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customProperty15.bin" ContentType="application/vnd.openxmlformats-officedocument.spreadsheetml.customProperty"/>
  <Override PartName="/xl/customProperty3.bin" ContentType="application/vnd.openxmlformats-officedocument.spreadsheetml.customProperty"/>
  <Override PartName="/xl/calcChain.xml" ContentType="application/vnd.openxmlformats-officedocument.spreadsheetml.calcChain+xml"/>
  <Override PartName="/xl/customProperty14.bin" ContentType="application/vnd.openxmlformats-officedocument.spreadsheetml.customProperty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ustomProperty13.bin" ContentType="application/vnd.openxmlformats-officedocument.spreadsheetml.customProperty"/>
  <Override PartName="/xl/customProperty6.bin" ContentType="application/vnd.openxmlformats-officedocument.spreadsheetml.customProperty"/>
  <Override PartName="/xl/comments2.xml" ContentType="application/vnd.openxmlformats-officedocument.spreadsheetml.comments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2.bin" ContentType="application/vnd.openxmlformats-officedocument.spreadsheetml.customProperty"/>
  <Override PartName="/xl/comments1.xml" ContentType="application/vnd.openxmlformats-officedocument.spreadsheetml.comments+xml"/>
  <Override PartName="/xl/customProperty7.bin" ContentType="application/vnd.openxmlformats-officedocument.spreadsheetml.customProperty"/>
  <Override PartName="/xl/customProperty1.bin" ContentType="application/vnd.openxmlformats-officedocument.spreadsheetml.customProperty"/>
  <Override PartName="/xl/comments3.xml" ContentType="application/vnd.openxmlformats-officedocument.spreadsheetml.comments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2019 GRC\Supplemental Filing\SEF\3. RevReq-COS-Attrition-SUPPLEMENTAL (R)\"/>
    </mc:Choice>
  </mc:AlternateContent>
  <bookViews>
    <workbookView xWindow="360" yWindow="672" windowWidth="14940" windowHeight="8148" tabRatio="788"/>
  </bookViews>
  <sheets>
    <sheet name="Redacted" sheetId="35" r:id="rId1"/>
    <sheet name="Index" sheetId="30" r:id="rId2"/>
    <sheet name="Bill Determinants" sheetId="12" r:id="rId3"/>
    <sheet name="Tariff Summary (R)" sheetId="1" r:id="rId4"/>
    <sheet name="Distribution Revenue (R)" sheetId="8" r:id="rId5"/>
    <sheet name="Dist Line Transformers 2018 (R)" sheetId="2" r:id="rId6"/>
    <sheet name="Distribution Feeders 2018 (R)" sheetId="6" r:id="rId7"/>
    <sheet name="Distribution Subs 2018 (R)" sheetId="7" r:id="rId8"/>
    <sheet name="2018 Sub &amp; Load % (R)" sheetId="34" r:id="rId9"/>
    <sheet name="Sub Net Book 12-18 (R)" sheetId="10" r:id="rId10"/>
    <sheet name="2018 Coincident Demand Fac (R)" sheetId="33" r:id="rId11"/>
    <sheet name="2018 FCR Rates" sheetId="5" r:id="rId12"/>
    <sheet name="2018 Handy Whitman" sheetId="32" r:id="rId13"/>
    <sheet name="Special Contract Circ OH 2018" sheetId="23" r:id="rId14"/>
    <sheet name="Special Contract Sub O&amp;M 2018" sheetId="24" r:id="rId15"/>
    <sheet name="Special Contract Sub A&amp;G 2018" sheetId="25" r:id="rId16"/>
  </sheets>
  <externalReferences>
    <externalReference r:id="rId17"/>
  </externalReferences>
  <definedNames>
    <definedName name="_Order1" hidden="1">255</definedName>
    <definedName name="_Order2" hidden="1">255</definedName>
    <definedName name="AccessDatabase" hidden="1">"I:\COMTREL\FINICLE\TradeSummary.mdb"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localSheetId="1" hidden="1">{#N/A,#N/A,FALSE,"Coversheet";#N/A,#N/A,FALSE,"QA"}</definedName>
    <definedName name="Delete06" hidden="1">{#N/A,#N/A,FALSE,"Coversheet";#N/A,#N/A,FALSE,"QA"}</definedName>
    <definedName name="Delete09" localSheetId="1" hidden="1">{#N/A,#N/A,FALSE,"Coversheet";#N/A,#N/A,FALSE,"QA"}</definedName>
    <definedName name="Delete09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localSheetId="1" hidden="1">{#N/A,#N/A,FALSE,"Schedule F";#N/A,#N/A,FALSE,"Schedule G"}</definedName>
    <definedName name="Delete10" hidden="1">{#N/A,#N/A,FALSE,"Schedule F";#N/A,#N/A,FALSE,"Schedule G"}</definedName>
    <definedName name="Delete21" localSheetId="1" hidden="1">{#N/A,#N/A,FALSE,"Coversheet";#N/A,#N/A,FALSE,"QA"}</definedName>
    <definedName name="Delete21" hidden="1">{#N/A,#N/A,FALSE,"Coversheet";#N/A,#N/A,FALSE,"QA"}</definedName>
    <definedName name="DFIT" hidden="1">{#N/A,#N/A,FALSE,"Coversheet";#N/A,#N/A,FALSE,"QA"}</definedName>
    <definedName name="_xlnm.Print_Area" localSheetId="10">'2018 Coincident Demand Fac (R)'!$A$1:$M$26</definedName>
    <definedName name="_xlnm.Print_Area" localSheetId="11">'2018 FCR Rates'!$A$1:$D$55</definedName>
    <definedName name="_xlnm.Print_Area" localSheetId="12">'2018 Handy Whitman'!$A$1:$E$109</definedName>
    <definedName name="_xlnm.Print_Area" localSheetId="8">'2018 Sub &amp; Load % (R)'!$A$1:$E$27</definedName>
    <definedName name="_xlnm.Print_Area" localSheetId="2">'Bill Determinants'!$A$1:$K$25</definedName>
    <definedName name="_xlnm.Print_Area" localSheetId="5">'Dist Line Transformers 2018 (R)'!$A$1:$L$28</definedName>
    <definedName name="_xlnm.Print_Area" localSheetId="6">'Distribution Feeders 2018 (R)'!$A$1:$BD$50</definedName>
    <definedName name="_xlnm.Print_Area" localSheetId="4">'Distribution Revenue (R)'!$A$1:$L$16</definedName>
    <definedName name="_xlnm.Print_Area" localSheetId="7">'Distribution Subs 2018 (R)'!$A$5:$AV$45</definedName>
    <definedName name="_xlnm.Print_Area" localSheetId="1">Index!$A$1:$B$21</definedName>
    <definedName name="_xlnm.Print_Area" localSheetId="13">'Special Contract Circ OH 2018'!$B$1:$G$29</definedName>
    <definedName name="_xlnm.Print_Area" localSheetId="15">'Special Contract Sub A&amp;G 2018'!$A$1:$C$21</definedName>
    <definedName name="_xlnm.Print_Area" localSheetId="14">'Special Contract Sub O&amp;M 2018'!$A$1:$C$31</definedName>
    <definedName name="_xlnm.Print_Area" localSheetId="9">'Sub Net Book 12-18 (R)'!$A$1:$H$66</definedName>
    <definedName name="_xlnm.Print_Area" localSheetId="3">'Tariff Summary (R)'!$A$1:$K$22</definedName>
    <definedName name="_xlnm.Print_Titles" localSheetId="12">'2018 Handy Whitman'!$1:$2</definedName>
    <definedName name="_xlnm.Print_Titles" localSheetId="5">'Dist Line Transformers 2018 (R)'!$A:$D</definedName>
    <definedName name="_xlnm.Print_Titles" localSheetId="6">'Distribution Feeders 2018 (R)'!$A:$B</definedName>
    <definedName name="_xlnm.Print_Titles" localSheetId="7">'Distribution Subs 2018 (R)'!$A:$B,'Distribution Subs 2018 (R)'!$1:$7</definedName>
    <definedName name="_xlnm.Print_Titles" localSheetId="13">'Special Contract Circ OH 2018'!$B:$G,'Special Contract Circ OH 2018'!$3:$4</definedName>
    <definedName name="_xlnm.Print_Titles" localSheetId="15">'Special Contract Sub A&amp;G 2018'!$B:$C,'Special Contract Sub A&amp;G 2018'!$3:$4</definedName>
    <definedName name="_xlnm.Print_Titles" localSheetId="14">'Special Contract Sub O&amp;M 2018'!$B:$C,'Special Contract Sub O&amp;M 2018'!$3:$4</definedName>
    <definedName name="ROR">[1]INPUTS!$F$29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hidden="1">{#N/A,#N/A,FALSE,"Pg 6b CustCount_Gas";#N/A,#N/A,FALSE,"QA";#N/A,#N/A,FALSE,"Report";#N/A,#N/A,FALSE,"forecast"}</definedName>
    <definedName name="wrn.Fundamental." localSheetId="1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09" i="32" l="1"/>
  <c r="B108" i="32"/>
  <c r="B107" i="32" l="1"/>
  <c r="B105" i="32"/>
  <c r="B106" i="32" l="1"/>
  <c r="B104" i="32" l="1"/>
  <c r="B103" i="32"/>
  <c r="B102" i="32"/>
  <c r="B101" i="32"/>
  <c r="B100" i="32"/>
  <c r="B99" i="32"/>
  <c r="B98" i="32"/>
  <c r="B97" i="32"/>
  <c r="B96" i="32"/>
  <c r="B95" i="32"/>
  <c r="B94" i="32"/>
  <c r="B93" i="32"/>
  <c r="B92" i="32"/>
  <c r="B91" i="32"/>
  <c r="B90" i="32"/>
  <c r="B89" i="32"/>
  <c r="B88" i="32"/>
  <c r="B87" i="32"/>
  <c r="B86" i="32"/>
  <c r="B85" i="32"/>
  <c r="B84" i="32"/>
  <c r="B83" i="32"/>
  <c r="B82" i="32"/>
  <c r="B81" i="32"/>
  <c r="B80" i="32"/>
  <c r="B79" i="32"/>
  <c r="B78" i="32"/>
  <c r="B77" i="32"/>
  <c r="B76" i="32"/>
  <c r="B75" i="32"/>
  <c r="B74" i="32"/>
  <c r="B73" i="32"/>
  <c r="B72" i="32"/>
  <c r="B71" i="32"/>
  <c r="B70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4" i="32"/>
  <c r="B3" i="32"/>
  <c r="A4" i="32"/>
  <c r="A5" i="32" s="1"/>
  <c r="A6" i="32" s="1"/>
  <c r="A7" i="32" s="1"/>
  <c r="A8" i="32" s="1"/>
  <c r="A9" i="32" s="1"/>
  <c r="A10" i="32" s="1"/>
  <c r="A11" i="32" s="1"/>
  <c r="A12" i="32" s="1"/>
  <c r="A13" i="32" s="1"/>
  <c r="A14" i="32" s="1"/>
  <c r="A15" i="32" s="1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52" i="32" s="1"/>
  <c r="A53" i="32" s="1"/>
  <c r="A54" i="32" s="1"/>
  <c r="A55" i="32" l="1"/>
  <c r="A56" i="32" l="1"/>
  <c r="A57" i="32" l="1"/>
  <c r="A58" i="32" s="1"/>
  <c r="A59" i="32" s="1"/>
  <c r="A60" i="32" s="1"/>
  <c r="A61" i="32" s="1"/>
  <c r="A62" i="32" s="1"/>
  <c r="A63" i="32" s="1"/>
  <c r="A64" i="32" s="1"/>
  <c r="A65" i="32" s="1"/>
  <c r="A66" i="32" s="1"/>
  <c r="A67" i="32" s="1"/>
  <c r="A68" i="32" s="1"/>
  <c r="A69" i="32" s="1"/>
  <c r="A70" i="32" s="1"/>
  <c r="A71" i="32" s="1"/>
  <c r="A72" i="32" s="1"/>
  <c r="A73" i="32" s="1"/>
  <c r="A74" i="32" s="1"/>
  <c r="A75" i="32" s="1"/>
  <c r="A76" i="32" s="1"/>
  <c r="A77" i="32" s="1"/>
  <c r="A78" i="32" s="1"/>
  <c r="A79" i="32" s="1"/>
  <c r="A80" i="32" s="1"/>
  <c r="A81" i="32" s="1"/>
  <c r="A82" i="32" s="1"/>
  <c r="A83" i="32" l="1"/>
  <c r="A84" i="32" l="1"/>
  <c r="A85" i="32" s="1"/>
  <c r="A86" i="32" s="1"/>
  <c r="A87" i="32" s="1"/>
  <c r="A88" i="32" s="1"/>
  <c r="A89" i="32" s="1"/>
  <c r="A90" i="32" s="1"/>
  <c r="A91" i="32" s="1"/>
  <c r="A92" i="32" s="1"/>
  <c r="A93" i="32" s="1"/>
  <c r="A94" i="32" s="1"/>
  <c r="A95" i="32"/>
  <c r="A96" i="32" s="1"/>
  <c r="A97" i="32" s="1"/>
  <c r="A98" i="32" s="1"/>
  <c r="A99" i="32" s="1"/>
  <c r="A100" i="32" s="1"/>
  <c r="A101" i="32" s="1"/>
  <c r="A102" i="32" l="1"/>
  <c r="A103" i="32" s="1"/>
  <c r="A104" i="32" l="1"/>
  <c r="A105" i="32" s="1"/>
  <c r="A106" i="32" s="1"/>
  <c r="A107" i="32" l="1"/>
  <c r="A108" i="32" s="1"/>
  <c r="A109" i="32" l="1"/>
</calcChain>
</file>

<file path=xl/comments1.xml><?xml version="1.0" encoding="utf-8"?>
<comments xmlns="http://schemas.openxmlformats.org/spreadsheetml/2006/main">
  <authors>
    <author>prasan</author>
  </authors>
  <commentList>
    <comment ref="H18" authorId="0" shapeId="0">
      <text>
        <r>
          <rPr>
            <b/>
            <sz val="9"/>
            <color indexed="81"/>
            <rFont val="Tahoma"/>
            <family val="2"/>
          </rPr>
          <t>prasan:</t>
        </r>
        <r>
          <rPr>
            <sz val="9"/>
            <color indexed="81"/>
            <rFont val="Tahoma"/>
            <family val="2"/>
          </rPr>
          <t xml:space="preserve">
difference due to coincident demand rounding</t>
        </r>
      </text>
    </comment>
  </commentList>
</comments>
</file>

<file path=xl/comments2.xml><?xml version="1.0" encoding="utf-8"?>
<comments xmlns="http://schemas.openxmlformats.org/spreadsheetml/2006/main">
  <authors>
    <author>prasan</author>
  </authors>
  <commentList>
    <comment ref="B16" authorId="0" shape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Only new addition receive updated Handy-Whitman
</t>
        </r>
      </text>
    </comment>
    <comment ref="B20" authorId="0" shape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</commentList>
</comments>
</file>

<file path=xl/comments3.xml><?xml version="1.0" encoding="utf-8"?>
<comments xmlns="http://schemas.openxmlformats.org/spreadsheetml/2006/main">
  <authors>
    <author>prasan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Change only new additions
</t>
        </r>
      </text>
    </comment>
    <comment ref="B17" authorId="0" shape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Rates
</t>
        </r>
      </text>
    </comment>
    <comment ref="B18" authorId="0" shapeId="0">
      <text>
        <r>
          <rPr>
            <b/>
            <sz val="8"/>
            <color indexed="81"/>
            <rFont val="Tahoma"/>
            <family val="2"/>
          </rPr>
          <t>PSE:</t>
        </r>
        <r>
          <rPr>
            <sz val="8"/>
            <color indexed="81"/>
            <rFont val="Tahoma"/>
            <family val="2"/>
          </rPr>
          <t xml:space="preserve">
Update to new FCR Rate</t>
        </r>
      </text>
    </comment>
  </commentList>
</comments>
</file>

<file path=xl/sharedStrings.xml><?xml version="1.0" encoding="utf-8"?>
<sst xmlns="http://schemas.openxmlformats.org/spreadsheetml/2006/main" count="3435" uniqueCount="311">
  <si>
    <t>Puget Sound Energy</t>
  </si>
  <si>
    <t>Basic Charge</t>
  </si>
  <si>
    <t>Rate</t>
  </si>
  <si>
    <t>Notes</t>
  </si>
  <si>
    <t>Total Distribution</t>
  </si>
  <si>
    <t>Transformer Charge</t>
  </si>
  <si>
    <t>Feeder Charge</t>
  </si>
  <si>
    <t>Substation Charge</t>
  </si>
  <si>
    <t>Distribution Line Transformer Charge Basis</t>
  </si>
  <si>
    <t>225 KVA PM</t>
  </si>
  <si>
    <t>500 KVA PM</t>
  </si>
  <si>
    <t>750 KVA PM</t>
  </si>
  <si>
    <t>1000 KVA PM</t>
  </si>
  <si>
    <t>1500 KVA PM</t>
  </si>
  <si>
    <t>Annual $</t>
  </si>
  <si>
    <t>Total kW Demand</t>
  </si>
  <si>
    <t>Coincidence Factor</t>
  </si>
  <si>
    <t>Sum of 12 months monthly coincident demands</t>
  </si>
  <si>
    <t>2000 KVA PM</t>
  </si>
  <si>
    <t>2500 KVA PM</t>
  </si>
  <si>
    <t>Feeder</t>
  </si>
  <si>
    <t>% of Feeder Load</t>
  </si>
  <si>
    <t>Construction Cost</t>
  </si>
  <si>
    <t>Estimated Net Book</t>
  </si>
  <si>
    <t>Total</t>
  </si>
  <si>
    <t>Land FCR</t>
  </si>
  <si>
    <t>Plant FCR</t>
  </si>
  <si>
    <t>Size</t>
  </si>
  <si>
    <t>Monthly
Rate</t>
  </si>
  <si>
    <t>Annual
Rate</t>
  </si>
  <si>
    <t>Line</t>
  </si>
  <si>
    <t>Description</t>
  </si>
  <si>
    <t>Allocations</t>
  </si>
  <si>
    <t>Vintage Year</t>
  </si>
  <si>
    <t>Plant Age</t>
  </si>
  <si>
    <t>Plant Expected Life</t>
  </si>
  <si>
    <t>Plant Remaining Life</t>
  </si>
  <si>
    <t>Plant Remaining Life %</t>
  </si>
  <si>
    <t>Handy Whitman Current</t>
  </si>
  <si>
    <t>Handy Whitman Original</t>
  </si>
  <si>
    <t>Handy Whitman %</t>
  </si>
  <si>
    <t>Construction Cost OH</t>
  </si>
  <si>
    <t>FCR Net Plant</t>
  </si>
  <si>
    <t>O&amp;M %</t>
  </si>
  <si>
    <t>A&amp;G %</t>
  </si>
  <si>
    <t>Costs</t>
  </si>
  <si>
    <t>UG Feeder Cost to Location</t>
  </si>
  <si>
    <t>OH Feeder Cost to Location</t>
  </si>
  <si>
    <t>Total Feeder Cost to Location</t>
  </si>
  <si>
    <t>Allocated Net Book</t>
  </si>
  <si>
    <t>Annual Plant Cost</t>
  </si>
  <si>
    <t>O&amp;M Costs</t>
  </si>
  <si>
    <t>A&amp;G Costs</t>
  </si>
  <si>
    <t>Annual Costs</t>
  </si>
  <si>
    <t>Substation</t>
  </si>
  <si>
    <t>% Alloc to Customer</t>
  </si>
  <si>
    <t>% Alloc to Area</t>
  </si>
  <si>
    <t>O&amp;M</t>
  </si>
  <si>
    <t>A&amp;G</t>
  </si>
  <si>
    <t>Subtotal Annual Costs</t>
  </si>
  <si>
    <t>Distribution Revenue</t>
  </si>
  <si>
    <t>FERC</t>
  </si>
  <si>
    <t>Grand Total</t>
  </si>
  <si>
    <t>Customer Specific Distribution Charge</t>
  </si>
  <si>
    <t>E360</t>
  </si>
  <si>
    <t>E361</t>
  </si>
  <si>
    <t>E362</t>
  </si>
  <si>
    <t>Bill Determinants</t>
  </si>
  <si>
    <t>Basic Charge:</t>
  </si>
  <si>
    <t>Production / Transmission Charge:</t>
  </si>
  <si>
    <t>kWh</t>
  </si>
  <si>
    <t>Distribution Charge:</t>
  </si>
  <si>
    <t>Customer Specific</t>
  </si>
  <si>
    <t>Year Added to Rate</t>
  </si>
  <si>
    <t>Proposed</t>
  </si>
  <si>
    <t>Base Substation Costs Acnt 360</t>
  </si>
  <si>
    <t>Base Substation Costs Acnt 361</t>
  </si>
  <si>
    <t>Base Substation Costs Acnt 362</t>
  </si>
  <si>
    <t>Total Annual Net Cost</t>
  </si>
  <si>
    <t>Distribution Substation Charge / kW</t>
  </si>
  <si>
    <t>FERC 366 &amp; 367</t>
  </si>
  <si>
    <t>No.</t>
  </si>
  <si>
    <t>Account Description</t>
  </si>
  <si>
    <t>% to Total</t>
  </si>
  <si>
    <t>UG Lines</t>
  </si>
  <si>
    <t>Direct Ratebase</t>
  </si>
  <si>
    <t>Direct Accumulated Depreciation</t>
  </si>
  <si>
    <t>Indirect Ratebase</t>
  </si>
  <si>
    <t>Total Distribution Ratebase</t>
  </si>
  <si>
    <t>Rate of Return</t>
  </si>
  <si>
    <t>Return on Distribution Ratebase</t>
  </si>
  <si>
    <t>Distribution Expense</t>
  </si>
  <si>
    <t>Total Distribution Expense</t>
  </si>
  <si>
    <t xml:space="preserve">Less:  </t>
  </si>
  <si>
    <t>Depreciation</t>
  </si>
  <si>
    <t>Property Tax</t>
  </si>
  <si>
    <t>FIT</t>
  </si>
  <si>
    <t>Subtotal Distribution Expense</t>
  </si>
  <si>
    <t>Direct Expense</t>
  </si>
  <si>
    <t>Indirect Expense</t>
  </si>
  <si>
    <t>Total Distribution Cost of Service</t>
  </si>
  <si>
    <t>% Expense to Distribution Plant</t>
  </si>
  <si>
    <t>A&amp;G - Operating Expense</t>
  </si>
  <si>
    <t>A&amp;G - Maintenance Expense</t>
  </si>
  <si>
    <t>Total A&amp;G</t>
  </si>
  <si>
    <t>Plant In Service</t>
  </si>
  <si>
    <t>Intangible Plant</t>
  </si>
  <si>
    <t>Total Plant In Service</t>
  </si>
  <si>
    <t>% A&amp;G to Total Plant</t>
  </si>
  <si>
    <t>Distribution Operating Expense</t>
  </si>
  <si>
    <t>Distribution Maintenance Expense</t>
  </si>
  <si>
    <t>Total Distribution O&amp;M Expense</t>
  </si>
  <si>
    <t>Distribution Plant in Service</t>
  </si>
  <si>
    <t>% Dist O&amp;M Expense to Plant</t>
  </si>
  <si>
    <t>Total O&amp;M and A&amp;G</t>
  </si>
  <si>
    <t>Revenue Sensitive Factor</t>
  </si>
  <si>
    <t>After Tax Rate</t>
  </si>
  <si>
    <t>O&amp;M Expense</t>
  </si>
  <si>
    <t>Production O&amp;M</t>
  </si>
  <si>
    <t>Transmission O&amp;M</t>
  </si>
  <si>
    <t>Distribution O&amp;M</t>
  </si>
  <si>
    <t>Customer Accounting</t>
  </si>
  <si>
    <t>Customer Service / Sales</t>
  </si>
  <si>
    <t>Less:</t>
  </si>
  <si>
    <t>Fuel</t>
  </si>
  <si>
    <t>Purchased Power</t>
  </si>
  <si>
    <t>Other Purchase Power</t>
  </si>
  <si>
    <t>Wheeling</t>
  </si>
  <si>
    <t>Conservation Amortization</t>
  </si>
  <si>
    <t>Total O&amp;M for A&amp;G Calculation</t>
  </si>
  <si>
    <t>A&amp;G % to Total</t>
  </si>
  <si>
    <t>Line No.</t>
  </si>
  <si>
    <t>Revenue</t>
  </si>
  <si>
    <t>Proforma and Proposed Revenue</t>
  </si>
  <si>
    <t>Primary Voltage Billed Demand</t>
  </si>
  <si>
    <t>Sum of Net book Value</t>
  </si>
  <si>
    <t>Check</t>
  </si>
  <si>
    <t xml:space="preserve">Check </t>
  </si>
  <si>
    <t>Proforma</t>
  </si>
  <si>
    <t>Differences</t>
  </si>
  <si>
    <t>Charge</t>
  </si>
  <si>
    <t>$</t>
  </si>
  <si>
    <t>%</t>
  </si>
  <si>
    <t>Index</t>
  </si>
  <si>
    <t>Page</t>
  </si>
  <si>
    <t>Title</t>
  </si>
  <si>
    <t>Sum of net_book_value</t>
  </si>
  <si>
    <t>month</t>
  </si>
  <si>
    <t>Check Current Net Plant</t>
  </si>
  <si>
    <t>Coincident Demand Charge</t>
  </si>
  <si>
    <t>% Coincident</t>
  </si>
  <si>
    <t>a</t>
  </si>
  <si>
    <t>b</t>
  </si>
  <si>
    <t xml:space="preserve"> Distribution Rate</t>
  </si>
  <si>
    <t>Summary of Distribution Revenue</t>
  </si>
  <si>
    <t>(b)</t>
  </si>
  <si>
    <t>(c)</t>
  </si>
  <si>
    <t>(d)</t>
  </si>
  <si>
    <t>3750 KVA PM</t>
  </si>
  <si>
    <t>Sec Voltage Billed Demand</t>
  </si>
  <si>
    <t>Billed Distribution Charge</t>
  </si>
  <si>
    <t>Bill Determinant</t>
  </si>
  <si>
    <t>Billed</t>
  </si>
  <si>
    <t>Coincident Bill Determinant</t>
  </si>
  <si>
    <t>Tariffed (Coincident) Distribution Charge</t>
  </si>
  <si>
    <t>Distribution Feeder Charge / kW</t>
  </si>
  <si>
    <t>Year</t>
  </si>
  <si>
    <t>Jan 1 index</t>
  </si>
  <si>
    <t>Jul 1 index</t>
  </si>
  <si>
    <t>Rounded Index</t>
  </si>
  <si>
    <t>Current GRC Year</t>
  </si>
  <si>
    <t>Overhead</t>
  </si>
  <si>
    <t>Underground</t>
  </si>
  <si>
    <t>Net Plant Direct Assignment</t>
  </si>
  <si>
    <t>Total Substation</t>
  </si>
  <si>
    <t>FERC 360</t>
  </si>
  <si>
    <t>FERC 361</t>
  </si>
  <si>
    <t>FERC 362</t>
  </si>
  <si>
    <t>Total Allocated Substation</t>
  </si>
  <si>
    <t>New Transformer Cost</t>
  </si>
  <si>
    <t>Total Transformer Count</t>
  </si>
  <si>
    <t>Line Transformer Direct Assignment</t>
  </si>
  <si>
    <t>Net Plant Assumption (50% Depreciated)</t>
  </si>
  <si>
    <t>OH</t>
  </si>
  <si>
    <t>UG</t>
  </si>
  <si>
    <t>Bill Determinant (Registered kW)</t>
  </si>
  <si>
    <t>Book Life</t>
  </si>
  <si>
    <t>Real Property O&amp;M, A&amp;G and Capital Charge</t>
  </si>
  <si>
    <t>FCR on Net Plant Value of Feeders</t>
  </si>
  <si>
    <t>FCR on Net Plant Value of Substations</t>
  </si>
  <si>
    <t>FERC 364 &amp; 365</t>
  </si>
  <si>
    <t>Net Distribution Ratebase</t>
  </si>
  <si>
    <t>OH Lines</t>
  </si>
  <si>
    <t>(e)</t>
  </si>
  <si>
    <t>(f)</t>
  </si>
  <si>
    <t>Accumulated Reserve</t>
  </si>
  <si>
    <t>Distribution Accumulated Reserve for Depreciation</t>
  </si>
  <si>
    <t>Net Distribution Plant in Service</t>
  </si>
  <si>
    <t>O&amp;M % (Overhead Lines)</t>
  </si>
  <si>
    <t>O&amp;M % (Underground Lines)</t>
  </si>
  <si>
    <t>O&amp;M Costs:</t>
  </si>
  <si>
    <t>A&amp;G % to O&amp;M</t>
  </si>
  <si>
    <t>A&amp;G % (resulting)</t>
  </si>
  <si>
    <t xml:space="preserve">Customer </t>
  </si>
  <si>
    <t>Circuit</t>
  </si>
  <si>
    <t>% Sub Load</t>
  </si>
  <si>
    <t>% Circuit Load</t>
  </si>
  <si>
    <t>Coincident Primary Voltage</t>
  </si>
  <si>
    <t>Coincident Secondary Voltage</t>
  </si>
  <si>
    <t>PACIFIC REGION  (1973=100)</t>
  </si>
  <si>
    <t>Coincident Distribution Line Transformer Charge / kW</t>
  </si>
  <si>
    <t>Non Coincident Rate to apply to Registered Demand</t>
  </si>
  <si>
    <t>c</t>
  </si>
  <si>
    <t>e</t>
  </si>
  <si>
    <t>f = a * e</t>
  </si>
  <si>
    <t>d = e * b</t>
  </si>
  <si>
    <t>a = b * c</t>
  </si>
  <si>
    <t>Docket No. UE-19xxxx</t>
  </si>
  <si>
    <t>Twelve Months ended December 2018</t>
  </si>
  <si>
    <t>2018 Feeder Cost Calculation</t>
  </si>
  <si>
    <t>2018 Substation Cost Calculation</t>
  </si>
  <si>
    <t>Docket No. UE-180602</t>
  </si>
  <si>
    <t>i</t>
  </si>
  <si>
    <t>j</t>
  </si>
  <si>
    <t>k = I * j</t>
  </si>
  <si>
    <t>Billed
Secondary Rate</t>
  </si>
  <si>
    <t>Billed
Primary Rate</t>
  </si>
  <si>
    <t>Unbilled</t>
  </si>
  <si>
    <t>Temperature</t>
  </si>
  <si>
    <t>Registered kW</t>
  </si>
  <si>
    <t>Coincident kW</t>
  </si>
  <si>
    <t>Substation Net Plant Balances - 2003 to 2018</t>
  </si>
  <si>
    <t>2018 Handy Whitman Index</t>
  </si>
  <si>
    <t>Feeder Overhead Charge Summary from 2019 GRC COS</t>
  </si>
  <si>
    <t>Substation O&amp;M Charge Summary from 2019 GRC COS</t>
  </si>
  <si>
    <t>Substation A&amp;G Charge Summary from 2019 GRC COS</t>
  </si>
  <si>
    <t>Test Year Twelve Months ended December 2018</t>
  </si>
  <si>
    <t>Set to Cost of Service</t>
  </si>
  <si>
    <t>Monthly Lease Rate</t>
  </si>
  <si>
    <t>Campus</t>
  </si>
  <si>
    <t>CF_annual</t>
  </si>
  <si>
    <t>CP_annual</t>
  </si>
  <si>
    <t>NCP_annual</t>
  </si>
  <si>
    <t>CP201801</t>
  </si>
  <si>
    <t>CP201802</t>
  </si>
  <si>
    <t>CP201803</t>
  </si>
  <si>
    <t>CP201804</t>
  </si>
  <si>
    <t>CP201805</t>
  </si>
  <si>
    <t>CP201806</t>
  </si>
  <si>
    <t>CP201807</t>
  </si>
  <si>
    <t>CP201808</t>
  </si>
  <si>
    <t>CP201809</t>
  </si>
  <si>
    <t>CP201810</t>
  </si>
  <si>
    <t>CP201811</t>
  </si>
  <si>
    <t>CP201812</t>
  </si>
  <si>
    <t>NCP201801</t>
  </si>
  <si>
    <t>NCP201802</t>
  </si>
  <si>
    <t>NCP201803</t>
  </si>
  <si>
    <t>NCP201804</t>
  </si>
  <si>
    <t>NCP201805</t>
  </si>
  <si>
    <t>NCP201806</t>
  </si>
  <si>
    <t>NCP201807</t>
  </si>
  <si>
    <t>NCP201808</t>
  </si>
  <si>
    <t>NCP201809</t>
  </si>
  <si>
    <t>NCP201810</t>
  </si>
  <si>
    <t>NCP201811</t>
  </si>
  <si>
    <t>NCP201812</t>
  </si>
  <si>
    <t>CF201801</t>
  </si>
  <si>
    <t>CF201802</t>
  </si>
  <si>
    <t>CF201803</t>
  </si>
  <si>
    <t>CF201804</t>
  </si>
  <si>
    <t>CF201805</t>
  </si>
  <si>
    <t>CF201806</t>
  </si>
  <si>
    <t>CF201807</t>
  </si>
  <si>
    <t>CF201808</t>
  </si>
  <si>
    <t>CF201809</t>
  </si>
  <si>
    <t>CF201810</t>
  </si>
  <si>
    <t>CF201811</t>
  </si>
  <si>
    <t>CF201812</t>
  </si>
  <si>
    <t>Campus Allocated Annual Sub Costs</t>
  </si>
  <si>
    <t>Proposed (Docket No. UE-19xxxx)</t>
  </si>
  <si>
    <t>All Basic Charges</t>
  </si>
  <si>
    <t>Special Contract Rate Summary</t>
  </si>
  <si>
    <t>Special Contract Rate Design - Distribution Charges by Campus</t>
  </si>
  <si>
    <t>Special Contract Distribution Charge - Transformers</t>
  </si>
  <si>
    <t>Special Contract Distribution Charge - Feeders</t>
  </si>
  <si>
    <t>Special Contract Distribution Charge - Substations</t>
  </si>
  <si>
    <t>Special Contract Campus Coincident Demand Factors</t>
  </si>
  <si>
    <t>Special Contract Campus Circuit and Substation Load Percentages</t>
  </si>
  <si>
    <t>Special Contract Fixed Charge Rate (FCR) Summary</t>
  </si>
  <si>
    <t>Electric Special Contract Distribution Rate Design Workpapers</t>
  </si>
  <si>
    <t xml:space="preserve">Special Contract Proforma &amp; Proposed Revenue </t>
  </si>
  <si>
    <t>Special Contract</t>
  </si>
  <si>
    <t>Total Special Contract</t>
  </si>
  <si>
    <t>Calculation of Special Contract Tariff Charges</t>
  </si>
  <si>
    <t xml:space="preserve"> Special Contract Directly Assigned Distribution Plant</t>
  </si>
  <si>
    <t>Special Contract Directly Assigned Distribution Plant</t>
  </si>
  <si>
    <t>Campus 1</t>
  </si>
  <si>
    <t xml:space="preserve">Campus 2 </t>
  </si>
  <si>
    <t xml:space="preserve">Campus 3  </t>
  </si>
  <si>
    <t xml:space="preserve">Campus 4 </t>
  </si>
  <si>
    <t>6-11</t>
  </si>
  <si>
    <t>12-16</t>
  </si>
  <si>
    <t>21-22</t>
  </si>
  <si>
    <t>Docket No.
UE-19xxxx
(Exhibit BDJ-4)
Substation
O&amp;M  %</t>
  </si>
  <si>
    <t>Docket No. UE-19xxxx (Exhibit BDJ-4)</t>
  </si>
  <si>
    <t>Docket No.
UE-19XXXX 
(Exhibit BDJ-4) 
Substation 
A&amp;G  %</t>
  </si>
  <si>
    <t>Docket No. UE-19xxxx + Weighted Cost of Capital = 7.620% + 49 Year Substation Plant Life + 35 Year Feeder Plant Life</t>
  </si>
  <si>
    <t>XXXX</t>
  </si>
  <si>
    <t>Redacted Version</t>
  </si>
  <si>
    <t xml:space="preserve">XXXX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</si>
</sst>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5" formatCode="&quot;$&quot;#,##0_);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00_);_(&quot;$&quot;* \(#,##0.000000\);_(&quot;$&quot;* &quot;-&quot;??_);_(@_)"/>
    <numFmt numFmtId="165" formatCode="0.0%"/>
    <numFmt numFmtId="166" formatCode="_(* #,##0_);_(* \(#,##0\);_(* &quot;-&quot;??_);_(@_)"/>
    <numFmt numFmtId="167" formatCode="_(&quot;$&quot;* #,##0_);_(&quot;$&quot;* \(#,##0\);_(&quot;$&quot;* &quot;-&quot;??_);_(@_)"/>
    <numFmt numFmtId="168" formatCode="0.0000%"/>
    <numFmt numFmtId="169" formatCode="&quot;$&quot;#,##0.00"/>
    <numFmt numFmtId="170" formatCode="_(&quot;$&quot;* #,##0.0000_);_(&quot;$&quot;* \(#,##0.0000\);_(&quot;$&quot;* &quot;-&quot;????_);_(@_)"/>
    <numFmt numFmtId="171" formatCode="_(* #,##0.0_);_(* \(#,##0.0\);_(* &quot;-&quot;_);_(@_)"/>
    <numFmt numFmtId="172" formatCode="#."/>
    <numFmt numFmtId="173" formatCode="mmmm\ d\,\ yyyy"/>
    <numFmt numFmtId="174" formatCode="0.000000"/>
    <numFmt numFmtId="175" formatCode="_(* #,##0.00000_);_(* \(#,##0.00000\);_(* &quot;-&quot;??_);_(@_)"/>
    <numFmt numFmtId="176" formatCode="#,##0.00\ ;\(#,##0.00\)"/>
    <numFmt numFmtId="177" formatCode="d\.mmm\.yy"/>
    <numFmt numFmtId="178" formatCode="0.0000000"/>
    <numFmt numFmtId="179" formatCode="&quot;$&quot;#,##0;\-&quot;$&quot;#,##0"/>
    <numFmt numFmtId="180" formatCode="0.000%"/>
    <numFmt numFmtId="181" formatCode="_(* ###0_);_(* \(###0\);_(* &quot;-&quot;_);_(@_)"/>
    <numFmt numFmtId="182" formatCode="0.00_)"/>
    <numFmt numFmtId="183" formatCode="_(&quot;$&quot;* #,##0.000_);_(&quot;$&quot;* \(#,##0.000\);_(&quot;$&quot;* &quot;-&quot;??_);_(@_)"/>
    <numFmt numFmtId="184" formatCode="_(&quot;$&quot;* #,##0.000000_);_(&quot;$&quot;* \(#,##0.000000\);_(&quot;$&quot;* &quot;-&quot;??????_);_(@_)"/>
    <numFmt numFmtId="185" formatCode="_([$€-2]* #,##0.00_);_([$€-2]* \(#,##0.00\);_([$€-2]* &quot;-&quot;??_)"/>
    <numFmt numFmtId="186" formatCode="0000000"/>
    <numFmt numFmtId="187" formatCode="[$-409]d\-mmm\-yy;@"/>
    <numFmt numFmtId="188" formatCode="_-* #,##0.00\ &quot;DM&quot;_-;\-* #,##0.00\ &quot;DM&quot;_-;_-* &quot;-&quot;??\ &quot;DM&quot;_-;_-@_-"/>
    <numFmt numFmtId="189" formatCode="[Blue]#,##0_);[Magenta]\(#,##0\)"/>
    <numFmt numFmtId="190" formatCode="_(* #,##0.000000_);_(* \(#,##0.000000\);_(* &quot;-&quot;??_);_(@_)"/>
  </numFmts>
  <fonts count="117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u val="singleAccounting"/>
      <sz val="10"/>
      <name val="Arial"/>
      <family val="2"/>
    </font>
    <font>
      <sz val="12"/>
      <name val="Arial"/>
      <family val="2"/>
    </font>
    <font>
      <sz val="10"/>
      <name val="Helv"/>
    </font>
    <font>
      <sz val="12"/>
      <name val="TIMES"/>
    </font>
    <font>
      <sz val="1"/>
      <color indexed="16"/>
      <name val="Courier"/>
      <family val="3"/>
    </font>
    <font>
      <sz val="1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2"/>
      <color indexed="10"/>
      <name val="Arial"/>
      <family val="2"/>
    </font>
    <font>
      <sz val="12"/>
      <color indexed="10"/>
      <name val="TIMES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name val="Courier"/>
      <family val="3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24"/>
      <name val="Arial"/>
      <family val="2"/>
    </font>
    <font>
      <b/>
      <u/>
      <sz val="24"/>
      <name val="Arial"/>
      <family val="2"/>
    </font>
    <font>
      <u/>
      <sz val="10"/>
      <name val="Arial"/>
      <family val="2"/>
    </font>
    <font>
      <sz val="12"/>
      <name val="Times New Roman"/>
      <family val="1"/>
    </font>
    <font>
      <sz val="10"/>
      <color indexed="24"/>
      <name val="Arial"/>
      <family val="2"/>
    </font>
    <font>
      <sz val="10"/>
      <name val="MS Sans Serif"/>
      <family val="2"/>
    </font>
    <font>
      <sz val="12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b/>
      <i/>
      <sz val="16"/>
      <name val="Helv"/>
    </font>
    <font>
      <sz val="12"/>
      <color indexed="24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univers (E1)"/>
    </font>
    <font>
      <sz val="12"/>
      <name val="Times"/>
      <family val="1"/>
    </font>
    <font>
      <sz val="12"/>
      <color indexed="10"/>
      <name val="Times"/>
      <family val="1"/>
    </font>
    <font>
      <b/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name val="Geneva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8"/>
      <name val="MS Sans Serif"/>
      <family val="2"/>
    </font>
    <font>
      <sz val="10"/>
      <name val="MS Sans Serif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MS Sans Serif"/>
      <family val="2"/>
    </font>
    <font>
      <sz val="10"/>
      <name val="MS Sans Serif"/>
      <family val="2"/>
    </font>
    <font>
      <sz val="8"/>
      <color indexed="12"/>
      <name val="Arial"/>
      <family val="2"/>
    </font>
    <font>
      <sz val="8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9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9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3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9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3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double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medium">
        <color indexed="64"/>
      </right>
      <top style="thin">
        <color rgb="FFFFFF00"/>
      </top>
      <bottom style="medium">
        <color indexed="64"/>
      </bottom>
      <diagonal/>
    </border>
    <border>
      <left style="medium">
        <color indexed="64"/>
      </left>
      <right/>
      <top style="thin">
        <color rgb="FFFFFF00"/>
      </top>
      <bottom style="medium">
        <color indexed="64"/>
      </bottom>
      <diagonal/>
    </border>
    <border>
      <left/>
      <right/>
      <top style="thin">
        <color rgb="FFFFFF00"/>
      </top>
      <bottom style="medium">
        <color indexed="64"/>
      </bottom>
      <diagonal/>
    </border>
    <border>
      <left/>
      <right/>
      <top style="thin">
        <color rgb="FFFFFF00"/>
      </top>
      <bottom style="thin">
        <color indexed="64"/>
      </bottom>
      <diagonal/>
    </border>
    <border>
      <left/>
      <right style="thin">
        <color indexed="64"/>
      </right>
      <top style="thin">
        <color rgb="FFFFFF00"/>
      </top>
      <bottom style="thin">
        <color indexed="64"/>
      </bottom>
      <diagonal/>
    </border>
    <border>
      <left style="thin">
        <color indexed="64"/>
      </left>
      <right/>
      <top style="thin">
        <color rgb="FFFFFF00"/>
      </top>
      <bottom style="thin">
        <color indexed="64"/>
      </bottom>
      <diagonal/>
    </border>
    <border>
      <left style="medium">
        <color indexed="64"/>
      </left>
      <right/>
      <top style="thin">
        <color rgb="FFFFFF00"/>
      </top>
      <bottom style="thin">
        <color indexed="64"/>
      </bottom>
      <diagonal/>
    </border>
    <border>
      <left/>
      <right style="medium">
        <color indexed="64"/>
      </right>
      <top style="thin">
        <color rgb="FFFFFF00"/>
      </top>
      <bottom style="thin">
        <color indexed="64"/>
      </bottom>
      <diagonal/>
    </border>
    <border>
      <left style="thin">
        <color indexed="65"/>
      </left>
      <right/>
      <top style="thin">
        <color rgb="FFFFFF00"/>
      </top>
      <bottom/>
      <diagonal/>
    </border>
    <border>
      <left style="thin">
        <color rgb="FFFFFF00"/>
      </left>
      <right/>
      <top style="medium">
        <color indexed="64"/>
      </top>
      <bottom/>
      <diagonal/>
    </border>
    <border>
      <left style="thin">
        <color rgb="FFFFFF00"/>
      </left>
      <right/>
      <top style="thin">
        <color indexed="8"/>
      </top>
      <bottom/>
      <diagonal/>
    </border>
    <border>
      <left style="thin">
        <color rgb="FFFFFF00"/>
      </left>
      <right/>
      <top/>
      <bottom style="thin">
        <color indexed="8"/>
      </bottom>
      <diagonal/>
    </border>
    <border>
      <left style="thick">
        <color rgb="FFFFFF00"/>
      </left>
      <right/>
      <top style="thick">
        <color rgb="FFFFFF00"/>
      </top>
      <bottom/>
      <diagonal/>
    </border>
    <border>
      <left/>
      <right/>
      <top style="thick">
        <color rgb="FFFFFF00"/>
      </top>
      <bottom/>
      <diagonal/>
    </border>
    <border>
      <left/>
      <right style="thick">
        <color rgb="FFFFFF00"/>
      </right>
      <top style="thick">
        <color rgb="FFFFFF00"/>
      </top>
      <bottom/>
      <diagonal/>
    </border>
    <border>
      <left style="thick">
        <color rgb="FFFFFF00"/>
      </left>
      <right/>
      <top/>
      <bottom/>
      <diagonal/>
    </border>
    <border>
      <left/>
      <right style="thick">
        <color rgb="FFFFFF00"/>
      </right>
      <top/>
      <bottom/>
      <diagonal/>
    </border>
    <border>
      <left style="thick">
        <color rgb="FFFFFF00"/>
      </left>
      <right/>
      <top/>
      <bottom style="thick">
        <color rgb="FFFFFF00"/>
      </bottom>
      <diagonal/>
    </border>
    <border>
      <left/>
      <right/>
      <top/>
      <bottom style="thick">
        <color rgb="FFFFFF00"/>
      </bottom>
      <diagonal/>
    </border>
    <border>
      <left/>
      <right style="thick">
        <color rgb="FFFFFF00"/>
      </right>
      <top/>
      <bottom style="thick">
        <color rgb="FFFFFF00"/>
      </bottom>
      <diagonal/>
    </border>
    <border>
      <left style="thick">
        <color rgb="FFFFFF00"/>
      </left>
      <right/>
      <top/>
      <bottom style="medium">
        <color indexed="64"/>
      </bottom>
      <diagonal/>
    </border>
    <border>
      <left/>
      <right style="thick">
        <color rgb="FFFFFF00"/>
      </right>
      <top/>
      <bottom style="medium">
        <color indexed="64"/>
      </bottom>
      <diagonal/>
    </border>
    <border>
      <left style="thick">
        <color rgb="FFFFFF00"/>
      </left>
      <right/>
      <top style="medium">
        <color indexed="64"/>
      </top>
      <bottom/>
      <diagonal/>
    </border>
    <border>
      <left/>
      <right style="thick">
        <color rgb="FFFFFF00"/>
      </right>
      <top style="medium">
        <color indexed="64"/>
      </top>
      <bottom/>
      <diagonal/>
    </border>
    <border>
      <left style="thick">
        <color rgb="FFFFFF00"/>
      </left>
      <right/>
      <top/>
      <bottom style="thin">
        <color rgb="FFFFFF00"/>
      </bottom>
      <diagonal/>
    </border>
    <border>
      <left/>
      <right style="thick">
        <color rgb="FFFFFF00"/>
      </right>
      <top/>
      <bottom style="thin">
        <color rgb="FFFFFF00"/>
      </bottom>
      <diagonal/>
    </border>
    <border>
      <left style="thick">
        <color rgb="FFFFFF00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rgb="FFFFFF00"/>
      </right>
      <top style="medium">
        <color indexed="64"/>
      </top>
      <bottom style="medium">
        <color indexed="64"/>
      </bottom>
      <diagonal/>
    </border>
    <border>
      <left style="thick">
        <color rgb="FFFFFF00"/>
      </left>
      <right/>
      <top style="thin">
        <color rgb="FFFFFF00"/>
      </top>
      <bottom style="thin">
        <color indexed="64"/>
      </bottom>
      <diagonal/>
    </border>
    <border>
      <left/>
      <right style="thick">
        <color rgb="FFFFFF00"/>
      </right>
      <top style="thin">
        <color rgb="FFFFFF00"/>
      </top>
      <bottom style="thin">
        <color indexed="64"/>
      </bottom>
      <diagonal/>
    </border>
    <border>
      <left style="thick">
        <color rgb="FFFFFF00"/>
      </left>
      <right/>
      <top style="thin">
        <color indexed="64"/>
      </top>
      <bottom style="double">
        <color indexed="64"/>
      </bottom>
      <diagonal/>
    </border>
    <border>
      <left/>
      <right style="thick">
        <color rgb="FFFFFF00"/>
      </right>
      <top style="thin">
        <color indexed="64"/>
      </top>
      <bottom style="double">
        <color indexed="64"/>
      </bottom>
      <diagonal/>
    </border>
    <border>
      <left style="thick">
        <color rgb="FFFFFF00"/>
      </left>
      <right/>
      <top style="thin">
        <color indexed="64"/>
      </top>
      <bottom style="thin">
        <color indexed="64"/>
      </bottom>
      <diagonal/>
    </border>
    <border>
      <left/>
      <right style="thick">
        <color rgb="FFFFFF00"/>
      </right>
      <top style="thin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medium">
        <color indexed="64"/>
      </bottom>
      <diagonal/>
    </border>
    <border>
      <left/>
      <right style="medium">
        <color indexed="64"/>
      </right>
      <top style="thick">
        <color rgb="FFFFFF00"/>
      </top>
      <bottom style="medium">
        <color indexed="64"/>
      </bottom>
      <diagonal/>
    </border>
    <border>
      <left style="medium">
        <color indexed="64"/>
      </left>
      <right/>
      <top style="thick">
        <color rgb="FFFFFF00"/>
      </top>
      <bottom style="medium">
        <color indexed="64"/>
      </bottom>
      <diagonal/>
    </border>
    <border>
      <left/>
      <right/>
      <top style="thick">
        <color rgb="FFFFFF00"/>
      </top>
      <bottom style="medium">
        <color indexed="64"/>
      </bottom>
      <diagonal/>
    </border>
    <border>
      <left/>
      <right style="thick">
        <color rgb="FFFFFF00"/>
      </right>
      <top style="thick">
        <color rgb="FFFFFF00"/>
      </top>
      <bottom style="medium">
        <color indexed="64"/>
      </bottom>
      <diagonal/>
    </border>
    <border>
      <left/>
      <right style="medium">
        <color indexed="64"/>
      </right>
      <top/>
      <bottom style="thick">
        <color rgb="FFFFFF00"/>
      </bottom>
      <diagonal/>
    </border>
    <border>
      <left style="medium">
        <color indexed="64"/>
      </left>
      <right/>
      <top/>
      <bottom style="thick">
        <color rgb="FFFFFF00"/>
      </bottom>
      <diagonal/>
    </border>
    <border>
      <left style="medium">
        <color indexed="64"/>
      </left>
      <right style="medium">
        <color indexed="64"/>
      </right>
      <top style="thick">
        <color rgb="FFFFFF00"/>
      </top>
      <bottom/>
      <diagonal/>
    </border>
    <border>
      <left style="medium">
        <color indexed="64"/>
      </left>
      <right style="medium">
        <color indexed="64"/>
      </right>
      <top/>
      <bottom style="thick">
        <color rgb="FFFFFF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rgb="FFFFFF00"/>
      </left>
      <right/>
      <top style="thick">
        <color rgb="FFFFFF00"/>
      </top>
      <bottom style="thin">
        <color rgb="FFFFFF00"/>
      </bottom>
      <diagonal/>
    </border>
    <border>
      <left/>
      <right/>
      <top style="thick">
        <color rgb="FFFFFF00"/>
      </top>
      <bottom style="thin">
        <color rgb="FFFFFF00"/>
      </bottom>
      <diagonal/>
    </border>
    <border>
      <left/>
      <right style="thick">
        <color rgb="FFFFFF00"/>
      </right>
      <top style="thick">
        <color rgb="FFFFFF00"/>
      </top>
      <bottom style="thin">
        <color rgb="FFFFFF00"/>
      </bottom>
      <diagonal/>
    </border>
    <border>
      <left style="medium">
        <color indexed="64"/>
      </left>
      <right/>
      <top style="medium">
        <color indexed="64"/>
      </top>
      <bottom style="thin">
        <color rgb="FFFFFF00"/>
      </bottom>
      <diagonal/>
    </border>
    <border>
      <left/>
      <right/>
      <top style="medium">
        <color indexed="64"/>
      </top>
      <bottom style="thin">
        <color rgb="FFFFFF00"/>
      </bottom>
      <diagonal/>
    </border>
    <border>
      <left/>
      <right style="medium">
        <color indexed="64"/>
      </right>
      <top style="medium">
        <color indexed="64"/>
      </top>
      <bottom style="thin">
        <color rgb="FFFFFF00"/>
      </bottom>
      <diagonal/>
    </border>
    <border>
      <left style="thick">
        <color rgb="FFFFFF00"/>
      </left>
      <right/>
      <top style="medium">
        <color indexed="64"/>
      </top>
      <bottom style="thin">
        <color rgb="FFFFFF00"/>
      </bottom>
      <diagonal/>
    </border>
    <border>
      <left style="thick">
        <color rgb="FFFFFF00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ck">
        <color rgb="FFFFFF00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343">
    <xf numFmtId="0" fontId="0" fillId="0" borderId="0"/>
    <xf numFmtId="0" fontId="11" fillId="0" borderId="0"/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8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8" fontId="10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59" fillId="0" borderId="0"/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8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59" fillId="0" borderId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2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3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177" fontId="35" fillId="0" borderId="0" applyFill="0" applyBorder="0" applyAlignment="0"/>
    <xf numFmtId="41" fontId="10" fillId="20" borderId="0"/>
    <xf numFmtId="0" fontId="36" fillId="21" borderId="1" applyNumberFormat="0" applyAlignment="0" applyProtection="0"/>
    <xf numFmtId="41" fontId="11" fillId="22" borderId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16" fillId="0" borderId="0" applyFill="0" applyBorder="0" applyAlignment="0" applyProtection="0"/>
    <xf numFmtId="0" fontId="17" fillId="0" borderId="0"/>
    <xf numFmtId="0" fontId="17" fillId="0" borderId="0"/>
    <xf numFmtId="0" fontId="18" fillId="0" borderId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3" fontId="60" fillId="0" borderId="0" applyFont="0" applyFill="0" applyBorder="0" applyAlignment="0" applyProtection="0"/>
    <xf numFmtId="172" fontId="19" fillId="0" borderId="0">
      <protection locked="0"/>
    </xf>
    <xf numFmtId="0" fontId="18" fillId="0" borderId="0"/>
    <xf numFmtId="0" fontId="37" fillId="0" borderId="0" applyNumberFormat="0" applyAlignment="0">
      <alignment horizontal="left"/>
    </xf>
    <xf numFmtId="0" fontId="38" fillId="0" borderId="0" applyNumberFormat="0" applyAlignment="0"/>
    <xf numFmtId="0" fontId="17" fillId="0" borderId="0"/>
    <xf numFmtId="0" fontId="18" fillId="0" borderId="0"/>
    <xf numFmtId="0" fontId="17" fillId="0" borderId="0"/>
    <xf numFmtId="0" fontId="18" fillId="0" borderId="0"/>
    <xf numFmtId="44" fontId="10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5" fontId="16" fillId="0" borderId="0" applyFill="0" applyBorder="0" applyAlignment="0" applyProtection="0"/>
    <xf numFmtId="173" fontId="16" fillId="0" borderId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7" fillId="0" borderId="0" applyFont="0" applyFill="0" applyBorder="0" applyAlignment="0" applyProtection="0"/>
    <xf numFmtId="174" fontId="10" fillId="0" borderId="0"/>
    <xf numFmtId="0" fontId="39" fillId="0" borderId="0" applyNumberFormat="0" applyFill="0" applyBorder="0" applyAlignment="0" applyProtection="0"/>
    <xf numFmtId="2" fontId="16" fillId="0" borderId="0" applyFill="0" applyBorder="0" applyAlignment="0" applyProtection="0"/>
    <xf numFmtId="0" fontId="17" fillId="0" borderId="0"/>
    <xf numFmtId="0" fontId="40" fillId="4" borderId="0" applyNumberFormat="0" applyBorder="0" applyAlignment="0" applyProtection="0"/>
    <xf numFmtId="38" fontId="41" fillId="22" borderId="0" applyNumberFormat="0" applyBorder="0" applyAlignment="0" applyProtection="0"/>
    <xf numFmtId="38" fontId="41" fillId="22" borderId="0" applyNumberFormat="0" applyBorder="0" applyAlignment="0" applyProtection="0"/>
    <xf numFmtId="38" fontId="41" fillId="22" borderId="0" applyNumberFormat="0" applyBorder="0" applyAlignment="0" applyProtection="0"/>
    <xf numFmtId="38" fontId="41" fillId="22" borderId="0" applyNumberFormat="0" applyBorder="0" applyAlignment="0" applyProtection="0"/>
    <xf numFmtId="0" fontId="42" fillId="0" borderId="2" applyNumberFormat="0" applyAlignment="0" applyProtection="0">
      <alignment horizontal="left"/>
    </xf>
    <xf numFmtId="0" fontId="42" fillId="0" borderId="3">
      <alignment horizontal="left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3" fillId="0" borderId="0" applyNumberFormat="0" applyFill="0" applyBorder="0" applyAlignment="0" applyProtection="0"/>
    <xf numFmtId="38" fontId="44" fillId="0" borderId="0"/>
    <xf numFmtId="40" fontId="44" fillId="0" borderId="0"/>
    <xf numFmtId="0" fontId="45" fillId="7" borderId="5" applyNumberFormat="0" applyAlignment="0" applyProtection="0"/>
    <xf numFmtId="10" fontId="41" fillId="20" borderId="6" applyNumberFormat="0" applyBorder="0" applyAlignment="0" applyProtection="0"/>
    <xf numFmtId="10" fontId="41" fillId="20" borderId="6" applyNumberFormat="0" applyBorder="0" applyAlignment="0" applyProtection="0"/>
    <xf numFmtId="10" fontId="41" fillId="20" borderId="6" applyNumberFormat="0" applyBorder="0" applyAlignment="0" applyProtection="0"/>
    <xf numFmtId="10" fontId="41" fillId="20" borderId="6" applyNumberFormat="0" applyBorder="0" applyAlignment="0" applyProtection="0"/>
    <xf numFmtId="41" fontId="22" fillId="23" borderId="7">
      <alignment horizontal="left"/>
      <protection locked="0"/>
    </xf>
    <xf numFmtId="10" fontId="22" fillId="23" borderId="7">
      <alignment horizontal="right"/>
      <protection locked="0"/>
    </xf>
    <xf numFmtId="0" fontId="41" fillId="22" borderId="0"/>
    <xf numFmtId="3" fontId="23" fillId="0" borderId="0" applyFill="0" applyBorder="0" applyAlignment="0" applyProtection="0"/>
    <xf numFmtId="0" fontId="46" fillId="0" borderId="8" applyNumberFormat="0" applyFill="0" applyAlignment="0" applyProtection="0"/>
    <xf numFmtId="44" fontId="31" fillId="0" borderId="9" applyNumberFormat="0" applyFont="0" applyAlignment="0">
      <alignment horizontal="center"/>
    </xf>
    <xf numFmtId="44" fontId="12" fillId="0" borderId="9" applyNumberFormat="0" applyFont="0" applyAlignment="0">
      <alignment horizontal="center"/>
    </xf>
    <xf numFmtId="44" fontId="12" fillId="0" borderId="9" applyNumberFormat="0" applyFont="0" applyAlignment="0">
      <alignment horizontal="center"/>
    </xf>
    <xf numFmtId="44" fontId="12" fillId="0" borderId="9" applyNumberFormat="0" applyFont="0" applyAlignment="0">
      <alignment horizontal="center"/>
    </xf>
    <xf numFmtId="44" fontId="31" fillId="0" borderId="10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0" fontId="47" fillId="24" borderId="0" applyNumberFormat="0" applyBorder="0" applyAlignment="0" applyProtection="0"/>
    <xf numFmtId="37" fontId="48" fillId="0" borderId="0"/>
    <xf numFmtId="176" fontId="10" fillId="0" borderId="0"/>
    <xf numFmtId="179" fontId="11" fillId="0" borderId="0"/>
    <xf numFmtId="179" fontId="11" fillId="0" borderId="0"/>
    <xf numFmtId="179" fontId="11" fillId="0" borderId="0"/>
    <xf numFmtId="0" fontId="32" fillId="0" borderId="0"/>
    <xf numFmtId="0" fontId="11" fillId="0" borderId="0"/>
    <xf numFmtId="0" fontId="32" fillId="0" borderId="0"/>
    <xf numFmtId="0" fontId="32" fillId="0" borderId="0"/>
    <xf numFmtId="0" fontId="61" fillId="0" borderId="0"/>
    <xf numFmtId="0" fontId="32" fillId="0" borderId="0"/>
    <xf numFmtId="0" fontId="32" fillId="0" borderId="0"/>
    <xf numFmtId="0" fontId="32" fillId="0" borderId="0"/>
    <xf numFmtId="0" fontId="11" fillId="0" borderId="0"/>
    <xf numFmtId="0" fontId="3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1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32" fillId="25" borderId="11" applyNumberFormat="0" applyFont="0" applyAlignment="0" applyProtection="0"/>
    <xf numFmtId="0" fontId="49" fillId="26" borderId="12" applyNumberFormat="0" applyAlignment="0" applyProtection="0"/>
    <xf numFmtId="0" fontId="17" fillId="0" borderId="0"/>
    <xf numFmtId="0" fontId="17" fillId="0" borderId="0"/>
    <xf numFmtId="0" fontId="18" fillId="0" borderId="0"/>
    <xf numFmtId="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0" fillId="0" borderId="7"/>
    <xf numFmtId="10" fontId="10" fillId="0" borderId="7"/>
    <xf numFmtId="41" fontId="11" fillId="27" borderId="7"/>
    <xf numFmtId="0" fontId="50" fillId="0" borderId="0" applyNumberFormat="0" applyFont="0" applyFill="0" applyBorder="0" applyAlignment="0" applyProtection="0">
      <alignment horizontal="left"/>
    </xf>
    <xf numFmtId="15" fontId="50" fillId="0" borderId="0" applyFont="0" applyFill="0" applyBorder="0" applyAlignment="0" applyProtection="0"/>
    <xf numFmtId="4" fontId="50" fillId="0" borderId="0" applyFont="0" applyFill="0" applyBorder="0" applyAlignment="0" applyProtection="0"/>
    <xf numFmtId="0" fontId="51" fillId="0" borderId="13">
      <alignment horizontal="center"/>
    </xf>
    <xf numFmtId="3" fontId="50" fillId="0" borderId="0" applyFont="0" applyFill="0" applyBorder="0" applyAlignment="0" applyProtection="0"/>
    <xf numFmtId="0" fontId="50" fillId="28" borderId="0" applyNumberFormat="0" applyFont="0" applyBorder="0" applyAlignment="0" applyProtection="0"/>
    <xf numFmtId="0" fontId="18" fillId="0" borderId="0"/>
    <xf numFmtId="3" fontId="24" fillId="0" borderId="0" applyFill="0" applyBorder="0" applyAlignment="0" applyProtection="0"/>
    <xf numFmtId="0" fontId="25" fillId="0" borderId="0"/>
    <xf numFmtId="3" fontId="62" fillId="0" borderId="0" applyFill="0" applyBorder="0" applyAlignment="0" applyProtection="0"/>
    <xf numFmtId="42" fontId="11" fillId="20" borderId="0"/>
    <xf numFmtId="42" fontId="11" fillId="20" borderId="14">
      <alignment vertical="center"/>
    </xf>
    <xf numFmtId="0" fontId="12" fillId="20" borderId="15" applyNumberFormat="0">
      <alignment horizontal="center" vertical="center" wrapText="1"/>
    </xf>
    <xf numFmtId="10" fontId="10" fillId="20" borderId="0"/>
    <xf numFmtId="170" fontId="10" fillId="20" borderId="0"/>
    <xf numFmtId="166" fontId="44" fillId="0" borderId="0" applyBorder="0" applyAlignment="0"/>
    <xf numFmtId="42" fontId="11" fillId="20" borderId="16">
      <alignment horizontal="left"/>
    </xf>
    <xf numFmtId="170" fontId="26" fillId="20" borderId="16">
      <alignment horizontal="left"/>
    </xf>
    <xf numFmtId="14" fontId="52" fillId="0" borderId="0" applyNumberFormat="0" applyFill="0" applyBorder="0" applyAlignment="0" applyProtection="0">
      <alignment horizontal="left"/>
    </xf>
    <xf numFmtId="171" fontId="10" fillId="0" borderId="0" applyFont="0" applyFill="0" applyAlignment="0">
      <alignment horizontal="right"/>
    </xf>
    <xf numFmtId="4" fontId="63" fillId="23" borderId="12" applyNumberFormat="0" applyProtection="0">
      <alignment vertical="center"/>
    </xf>
    <xf numFmtId="4" fontId="63" fillId="23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4" fontId="64" fillId="30" borderId="12" applyNumberFormat="0" applyProtection="0">
      <alignment horizontal="left" vertical="center" indent="1"/>
    </xf>
    <xf numFmtId="4" fontId="63" fillId="31" borderId="17" applyNumberFormat="0" applyProtection="0">
      <alignment horizontal="left" vertical="center" indent="1"/>
    </xf>
    <xf numFmtId="4" fontId="63" fillId="31" borderId="12" applyNumberFormat="0" applyProtection="0">
      <alignment horizontal="left" vertical="center" indent="1"/>
    </xf>
    <xf numFmtId="4" fontId="63" fillId="32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4" fontId="63" fillId="31" borderId="12" applyNumberFormat="0" applyProtection="0">
      <alignment horizontal="right" vertical="center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65" fillId="0" borderId="0"/>
    <xf numFmtId="39" fontId="10" fillId="33" borderId="0"/>
    <xf numFmtId="38" fontId="41" fillId="0" borderId="18"/>
    <xf numFmtId="38" fontId="41" fillId="0" borderId="18"/>
    <xf numFmtId="38" fontId="41" fillId="0" borderId="18"/>
    <xf numFmtId="38" fontId="41" fillId="0" borderId="18"/>
    <xf numFmtId="38" fontId="44" fillId="0" borderId="16"/>
    <xf numFmtId="39" fontId="52" fillId="34" borderId="0"/>
    <xf numFmtId="174" fontId="10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40" fontId="53" fillId="0" borderId="0" applyBorder="0">
      <alignment horizontal="right"/>
    </xf>
    <xf numFmtId="41" fontId="27" fillId="20" borderId="0">
      <alignment horizontal="left"/>
    </xf>
    <xf numFmtId="0" fontId="54" fillId="0" borderId="0" applyNumberFormat="0" applyFill="0" applyBorder="0" applyAlignment="0" applyProtection="0"/>
    <xf numFmtId="169" fontId="28" fillId="20" borderId="0">
      <alignment horizontal="left" vertical="center"/>
    </xf>
    <xf numFmtId="0" fontId="12" fillId="20" borderId="0">
      <alignment horizontal="left" wrapText="1"/>
    </xf>
    <xf numFmtId="0" fontId="29" fillId="0" borderId="0">
      <alignment horizontal="left" vertical="center"/>
    </xf>
    <xf numFmtId="41" fontId="12" fillId="20" borderId="0">
      <alignment horizontal="left"/>
    </xf>
    <xf numFmtId="0" fontId="18" fillId="0" borderId="19"/>
    <xf numFmtId="0" fontId="55" fillId="0" borderId="0" applyNumberFormat="0" applyFill="0" applyBorder="0" applyAlignment="0" applyProtection="0"/>
    <xf numFmtId="174" fontId="10" fillId="0" borderId="0">
      <alignment horizontal="left" wrapText="1"/>
    </xf>
    <xf numFmtId="0" fontId="74" fillId="49" borderId="0" applyNumberFormat="0" applyBorder="0" applyAlignment="0" applyProtection="0"/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0" fontId="9" fillId="47" borderId="0" applyNumberFormat="0" applyBorder="0" applyAlignment="0" applyProtection="0"/>
    <xf numFmtId="175" fontId="11" fillId="0" borderId="0">
      <alignment horizontal="left" wrapText="1"/>
    </xf>
    <xf numFmtId="0" fontId="9" fillId="48" borderId="0" applyNumberFormat="0" applyBorder="0" applyAlignment="0" applyProtection="0"/>
    <xf numFmtId="174" fontId="11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4" fontId="11" fillId="0" borderId="0">
      <alignment horizontal="left" wrapText="1"/>
    </xf>
    <xf numFmtId="0" fontId="76" fillId="50" borderId="60" applyNumberFormat="0" applyAlignment="0" applyProtection="0"/>
    <xf numFmtId="175" fontId="11" fillId="0" borderId="0">
      <alignment horizontal="left" wrapText="1"/>
    </xf>
    <xf numFmtId="0" fontId="74" fillId="49" borderId="0" applyNumberFormat="0" applyBorder="0" applyAlignment="0" applyProtection="0"/>
    <xf numFmtId="174" fontId="11" fillId="0" borderId="0">
      <alignment horizontal="left" wrapText="1"/>
    </xf>
    <xf numFmtId="175" fontId="11" fillId="0" borderId="0">
      <alignment horizontal="left" wrapText="1"/>
    </xf>
    <xf numFmtId="0" fontId="77" fillId="0" borderId="0" applyNumberFormat="0" applyFill="0" applyBorder="0" applyAlignment="0" applyProtection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33" fillId="12" borderId="0" applyNumberFormat="0" applyBorder="0" applyAlignment="0" applyProtection="0"/>
    <xf numFmtId="0" fontId="33" fillId="9" borderId="0" applyNumberFormat="0" applyBorder="0" applyAlignment="0" applyProtection="0"/>
    <xf numFmtId="0" fontId="33" fillId="10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5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34" fillId="3" borderId="0" applyNumberFormat="0" applyBorder="0" applyAlignment="0" applyProtection="0"/>
    <xf numFmtId="41" fontId="11" fillId="20" borderId="0"/>
    <xf numFmtId="0" fontId="36" fillId="21" borderId="1" applyNumberFormat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1" fontId="11" fillId="0" borderId="0" applyFont="0" applyFill="0" applyBorder="0" applyAlignment="0" applyProtection="0"/>
    <xf numFmtId="0" fontId="71" fillId="0" borderId="0" applyFont="0" applyFill="0" applyBorder="0" applyAlignment="0" applyProtection="0"/>
    <xf numFmtId="174" fontId="11" fillId="0" borderId="0"/>
    <xf numFmtId="0" fontId="39" fillId="0" borderId="0" applyNumberFormat="0" applyFill="0" applyBorder="0" applyAlignment="0" applyProtection="0"/>
    <xf numFmtId="2" fontId="71" fillId="0" borderId="0" applyFont="0" applyFill="0" applyBorder="0" applyAlignment="0" applyProtection="0"/>
    <xf numFmtId="0" fontId="40" fillId="4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38" fontId="21" fillId="22" borderId="0" applyNumberFormat="0" applyBorder="0" applyAlignment="0" applyProtection="0"/>
    <xf numFmtId="0" fontId="30" fillId="0" borderId="2" applyNumberFormat="0" applyAlignment="0" applyProtection="0">
      <alignment horizontal="left"/>
    </xf>
    <xf numFmtId="0" fontId="30" fillId="0" borderId="3">
      <alignment horizontal="left"/>
    </xf>
    <xf numFmtId="10" fontId="10" fillId="0" borderId="7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43" fillId="0" borderId="4" applyNumberFormat="0" applyFill="0" applyAlignment="0" applyProtection="0"/>
    <xf numFmtId="0" fontId="43" fillId="0" borderId="0" applyNumberFormat="0" applyFill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10" fontId="21" fillId="20" borderId="6" applyNumberFormat="0" applyBorder="0" applyAlignment="0" applyProtection="0"/>
    <xf numFmtId="0" fontId="45" fillId="7" borderId="5" applyNumberFormat="0" applyAlignment="0" applyProtection="0"/>
    <xf numFmtId="0" fontId="21" fillId="22" borderId="0"/>
    <xf numFmtId="0" fontId="21" fillId="22" borderId="0"/>
    <xf numFmtId="0" fontId="46" fillId="0" borderId="8" applyNumberFormat="0" applyFill="0" applyAlignment="0" applyProtection="0"/>
    <xf numFmtId="0" fontId="47" fillId="24" borderId="0" applyNumberFormat="0" applyBorder="0" applyAlignment="0" applyProtection="0"/>
    <xf numFmtId="182" fontId="7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11" fillId="0" borderId="0"/>
    <xf numFmtId="174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25" borderId="11" applyNumberFormat="0" applyFont="0" applyAlignment="0" applyProtection="0"/>
    <xf numFmtId="0" fontId="49" fillId="26" borderId="12" applyNumberFormat="0" applyAlignment="0" applyProtection="0"/>
    <xf numFmtId="10" fontId="10" fillId="0" borderId="7"/>
    <xf numFmtId="10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10" fontId="11" fillId="20" borderId="0"/>
    <xf numFmtId="170" fontId="11" fillId="20" borderId="0"/>
    <xf numFmtId="166" fontId="44" fillId="0" borderId="0" applyBorder="0" applyAlignment="0"/>
    <xf numFmtId="171" fontId="11" fillId="0" borderId="0" applyFont="0" applyFill="0" applyAlignment="0">
      <alignment horizontal="right"/>
    </xf>
    <xf numFmtId="4" fontId="72" fillId="23" borderId="12" applyNumberFormat="0" applyProtection="0">
      <alignment vertical="center"/>
    </xf>
    <xf numFmtId="4" fontId="63" fillId="23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4" fontId="63" fillId="35" borderId="12" applyNumberFormat="0" applyProtection="0">
      <alignment horizontal="right" vertical="center"/>
    </xf>
    <xf numFmtId="4" fontId="63" fillId="36" borderId="12" applyNumberFormat="0" applyProtection="0">
      <alignment horizontal="right" vertical="center"/>
    </xf>
    <xf numFmtId="4" fontId="63" fillId="37" borderId="12" applyNumberFormat="0" applyProtection="0">
      <alignment horizontal="right" vertical="center"/>
    </xf>
    <xf numFmtId="4" fontId="63" fillId="38" borderId="12" applyNumberFormat="0" applyProtection="0">
      <alignment horizontal="right" vertical="center"/>
    </xf>
    <xf numFmtId="4" fontId="63" fillId="39" borderId="12" applyNumberFormat="0" applyProtection="0">
      <alignment horizontal="right" vertical="center"/>
    </xf>
    <xf numFmtId="4" fontId="63" fillId="40" borderId="12" applyNumberFormat="0" applyProtection="0">
      <alignment horizontal="right" vertical="center"/>
    </xf>
    <xf numFmtId="4" fontId="63" fillId="41" borderId="12" applyNumberFormat="0" applyProtection="0">
      <alignment horizontal="right" vertical="center"/>
    </xf>
    <xf numFmtId="4" fontId="63" fillId="42" borderId="12" applyNumberFormat="0" applyProtection="0">
      <alignment horizontal="right" vertical="center"/>
    </xf>
    <xf numFmtId="4" fontId="63" fillId="43" borderId="12" applyNumberFormat="0" applyProtection="0">
      <alignment horizontal="right" vertical="center"/>
    </xf>
    <xf numFmtId="4" fontId="73" fillId="44" borderId="0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0" fontId="11" fillId="32" borderId="12" applyNumberFormat="0" applyProtection="0">
      <alignment horizontal="left" vertical="center" indent="1"/>
    </xf>
    <xf numFmtId="0" fontId="11" fillId="32" borderId="12" applyNumberFormat="0" applyProtection="0">
      <alignment horizontal="left" vertical="center" indent="1"/>
    </xf>
    <xf numFmtId="0" fontId="11" fillId="45" borderId="12" applyNumberFormat="0" applyProtection="0">
      <alignment horizontal="left" vertical="center" indent="1"/>
    </xf>
    <xf numFmtId="0" fontId="11" fillId="45" borderId="12" applyNumberFormat="0" applyProtection="0">
      <alignment horizontal="left" vertical="center" indent="1"/>
    </xf>
    <xf numFmtId="0" fontId="11" fillId="22" borderId="12" applyNumberFormat="0" applyProtection="0">
      <alignment horizontal="left" vertical="center" indent="1"/>
    </xf>
    <xf numFmtId="0" fontId="11" fillId="22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4" fontId="63" fillId="46" borderId="12" applyNumberFormat="0" applyProtection="0">
      <alignment vertical="center"/>
    </xf>
    <xf numFmtId="4" fontId="72" fillId="46" borderId="12" applyNumberFormat="0" applyProtection="0">
      <alignment vertical="center"/>
    </xf>
    <xf numFmtId="4" fontId="63" fillId="46" borderId="12" applyNumberFormat="0" applyProtection="0">
      <alignment horizontal="left" vertical="center" indent="1"/>
    </xf>
    <xf numFmtId="4" fontId="63" fillId="46" borderId="12" applyNumberFormat="0" applyProtection="0">
      <alignment horizontal="left" vertical="center" indent="1"/>
    </xf>
    <xf numFmtId="4" fontId="72" fillId="31" borderId="12" applyNumberFormat="0" applyProtection="0">
      <alignment horizontal="right" vertical="center"/>
    </xf>
    <xf numFmtId="0" fontId="11" fillId="29" borderId="12" applyNumberFormat="0" applyProtection="0">
      <alignment horizontal="left" vertical="center" indent="1"/>
    </xf>
    <xf numFmtId="0" fontId="11" fillId="29" borderId="12" applyNumberFormat="0" applyProtection="0">
      <alignment horizontal="left" vertical="center" indent="1"/>
    </xf>
    <xf numFmtId="4" fontId="69" fillId="31" borderId="12" applyNumberFormat="0" applyProtection="0">
      <alignment horizontal="right" vertical="center"/>
    </xf>
    <xf numFmtId="39" fontId="11" fillId="33" borderId="0"/>
    <xf numFmtId="38" fontId="21" fillId="0" borderId="18"/>
    <xf numFmtId="38" fontId="21" fillId="0" borderId="18"/>
    <xf numFmtId="38" fontId="21" fillId="0" borderId="18"/>
    <xf numFmtId="38" fontId="21" fillId="0" borderId="18"/>
    <xf numFmtId="38" fontId="21" fillId="0" borderId="18"/>
    <xf numFmtId="38" fontId="21" fillId="0" borderId="18"/>
    <xf numFmtId="38" fontId="21" fillId="0" borderId="18"/>
    <xf numFmtId="0" fontId="54" fillId="0" borderId="0" applyNumberFormat="0" applyFill="0" applyBorder="0" applyAlignment="0" applyProtection="0"/>
    <xf numFmtId="0" fontId="71" fillId="0" borderId="59" applyNumberFormat="0" applyFont="0" applyFill="0" applyAlignment="0" applyProtection="0"/>
    <xf numFmtId="174" fontId="10" fillId="0" borderId="0">
      <alignment horizontal="left" wrapText="1"/>
    </xf>
    <xf numFmtId="0" fontId="55" fillId="0" borderId="0" applyNumberFormat="0" applyFill="0" applyBorder="0" applyAlignment="0" applyProtection="0"/>
    <xf numFmtId="10" fontId="10" fillId="0" borderId="7"/>
    <xf numFmtId="10" fontId="10" fillId="0" borderId="7"/>
    <xf numFmtId="174" fontId="10" fillId="0" borderId="0">
      <alignment horizontal="left" wrapText="1"/>
    </xf>
    <xf numFmtId="0" fontId="81" fillId="0" borderId="0" applyNumberFormat="0" applyFill="0" applyBorder="0" applyAlignment="0" applyProtection="0"/>
    <xf numFmtId="174" fontId="10" fillId="0" borderId="0">
      <alignment horizontal="left" wrapText="1"/>
    </xf>
    <xf numFmtId="174" fontId="52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59" fillId="0" borderId="0"/>
    <xf numFmtId="0" fontId="59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59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59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8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59" fillId="0" borderId="0"/>
    <xf numFmtId="0" fontId="59" fillId="0" borderId="0"/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174" fontId="11" fillId="0" borderId="0">
      <alignment horizontal="left" wrapText="1"/>
    </xf>
    <xf numFmtId="0" fontId="11" fillId="0" borderId="0"/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175" fontId="11" fillId="0" borderId="0">
      <alignment horizontal="left" wrapText="1"/>
    </xf>
    <xf numFmtId="0" fontId="9" fillId="68" borderId="0" applyNumberFormat="0" applyBorder="0" applyAlignment="0" applyProtection="0"/>
    <xf numFmtId="0" fontId="32" fillId="2" borderId="0" applyNumberFormat="0" applyBorder="0" applyAlignment="0" applyProtection="0"/>
    <xf numFmtId="0" fontId="9" fillId="69" borderId="0" applyNumberFormat="0" applyBorder="0" applyAlignment="0" applyProtection="0"/>
    <xf numFmtId="0" fontId="32" fillId="3" borderId="0" applyNumberFormat="0" applyBorder="0" applyAlignment="0" applyProtection="0"/>
    <xf numFmtId="0" fontId="9" fillId="70" borderId="0" applyNumberFormat="0" applyBorder="0" applyAlignment="0" applyProtection="0"/>
    <xf numFmtId="0" fontId="32" fillId="4" borderId="0" applyNumberFormat="0" applyBorder="0" applyAlignment="0" applyProtection="0"/>
    <xf numFmtId="0" fontId="9" fillId="71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9" fillId="72" borderId="0" applyNumberFormat="0" applyBorder="0" applyAlignment="0" applyProtection="0"/>
    <xf numFmtId="0" fontId="32" fillId="7" borderId="0" applyNumberFormat="0" applyBorder="0" applyAlignment="0" applyProtection="0"/>
    <xf numFmtId="0" fontId="9" fillId="73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9" fillId="74" borderId="0" applyNumberFormat="0" applyBorder="0" applyAlignment="0" applyProtection="0"/>
    <xf numFmtId="0" fontId="32" fillId="10" borderId="0" applyNumberFormat="0" applyBorder="0" applyAlignment="0" applyProtection="0"/>
    <xf numFmtId="0" fontId="9" fillId="75" borderId="0" applyNumberFormat="0" applyBorder="0" applyAlignment="0" applyProtection="0"/>
    <xf numFmtId="0" fontId="32" fillId="5" borderId="0" applyNumberFormat="0" applyBorder="0" applyAlignment="0" applyProtection="0"/>
    <xf numFmtId="0" fontId="9" fillId="76" borderId="0" applyNumberFormat="0" applyBorder="0" applyAlignment="0" applyProtection="0"/>
    <xf numFmtId="0" fontId="32" fillId="8" borderId="0" applyNumberFormat="0" applyBorder="0" applyAlignment="0" applyProtection="0"/>
    <xf numFmtId="0" fontId="9" fillId="77" borderId="0" applyNumberFormat="0" applyBorder="0" applyAlignment="0" applyProtection="0"/>
    <xf numFmtId="0" fontId="32" fillId="11" borderId="0" applyNumberFormat="0" applyBorder="0" applyAlignment="0" applyProtection="0"/>
    <xf numFmtId="0" fontId="74" fillId="78" borderId="0" applyNumberFormat="0" applyBorder="0" applyAlignment="0" applyProtection="0"/>
    <xf numFmtId="0" fontId="33" fillId="12" borderId="0" applyNumberFormat="0" applyBorder="0" applyAlignment="0" applyProtection="0"/>
    <xf numFmtId="0" fontId="74" fillId="79" borderId="0" applyNumberFormat="0" applyBorder="0" applyAlignment="0" applyProtection="0"/>
    <xf numFmtId="0" fontId="33" fillId="9" borderId="0" applyNumberFormat="0" applyBorder="0" applyAlignment="0" applyProtection="0"/>
    <xf numFmtId="0" fontId="74" fillId="80" borderId="0" applyNumberFormat="0" applyBorder="0" applyAlignment="0" applyProtection="0"/>
    <xf numFmtId="0" fontId="33" fillId="10" borderId="0" applyNumberFormat="0" applyBorder="0" applyAlignment="0" applyProtection="0"/>
    <xf numFmtId="0" fontId="74" fillId="81" borderId="0" applyNumberFormat="0" applyBorder="0" applyAlignment="0" applyProtection="0"/>
    <xf numFmtId="0" fontId="33" fillId="13" borderId="0" applyNumberFormat="0" applyBorder="0" applyAlignment="0" applyProtection="0"/>
    <xf numFmtId="0" fontId="74" fillId="82" borderId="0" applyNumberFormat="0" applyBorder="0" applyAlignment="0" applyProtection="0"/>
    <xf numFmtId="0" fontId="33" fillId="14" borderId="0" applyNumberFormat="0" applyBorder="0" applyAlignment="0" applyProtection="0"/>
    <xf numFmtId="0" fontId="74" fillId="83" borderId="0" applyNumberFormat="0" applyBorder="0" applyAlignment="0" applyProtection="0"/>
    <xf numFmtId="0" fontId="33" fillId="15" borderId="0" applyNumberFormat="0" applyBorder="0" applyAlignment="0" applyProtection="0"/>
    <xf numFmtId="0" fontId="74" fillId="84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3" fillId="55" borderId="0" applyNumberFormat="0" applyBorder="0" applyAlignment="0" applyProtection="0"/>
    <xf numFmtId="0" fontId="33" fillId="16" borderId="0" applyNumberFormat="0" applyBorder="0" applyAlignment="0" applyProtection="0"/>
    <xf numFmtId="0" fontId="74" fillId="85" borderId="0" applyNumberFormat="0" applyBorder="0" applyAlignment="0" applyProtection="0"/>
    <xf numFmtId="0" fontId="32" fillId="56" borderId="0" applyNumberFormat="0" applyBorder="0" applyAlignment="0" applyProtection="0"/>
    <xf numFmtId="0" fontId="32" fillId="57" borderId="0" applyNumberFormat="0" applyBorder="0" applyAlignment="0" applyProtection="0"/>
    <xf numFmtId="0" fontId="33" fillId="58" borderId="0" applyNumberFormat="0" applyBorder="0" applyAlignment="0" applyProtection="0"/>
    <xf numFmtId="0" fontId="33" fillId="17" borderId="0" applyNumberFormat="0" applyBorder="0" applyAlignment="0" applyProtection="0"/>
    <xf numFmtId="0" fontId="74" fillId="86" borderId="0" applyNumberFormat="0" applyBorder="0" applyAlignment="0" applyProtection="0"/>
    <xf numFmtId="0" fontId="32" fillId="59" borderId="0" applyNumberFormat="0" applyBorder="0" applyAlignment="0" applyProtection="0"/>
    <xf numFmtId="0" fontId="32" fillId="60" borderId="0" applyNumberFormat="0" applyBorder="0" applyAlignment="0" applyProtection="0"/>
    <xf numFmtId="0" fontId="33" fillId="61" borderId="0" applyNumberFormat="0" applyBorder="0" applyAlignment="0" applyProtection="0"/>
    <xf numFmtId="0" fontId="33" fillId="18" borderId="0" applyNumberFormat="0" applyBorder="0" applyAlignment="0" applyProtection="0"/>
    <xf numFmtId="0" fontId="74" fillId="87" borderId="0" applyNumberFormat="0" applyBorder="0" applyAlignment="0" applyProtection="0"/>
    <xf numFmtId="0" fontId="32" fillId="60" borderId="0" applyNumberFormat="0" applyBorder="0" applyAlignment="0" applyProtection="0"/>
    <xf numFmtId="0" fontId="32" fillId="61" borderId="0" applyNumberFormat="0" applyBorder="0" applyAlignment="0" applyProtection="0"/>
    <xf numFmtId="0" fontId="33" fillId="61" borderId="0" applyNumberFormat="0" applyBorder="0" applyAlignment="0" applyProtection="0"/>
    <xf numFmtId="0" fontId="33" fillId="13" borderId="0" applyNumberFormat="0" applyBorder="0" applyAlignment="0" applyProtection="0"/>
    <xf numFmtId="0" fontId="32" fillId="53" borderId="0" applyNumberFormat="0" applyBorder="0" applyAlignment="0" applyProtection="0"/>
    <xf numFmtId="0" fontId="32" fillId="54" borderId="0" applyNumberFormat="0" applyBorder="0" applyAlignment="0" applyProtection="0"/>
    <xf numFmtId="0" fontId="33" fillId="54" borderId="0" applyNumberFormat="0" applyBorder="0" applyAlignment="0" applyProtection="0"/>
    <xf numFmtId="0" fontId="33" fillId="14" borderId="0" applyNumberFormat="0" applyBorder="0" applyAlignment="0" applyProtection="0"/>
    <xf numFmtId="0" fontId="74" fillId="88" borderId="0" applyNumberFormat="0" applyBorder="0" applyAlignment="0" applyProtection="0"/>
    <xf numFmtId="0" fontId="32" fillId="62" borderId="0" applyNumberFormat="0" applyBorder="0" applyAlignment="0" applyProtection="0"/>
    <xf numFmtId="0" fontId="32" fillId="57" borderId="0" applyNumberFormat="0" applyBorder="0" applyAlignment="0" applyProtection="0"/>
    <xf numFmtId="0" fontId="33" fillId="63" borderId="0" applyNumberFormat="0" applyBorder="0" applyAlignment="0" applyProtection="0"/>
    <xf numFmtId="0" fontId="33" fillId="19" borderId="0" applyNumberFormat="0" applyBorder="0" applyAlignment="0" applyProtection="0"/>
    <xf numFmtId="0" fontId="75" fillId="89" borderId="0" applyNumberFormat="0" applyBorder="0" applyAlignment="0" applyProtection="0"/>
    <xf numFmtId="0" fontId="34" fillId="3" borderId="0" applyNumberFormat="0" applyBorder="0" applyAlignment="0" applyProtection="0"/>
    <xf numFmtId="0" fontId="91" fillId="90" borderId="61" applyNumberFormat="0" applyAlignment="0" applyProtection="0"/>
    <xf numFmtId="0" fontId="85" fillId="26" borderId="5" applyNumberFormat="0" applyAlignment="0" applyProtection="0"/>
    <xf numFmtId="0" fontId="91" fillId="90" borderId="61" applyNumberFormat="0" applyAlignment="0" applyProtection="0"/>
    <xf numFmtId="0" fontId="36" fillId="21" borderId="1" applyNumberFormat="0" applyAlignment="0" applyProtection="0"/>
    <xf numFmtId="4" fontId="8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83" fillId="0" borderId="0"/>
    <xf numFmtId="0" fontId="83" fillId="0" borderId="0"/>
    <xf numFmtId="0" fontId="83" fillId="0" borderId="0"/>
    <xf numFmtId="0" fontId="83" fillId="0" borderId="0"/>
    <xf numFmtId="8" fontId="8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89" fillId="64" borderId="0" applyNumberFormat="0" applyBorder="0" applyAlignment="0" applyProtection="0"/>
    <xf numFmtId="0" fontId="89" fillId="65" borderId="0" applyNumberFormat="0" applyBorder="0" applyAlignment="0" applyProtection="0"/>
    <xf numFmtId="0" fontId="89" fillId="66" borderId="0" applyNumberFormat="0" applyBorder="0" applyAlignment="0" applyProtection="0"/>
    <xf numFmtId="174" fontId="11" fillId="0" borderId="0"/>
    <xf numFmtId="185" fontId="11" fillId="0" borderId="0" applyFont="0" applyFill="0" applyBorder="0" applyAlignment="0" applyProtection="0">
      <alignment horizontal="left" wrapText="1"/>
    </xf>
    <xf numFmtId="185" fontId="11" fillId="0" borderId="0" applyFont="0" applyFill="0" applyBorder="0" applyAlignment="0" applyProtection="0">
      <alignment horizontal="left" wrapText="1"/>
    </xf>
    <xf numFmtId="0" fontId="39" fillId="0" borderId="0" applyNumberFormat="0" applyFill="0" applyBorder="0" applyAlignment="0" applyProtection="0"/>
    <xf numFmtId="0" fontId="78" fillId="91" borderId="0" applyNumberFormat="0" applyBorder="0" applyAlignment="0" applyProtection="0"/>
    <xf numFmtId="0" fontId="40" fillId="4" borderId="0" applyNumberFormat="0" applyBorder="0" applyAlignment="0" applyProtection="0"/>
    <xf numFmtId="38" fontId="21" fillId="22" borderId="0" applyNumberFormat="0" applyBorder="0" applyAlignment="0" applyProtection="0"/>
    <xf numFmtId="0" fontId="92" fillId="0" borderId="67" applyNumberFormat="0" applyFill="0" applyAlignment="0" applyProtection="0"/>
    <xf numFmtId="0" fontId="86" fillId="0" borderId="64" applyNumberFormat="0" applyFill="0" applyAlignment="0" applyProtection="0"/>
    <xf numFmtId="0" fontId="92" fillId="0" borderId="67" applyNumberFormat="0" applyFill="0" applyAlignment="0" applyProtection="0"/>
    <xf numFmtId="0" fontId="93" fillId="0" borderId="68" applyNumberFormat="0" applyFill="0" applyAlignment="0" applyProtection="0"/>
    <xf numFmtId="0" fontId="87" fillId="0" borderId="65" applyNumberFormat="0" applyFill="0" applyAlignment="0" applyProtection="0"/>
    <xf numFmtId="0" fontId="93" fillId="0" borderId="68" applyNumberFormat="0" applyFill="0" applyAlignment="0" applyProtection="0"/>
    <xf numFmtId="0" fontId="94" fillId="0" borderId="69" applyNumberFormat="0" applyFill="0" applyAlignment="0" applyProtection="0"/>
    <xf numFmtId="0" fontId="43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79" fillId="92" borderId="61" applyNumberFormat="0" applyAlignment="0" applyProtection="0"/>
    <xf numFmtId="10" fontId="21" fillId="20" borderId="6" applyNumberFormat="0" applyBorder="0" applyAlignment="0" applyProtection="0"/>
    <xf numFmtId="0" fontId="45" fillId="7" borderId="5" applyNumberFormat="0" applyAlignment="0" applyProtection="0"/>
    <xf numFmtId="41" fontId="22" fillId="23" borderId="7">
      <alignment horizontal="left"/>
      <protection locked="0"/>
    </xf>
    <xf numFmtId="0" fontId="95" fillId="0" borderId="70" applyNumberFormat="0" applyFill="0" applyAlignment="0" applyProtection="0"/>
    <xf numFmtId="0" fontId="46" fillId="0" borderId="8" applyNumberFormat="0" applyFill="0" applyAlignment="0" applyProtection="0"/>
    <xf numFmtId="44" fontId="12" fillId="0" borderId="9" applyNumberFormat="0" applyFont="0" applyAlignment="0">
      <alignment horizontal="center"/>
    </xf>
    <xf numFmtId="44" fontId="12" fillId="0" borderId="10" applyNumberFormat="0" applyFont="0" applyAlignment="0">
      <alignment horizontal="center"/>
    </xf>
    <xf numFmtId="0" fontId="96" fillId="51" borderId="0" applyNumberFormat="0" applyBorder="0" applyAlignment="0" applyProtection="0"/>
    <xf numFmtId="0" fontId="47" fillId="24" borderId="0" applyNumberFormat="0" applyBorder="0" applyAlignment="0" applyProtection="0"/>
    <xf numFmtId="184" fontId="52" fillId="0" borderId="0"/>
    <xf numFmtId="186" fontId="8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9" fontId="52" fillId="0" borderId="0">
      <alignment horizontal="left" wrapText="1"/>
    </xf>
    <xf numFmtId="179" fontId="52" fillId="0" borderId="0">
      <alignment horizontal="left" wrapText="1"/>
    </xf>
    <xf numFmtId="179" fontId="52" fillId="0" borderId="0">
      <alignment horizontal="left" wrapText="1"/>
    </xf>
    <xf numFmtId="179" fontId="52" fillId="0" borderId="0">
      <alignment horizontal="left" wrapText="1"/>
    </xf>
    <xf numFmtId="179" fontId="52" fillId="0" borderId="0">
      <alignment horizontal="left" wrapText="1"/>
    </xf>
    <xf numFmtId="0" fontId="50" fillId="0" borderId="0"/>
    <xf numFmtId="0" fontId="50" fillId="0" borderId="0"/>
    <xf numFmtId="0" fontId="50" fillId="0" borderId="0"/>
    <xf numFmtId="174" fontId="11" fillId="0" borderId="0">
      <alignment horizontal="left" wrapText="1"/>
    </xf>
    <xf numFmtId="0" fontId="11" fillId="0" borderId="0"/>
    <xf numFmtId="168" fontId="11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2" fillId="52" borderId="62" applyNumberFormat="0" applyFont="0" applyAlignment="0" applyProtection="0"/>
    <xf numFmtId="0" fontId="32" fillId="52" borderId="62" applyNumberFormat="0" applyFont="0" applyAlignment="0" applyProtection="0"/>
    <xf numFmtId="0" fontId="32" fillId="52" borderId="62" applyNumberFormat="0" applyFont="0" applyAlignment="0" applyProtection="0"/>
    <xf numFmtId="0" fontId="32" fillId="25" borderId="11" applyNumberFormat="0" applyFont="0" applyAlignment="0" applyProtection="0"/>
    <xf numFmtId="0" fontId="80" fillId="90" borderId="63" applyNumberFormat="0" applyAlignment="0" applyProtection="0"/>
    <xf numFmtId="0" fontId="49" fillId="26" borderId="12" applyNumberFormat="0" applyAlignment="0" applyProtection="0"/>
    <xf numFmtId="0" fontId="83" fillId="0" borderId="0"/>
    <xf numFmtId="9" fontId="8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0" fontId="84" fillId="0" borderId="0"/>
    <xf numFmtId="0" fontId="12" fillId="20" borderId="15" applyNumberFormat="0">
      <alignment horizontal="center" vertical="center" wrapText="1"/>
    </xf>
    <xf numFmtId="42" fontId="11" fillId="20" borderId="0"/>
    <xf numFmtId="166" fontId="44" fillId="0" borderId="0" applyBorder="0" applyAlignment="0"/>
    <xf numFmtId="0" fontId="11" fillId="67" borderId="6" applyNumberFormat="0">
      <protection locked="0"/>
    </xf>
    <xf numFmtId="0" fontId="90" fillId="0" borderId="0" applyNumberFormat="0" applyFill="0" applyBorder="0" applyAlignment="0" applyProtection="0"/>
    <xf numFmtId="38" fontId="21" fillId="0" borderId="18"/>
    <xf numFmtId="180" fontId="11" fillId="0" borderId="0">
      <alignment horizontal="left" wrapText="1"/>
    </xf>
    <xf numFmtId="183" fontId="11" fillId="0" borderId="0">
      <alignment horizontal="left" wrapText="1"/>
    </xf>
    <xf numFmtId="187" fontId="11" fillId="0" borderId="0">
      <alignment horizontal="left" wrapText="1"/>
    </xf>
    <xf numFmtId="0" fontId="9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2" fillId="20" borderId="0">
      <alignment horizontal="left" wrapText="1"/>
    </xf>
    <xf numFmtId="0" fontId="98" fillId="0" borderId="71" applyNumberFormat="0" applyFill="0" applyAlignment="0" applyProtection="0"/>
    <xf numFmtId="0" fontId="89" fillId="0" borderId="66" applyNumberFormat="0" applyFill="0" applyAlignment="0" applyProtection="0"/>
    <xf numFmtId="0" fontId="98" fillId="0" borderId="71" applyNumberFormat="0" applyFill="0" applyAlignment="0" applyProtection="0"/>
    <xf numFmtId="0" fontId="83" fillId="0" borderId="19"/>
    <xf numFmtId="0" fontId="55" fillId="0" borderId="0" applyNumberFormat="0" applyFill="0" applyBorder="0" applyAlignment="0" applyProtection="0"/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0" fontId="10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1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8" fillId="68" borderId="0" applyNumberFormat="0" applyBorder="0" applyAlignment="0" applyProtection="0"/>
    <xf numFmtId="0" fontId="74" fillId="49" borderId="0" applyNumberFormat="0" applyBorder="0" applyAlignment="0" applyProtection="0"/>
    <xf numFmtId="0" fontId="8" fillId="69" borderId="0" applyNumberFormat="0" applyBorder="0" applyAlignment="0" applyProtection="0"/>
    <xf numFmtId="0" fontId="8" fillId="70" borderId="0" applyNumberFormat="0" applyBorder="0" applyAlignment="0" applyProtection="0"/>
    <xf numFmtId="0" fontId="8" fillId="71" borderId="0" applyNumberFormat="0" applyBorder="0" applyAlignment="0" applyProtection="0"/>
    <xf numFmtId="0" fontId="8" fillId="47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8" fillId="48" borderId="0" applyNumberFormat="0" applyBorder="0" applyAlignment="0" applyProtection="0"/>
    <xf numFmtId="0" fontId="8" fillId="74" borderId="0" applyNumberFormat="0" applyBorder="0" applyAlignment="0" applyProtection="0"/>
    <xf numFmtId="0" fontId="8" fillId="75" borderId="0" applyNumberFormat="0" applyBorder="0" applyAlignment="0" applyProtection="0"/>
    <xf numFmtId="0" fontId="8" fillId="76" borderId="0" applyNumberFormat="0" applyBorder="0" applyAlignment="0" applyProtection="0"/>
    <xf numFmtId="0" fontId="8" fillId="77" borderId="0" applyNumberFormat="0" applyBorder="0" applyAlignment="0" applyProtection="0"/>
    <xf numFmtId="0" fontId="74" fillId="84" borderId="0" applyNumberFormat="0" applyBorder="0" applyAlignment="0" applyProtection="0"/>
    <xf numFmtId="0" fontId="74" fillId="85" borderId="0" applyNumberFormat="0" applyBorder="0" applyAlignment="0" applyProtection="0"/>
    <xf numFmtId="0" fontId="74" fillId="86" borderId="0" applyNumberFormat="0" applyBorder="0" applyAlignment="0" applyProtection="0"/>
    <xf numFmtId="0" fontId="74" fillId="87" borderId="0" applyNumberFormat="0" applyBorder="0" applyAlignment="0" applyProtection="0"/>
    <xf numFmtId="0" fontId="74" fillId="49" borderId="0" applyNumberFormat="0" applyBorder="0" applyAlignment="0" applyProtection="0"/>
    <xf numFmtId="0" fontId="74" fillId="88" borderId="0" applyNumberFormat="0" applyBorder="0" applyAlignment="0" applyProtection="0"/>
    <xf numFmtId="41" fontId="10" fillId="20" borderId="0"/>
    <xf numFmtId="43" fontId="10" fillId="0" borderId="0" applyFont="0" applyFill="0" applyBorder="0" applyAlignment="0" applyProtection="0"/>
    <xf numFmtId="43" fontId="100" fillId="0" borderId="0" applyFont="0" applyFill="0" applyBorder="0" applyAlignment="0" applyProtection="0"/>
    <xf numFmtId="43" fontId="8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1" fillId="0" borderId="0" applyFont="0" applyFill="0" applyBorder="0" applyAlignment="0" applyProtection="0"/>
    <xf numFmtId="8" fontId="17" fillId="0" borderId="0" applyFont="0" applyFill="0" applyBorder="0" applyAlignment="0" applyProtection="0"/>
    <xf numFmtId="188" fontId="10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174" fontId="10" fillId="0" borderId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9" fillId="92" borderId="61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0" fontId="10" fillId="0" borderId="7"/>
    <xf numFmtId="10" fontId="10" fillId="0" borderId="7"/>
    <xf numFmtId="10" fontId="10" fillId="0" borderId="7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1" fillId="0" borderId="0"/>
    <xf numFmtId="39" fontId="99" fillId="0" borderId="0" applyNumberFormat="0" applyFill="0" applyBorder="0" applyAlignment="0" applyProtection="0"/>
    <xf numFmtId="0" fontId="100" fillId="0" borderId="0"/>
    <xf numFmtId="0" fontId="8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8" fillId="0" borderId="0"/>
    <xf numFmtId="174" fontId="52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10" fillId="0" borderId="7"/>
    <xf numFmtId="10" fontId="10" fillId="0" borderId="7"/>
    <xf numFmtId="10" fontId="10" fillId="0" borderId="7"/>
    <xf numFmtId="10" fontId="10" fillId="0" borderId="7"/>
    <xf numFmtId="9" fontId="8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8" fillId="0" borderId="0" applyFont="0" applyFill="0" applyBorder="0" applyAlignment="0" applyProtection="0"/>
    <xf numFmtId="10" fontId="10" fillId="20" borderId="0"/>
    <xf numFmtId="170" fontId="10" fillId="20" borderId="0"/>
    <xf numFmtId="171" fontId="10" fillId="0" borderId="0" applyFont="0" applyFill="0" applyAlignment="0">
      <alignment horizontal="right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39" fontId="10" fillId="33" borderId="0"/>
    <xf numFmtId="174" fontId="10" fillId="0" borderId="0">
      <alignment horizontal="left" wrapText="1"/>
    </xf>
    <xf numFmtId="174" fontId="10" fillId="0" borderId="0">
      <alignment horizontal="left" wrapText="1"/>
    </xf>
    <xf numFmtId="41" fontId="12" fillId="20" borderId="0">
      <alignment horizontal="left"/>
    </xf>
    <xf numFmtId="174" fontId="10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4" fontId="10" fillId="0" borderId="0">
      <alignment horizontal="left" wrapText="1"/>
    </xf>
    <xf numFmtId="178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2" fillId="0" borderId="0">
      <alignment horizontal="left" wrapText="1"/>
    </xf>
    <xf numFmtId="178" fontId="102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74" fontId="102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" fillId="68" borderId="0" applyNumberFormat="0" applyBorder="0" applyAlignment="0" applyProtection="0"/>
    <xf numFmtId="0" fontId="7" fillId="69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47" borderId="0" applyNumberFormat="0" applyBorder="0" applyAlignment="0" applyProtection="0"/>
    <xf numFmtId="0" fontId="7" fillId="72" borderId="0" applyNumberFormat="0" applyBorder="0" applyAlignment="0" applyProtection="0"/>
    <xf numFmtId="0" fontId="7" fillId="73" borderId="0" applyNumberFormat="0" applyBorder="0" applyAlignment="0" applyProtection="0"/>
    <xf numFmtId="0" fontId="7" fillId="48" borderId="0" applyNumberFormat="0" applyBorder="0" applyAlignment="0" applyProtection="0"/>
    <xf numFmtId="0" fontId="7" fillId="74" borderId="0" applyNumberFormat="0" applyBorder="0" applyAlignment="0" applyProtection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7" fillId="77" borderId="0" applyNumberFormat="0" applyBorder="0" applyAlignment="0" applyProtection="0"/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74" fillId="49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41" fontId="102" fillId="20" borderId="0"/>
    <xf numFmtId="41" fontId="10" fillId="20" borderId="0"/>
    <xf numFmtId="41" fontId="102" fillId="20" borderId="0"/>
    <xf numFmtId="41" fontId="10" fillId="22" borderId="0"/>
    <xf numFmtId="43" fontId="10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10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2" fillId="0" borderId="0" applyFont="0" applyFill="0" applyBorder="0" applyAlignment="0" applyProtection="0"/>
    <xf numFmtId="44" fontId="5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8" fontId="10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175" fontId="10" fillId="0" borderId="0">
      <alignment horizontal="left" wrapText="1"/>
    </xf>
    <xf numFmtId="175" fontId="102" fillId="0" borderId="0">
      <alignment horizontal="left" wrapText="1"/>
    </xf>
    <xf numFmtId="174" fontId="102" fillId="0" borderId="0"/>
    <xf numFmtId="174" fontId="10" fillId="0" borderId="0"/>
    <xf numFmtId="174" fontId="102" fillId="0" borderId="0"/>
    <xf numFmtId="189" fontId="105" fillId="0" borderId="0"/>
    <xf numFmtId="185" fontId="10" fillId="0" borderId="0" applyFont="0" applyFill="0" applyBorder="0" applyAlignment="0" applyProtection="0">
      <alignment horizontal="left" wrapText="1"/>
    </xf>
    <xf numFmtId="185" fontId="10" fillId="0" borderId="0" applyFont="0" applyFill="0" applyBorder="0" applyAlignment="0" applyProtection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0" fontId="102" fillId="0" borderId="7"/>
    <xf numFmtId="10" fontId="102" fillId="0" borderId="7"/>
    <xf numFmtId="10" fontId="102" fillId="0" borderId="7"/>
    <xf numFmtId="10" fontId="102" fillId="0" borderId="7"/>
    <xf numFmtId="0" fontId="45" fillId="7" borderId="5" applyNumberFormat="0" applyAlignment="0" applyProtection="0"/>
    <xf numFmtId="179" fontId="10" fillId="0" borderId="0"/>
    <xf numFmtId="179" fontId="10" fillId="0" borderId="0"/>
    <xf numFmtId="179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174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0" fontId="10" fillId="0" borderId="0"/>
    <xf numFmtId="174" fontId="10" fillId="0" borderId="0">
      <alignment horizontal="left" wrapText="1"/>
    </xf>
    <xf numFmtId="0" fontId="10" fillId="0" borderId="0"/>
    <xf numFmtId="168" fontId="10" fillId="0" borderId="0">
      <alignment horizontal="left" wrapText="1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0" fillId="0" borderId="0">
      <alignment horizontal="left" wrapText="1"/>
    </xf>
    <xf numFmtId="0" fontId="10" fillId="0" borderId="0"/>
    <xf numFmtId="0" fontId="10" fillId="0" borderId="0"/>
    <xf numFmtId="0" fontId="10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174" fontId="102" fillId="0" borderId="0">
      <alignment horizontal="left" wrapText="1"/>
    </xf>
    <xf numFmtId="0" fontId="102" fillId="0" borderId="0"/>
    <xf numFmtId="39" fontId="103" fillId="0" borderId="0" applyNumberFormat="0" applyFill="0" applyBorder="0" applyAlignment="0" applyProtection="0"/>
    <xf numFmtId="0" fontId="104" fillId="0" borderId="0"/>
    <xf numFmtId="0" fontId="7" fillId="0" borderId="0"/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0" fontId="10" fillId="0" borderId="0"/>
    <xf numFmtId="174" fontId="102" fillId="0" borderId="0">
      <alignment horizontal="left" wrapText="1"/>
    </xf>
    <xf numFmtId="0" fontId="7" fillId="0" borderId="0"/>
    <xf numFmtId="0" fontId="50" fillId="0" borderId="0"/>
    <xf numFmtId="0" fontId="50" fillId="0" borderId="0"/>
    <xf numFmtId="0" fontId="10" fillId="0" borderId="0"/>
    <xf numFmtId="178" fontId="10" fillId="0" borderId="0">
      <alignment horizontal="left" wrapText="1"/>
    </xf>
    <xf numFmtId="0" fontId="10" fillId="0" borderId="0"/>
    <xf numFmtId="0" fontId="10" fillId="0" borderId="0"/>
    <xf numFmtId="0" fontId="10" fillId="0" borderId="0"/>
    <xf numFmtId="178" fontId="10" fillId="0" borderId="0">
      <alignment horizontal="left" wrapText="1"/>
    </xf>
    <xf numFmtId="178" fontId="10" fillId="0" borderId="0">
      <alignment horizontal="left" wrapText="1"/>
    </xf>
    <xf numFmtId="0" fontId="10" fillId="25" borderId="11" applyNumberFormat="0" applyFont="0" applyAlignment="0" applyProtection="0"/>
    <xf numFmtId="10" fontId="102" fillId="0" borderId="7"/>
    <xf numFmtId="10" fontId="102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2" fillId="0" borderId="0" applyFont="0" applyFill="0" applyBorder="0" applyAlignment="0" applyProtection="0"/>
    <xf numFmtId="10" fontId="102" fillId="0" borderId="7"/>
    <xf numFmtId="9" fontId="102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102" fillId="0" borderId="7"/>
    <xf numFmtId="10" fontId="102" fillId="0" borderId="7"/>
    <xf numFmtId="10" fontId="102" fillId="0" borderId="7"/>
    <xf numFmtId="10" fontId="102" fillId="0" borderId="7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0" fillId="0" borderId="0" applyFont="0" applyFill="0" applyBorder="0" applyAlignment="0" applyProtection="0"/>
    <xf numFmtId="41" fontId="10" fillId="27" borderId="7"/>
    <xf numFmtId="42" fontId="10" fillId="20" borderId="0"/>
    <xf numFmtId="42" fontId="10" fillId="20" borderId="14">
      <alignment vertical="center"/>
    </xf>
    <xf numFmtId="10" fontId="102" fillId="20" borderId="0"/>
    <xf numFmtId="10" fontId="10" fillId="20" borderId="0"/>
    <xf numFmtId="10" fontId="102" fillId="20" borderId="0"/>
    <xf numFmtId="170" fontId="102" fillId="20" borderId="0"/>
    <xf numFmtId="170" fontId="10" fillId="20" borderId="0"/>
    <xf numFmtId="170" fontId="102" fillId="20" borderId="0"/>
    <xf numFmtId="42" fontId="10" fillId="20" borderId="16">
      <alignment horizontal="left"/>
    </xf>
    <xf numFmtId="171" fontId="102" fillId="0" borderId="0" applyFont="0" applyFill="0" applyAlignment="0">
      <alignment horizontal="right"/>
    </xf>
    <xf numFmtId="171" fontId="10" fillId="0" borderId="0" applyFont="0" applyFill="0" applyAlignment="0">
      <alignment horizontal="right"/>
    </xf>
    <xf numFmtId="171" fontId="102" fillId="0" borderId="0" applyFont="0" applyFill="0" applyAlignment="0">
      <alignment horizontal="right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2" fillId="32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2" fillId="32" borderId="12" applyNumberFormat="0" applyProtection="0">
      <alignment horizontal="left" vertical="center" indent="1"/>
    </xf>
    <xf numFmtId="0" fontId="10" fillId="45" borderId="12" applyNumberFormat="0" applyProtection="0">
      <alignment horizontal="left" vertical="center" indent="1"/>
    </xf>
    <xf numFmtId="0" fontId="10" fillId="45" borderId="12" applyNumberFormat="0" applyProtection="0">
      <alignment horizontal="left" vertical="center" indent="1"/>
    </xf>
    <xf numFmtId="0" fontId="10" fillId="22" borderId="12" applyNumberFormat="0" applyProtection="0">
      <alignment horizontal="left" vertical="center" indent="1"/>
    </xf>
    <xf numFmtId="0" fontId="10" fillId="2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67" borderId="6" applyNumberFormat="0">
      <protection locked="0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2" fillId="29" borderId="12" applyNumberFormat="0" applyProtection="0">
      <alignment horizontal="left" vertical="center" indent="1"/>
    </xf>
    <xf numFmtId="39" fontId="102" fillId="33" borderId="0"/>
    <xf numFmtId="39" fontId="10" fillId="33" borderId="0"/>
    <xf numFmtId="39" fontId="102" fillId="33" borderId="0"/>
    <xf numFmtId="174" fontId="102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83" fontId="10" fillId="0" borderId="0">
      <alignment horizontal="left" wrapText="1"/>
    </xf>
    <xf numFmtId="180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175" fontId="102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0" fontId="102" fillId="0" borderId="7"/>
    <xf numFmtId="175" fontId="102" fillId="0" borderId="0">
      <alignment horizontal="left" wrapText="1"/>
    </xf>
    <xf numFmtId="10" fontId="102" fillId="0" borderId="7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0" fontId="10" fillId="0" borderId="0"/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33" fillId="16" borderId="0" applyNumberFormat="0" applyBorder="0" applyAlignment="0" applyProtection="0"/>
    <xf numFmtId="0" fontId="33" fillId="17" borderId="0" applyNumberFormat="0" applyBorder="0" applyAlignment="0" applyProtection="0"/>
    <xf numFmtId="0" fontId="33" fillId="18" borderId="0" applyNumberFormat="0" applyBorder="0" applyAlignment="0" applyProtection="0"/>
    <xf numFmtId="0" fontId="33" fillId="13" borderId="0" applyNumberFormat="0" applyBorder="0" applyAlignment="0" applyProtection="0"/>
    <xf numFmtId="0" fontId="33" fillId="14" borderId="0" applyNumberFormat="0" applyBorder="0" applyAlignment="0" applyProtection="0"/>
    <xf numFmtId="0" fontId="33" fillId="19" borderId="0" applyNumberFormat="0" applyBorder="0" applyAlignment="0" applyProtection="0"/>
    <xf numFmtId="0" fontId="45" fillId="7" borderId="5" applyNumberFormat="0" applyAlignment="0" applyProtection="0"/>
    <xf numFmtId="176" fontId="10" fillId="0" borderId="0"/>
    <xf numFmtId="9" fontId="10" fillId="0" borderId="0" applyFont="0" applyFill="0" applyBorder="0" applyAlignment="0" applyProtection="0"/>
    <xf numFmtId="174" fontId="10" fillId="0" borderId="0">
      <alignment horizontal="left" wrapText="1"/>
    </xf>
    <xf numFmtId="0" fontId="7" fillId="47" borderId="0" applyNumberFormat="0" applyBorder="0" applyAlignment="0" applyProtection="0"/>
    <xf numFmtId="0" fontId="7" fillId="48" borderId="0" applyNumberFormat="0" applyBorder="0" applyAlignment="0" applyProtection="0"/>
    <xf numFmtId="0" fontId="74" fillId="49" borderId="0" applyNumberFormat="0" applyBorder="0" applyAlignment="0" applyProtection="0"/>
    <xf numFmtId="10" fontId="10" fillId="0" borderId="7"/>
    <xf numFmtId="182" fontId="70" fillId="0" borderId="0"/>
    <xf numFmtId="10" fontId="10" fillId="0" borderId="7"/>
    <xf numFmtId="174" fontId="10" fillId="0" borderId="0">
      <alignment horizontal="left" wrapText="1"/>
    </xf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68" fontId="10" fillId="0" borderId="0">
      <alignment horizontal="left" wrapText="1"/>
    </xf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" fillId="68" borderId="0" applyNumberFormat="0" applyBorder="0" applyAlignment="0" applyProtection="0"/>
    <xf numFmtId="0" fontId="7" fillId="69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47" borderId="0" applyNumberFormat="0" applyBorder="0" applyAlignment="0" applyProtection="0"/>
    <xf numFmtId="0" fontId="7" fillId="72" borderId="0" applyNumberFormat="0" applyBorder="0" applyAlignment="0" applyProtection="0"/>
    <xf numFmtId="0" fontId="7" fillId="73" borderId="0" applyNumberFormat="0" applyBorder="0" applyAlignment="0" applyProtection="0"/>
    <xf numFmtId="0" fontId="7" fillId="48" borderId="0" applyNumberFormat="0" applyBorder="0" applyAlignment="0" applyProtection="0"/>
    <xf numFmtId="0" fontId="7" fillId="74" borderId="0" applyNumberFormat="0" applyBorder="0" applyAlignment="0" applyProtection="0"/>
    <xf numFmtId="0" fontId="7" fillId="75" borderId="0" applyNumberFormat="0" applyBorder="0" applyAlignment="0" applyProtection="0"/>
    <xf numFmtId="0" fontId="7" fillId="76" borderId="0" applyNumberFormat="0" applyBorder="0" applyAlignment="0" applyProtection="0"/>
    <xf numFmtId="0" fontId="7" fillId="77" borderId="0" applyNumberFormat="0" applyBorder="0" applyAlignment="0" applyProtection="0"/>
    <xf numFmtId="41" fontId="10" fillId="20" borderId="0"/>
    <xf numFmtId="43" fontId="1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4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0" fontId="10" fillId="0" borderId="7"/>
    <xf numFmtId="10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7" fillId="0" borderId="0" applyFont="0" applyFill="0" applyBorder="0" applyAlignment="0" applyProtection="0"/>
    <xf numFmtId="10" fontId="10" fillId="0" borderId="7"/>
    <xf numFmtId="10" fontId="10" fillId="0" borderId="7"/>
    <xf numFmtId="10" fontId="10" fillId="0" borderId="7"/>
    <xf numFmtId="10" fontId="10" fillId="0" borderId="7"/>
    <xf numFmtId="9" fontId="7" fillId="0" borderId="0" applyFont="0" applyFill="0" applyBorder="0" applyAlignment="0" applyProtection="0"/>
    <xf numFmtId="10" fontId="10" fillId="20" borderId="0"/>
    <xf numFmtId="170" fontId="10" fillId="20" borderId="0"/>
    <xf numFmtId="171" fontId="10" fillId="0" borderId="0" applyFont="0" applyFill="0" applyAlignment="0">
      <alignment horizontal="right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39" fontId="10" fillId="33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41" fontId="10" fillId="20" borderId="0"/>
    <xf numFmtId="41" fontId="10" fillId="2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88" fontId="10" fillId="0" borderId="0" applyFont="0" applyFill="0" applyBorder="0" applyAlignment="0" applyProtection="0"/>
    <xf numFmtId="175" fontId="10" fillId="0" borderId="0">
      <alignment horizontal="left" wrapText="1"/>
    </xf>
    <xf numFmtId="174" fontId="10" fillId="0" borderId="0"/>
    <xf numFmtId="174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0" fontId="10" fillId="0" borderId="0"/>
    <xf numFmtId="174" fontId="10" fillId="0" borderId="0">
      <alignment horizontal="left" wrapText="1"/>
    </xf>
    <xf numFmtId="0" fontId="10" fillId="0" borderId="0"/>
    <xf numFmtId="39" fontId="99" fillId="0" borderId="0" applyNumberFormat="0" applyFill="0" applyBorder="0" applyAlignment="0" applyProtection="0"/>
    <xf numFmtId="0" fontId="50" fillId="0" borderId="0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0" fontId="10" fillId="0" borderId="7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7"/>
    <xf numFmtId="9" fontId="10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10" fillId="0" borderId="7"/>
    <xf numFmtId="10" fontId="10" fillId="0" borderId="7"/>
    <xf numFmtId="10" fontId="10" fillId="0" borderId="7"/>
    <xf numFmtId="10" fontId="10" fillId="0" borderId="7"/>
    <xf numFmtId="10" fontId="10" fillId="20" borderId="0"/>
    <xf numFmtId="10" fontId="10" fillId="20" borderId="0"/>
    <xf numFmtId="170" fontId="10" fillId="20" borderId="0"/>
    <xf numFmtId="170" fontId="10" fillId="20" borderId="0"/>
    <xf numFmtId="171" fontId="10" fillId="0" borderId="0" applyFont="0" applyFill="0" applyAlignment="0">
      <alignment horizontal="right"/>
    </xf>
    <xf numFmtId="171" fontId="10" fillId="0" borderId="0" applyFont="0" applyFill="0" applyAlignment="0">
      <alignment horizontal="right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32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0" fontId="10" fillId="29" borderId="12" applyNumberFormat="0" applyProtection="0">
      <alignment horizontal="left" vertical="center" indent="1"/>
    </xf>
    <xf numFmtId="39" fontId="10" fillId="33" borderId="0"/>
    <xf numFmtId="39" fontId="10" fillId="33" borderId="0"/>
    <xf numFmtId="174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0" fontId="10" fillId="0" borderId="7"/>
    <xf numFmtId="175" fontId="10" fillId="0" borderId="0">
      <alignment horizontal="left" wrapText="1"/>
    </xf>
    <xf numFmtId="10" fontId="10" fillId="0" borderId="7"/>
    <xf numFmtId="10" fontId="10" fillId="0" borderId="7"/>
    <xf numFmtId="10" fontId="10" fillId="0" borderId="7"/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" fillId="0" borderId="0">
      <alignment horizontal="left" wrapText="1"/>
    </xf>
    <xf numFmtId="174" fontId="102" fillId="0" borderId="0">
      <alignment horizontal="left" wrapText="1"/>
    </xf>
    <xf numFmtId="10" fontId="102" fillId="0" borderId="7"/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47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48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74" fillId="6" borderId="0" applyNumberFormat="0" applyBorder="0" applyAlignment="0" applyProtection="0"/>
    <xf numFmtId="0" fontId="74" fillId="19" borderId="0" applyNumberFormat="0" applyBorder="0" applyAlignment="0" applyProtection="0"/>
    <xf numFmtId="0" fontId="74" fillId="11" borderId="0" applyNumberFormat="0" applyBorder="0" applyAlignment="0" applyProtection="0"/>
    <xf numFmtId="0" fontId="74" fillId="3" borderId="0" applyNumberFormat="0" applyBorder="0" applyAlignment="0" applyProtection="0"/>
    <xf numFmtId="0" fontId="74" fillId="6" borderId="0" applyNumberFormat="0" applyBorder="0" applyAlignment="0" applyProtection="0"/>
    <xf numFmtId="0" fontId="74" fillId="9" borderId="0" applyNumberFormat="0" applyBorder="0" applyAlignment="0" applyProtection="0"/>
    <xf numFmtId="0" fontId="74" fillId="93" borderId="0" applyNumberFormat="0" applyBorder="0" applyAlignment="0" applyProtection="0"/>
    <xf numFmtId="0" fontId="74" fillId="93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33" fillId="16" borderId="0" applyNumberFormat="0" applyBorder="0" applyAlignment="0" applyProtection="0"/>
    <xf numFmtId="0" fontId="74" fillId="19" borderId="0" applyNumberFormat="0" applyBorder="0" applyAlignment="0" applyProtection="0"/>
    <xf numFmtId="0" fontId="74" fillId="19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33" fillId="17" borderId="0" applyNumberFormat="0" applyBorder="0" applyAlignment="0" applyProtection="0"/>
    <xf numFmtId="0" fontId="74" fillId="11" borderId="0" applyNumberFormat="0" applyBorder="0" applyAlignment="0" applyProtection="0"/>
    <xf numFmtId="0" fontId="74" fillId="11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33" fillId="18" borderId="0" applyNumberFormat="0" applyBorder="0" applyAlignment="0" applyProtection="0"/>
    <xf numFmtId="0" fontId="74" fillId="94" borderId="0" applyNumberFormat="0" applyBorder="0" applyAlignment="0" applyProtection="0"/>
    <xf numFmtId="0" fontId="74" fillId="94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33" fillId="13" borderId="0" applyNumberFormat="0" applyBorder="0" applyAlignment="0" applyProtection="0"/>
    <xf numFmtId="0" fontId="74" fillId="49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33" fillId="14" borderId="0" applyNumberFormat="0" applyBorder="0" applyAlignment="0" applyProtection="0"/>
    <xf numFmtId="0" fontId="74" fillId="17" borderId="0" applyNumberFormat="0" applyBorder="0" applyAlignment="0" applyProtection="0"/>
    <xf numFmtId="0" fontId="74" fillId="17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33" fillId="19" borderId="0" applyNumberFormat="0" applyBorder="0" applyAlignment="0" applyProtection="0"/>
    <xf numFmtId="0" fontId="75" fillId="5" borderId="0" applyNumberFormat="0" applyBorder="0" applyAlignment="0" applyProtection="0"/>
    <xf numFmtId="0" fontId="110" fillId="67" borderId="61" applyNumberFormat="0" applyAlignment="0" applyProtection="0"/>
    <xf numFmtId="0" fontId="110" fillId="67" borderId="61" applyNumberFormat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44" fontId="106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78" fillId="6" borderId="0" applyNumberFormat="0" applyBorder="0" applyAlignment="0" applyProtection="0"/>
    <xf numFmtId="0" fontId="107" fillId="0" borderId="72" applyNumberFormat="0" applyFill="0" applyAlignment="0" applyProtection="0"/>
    <xf numFmtId="0" fontId="107" fillId="0" borderId="72" applyNumberFormat="0" applyFill="0" applyAlignment="0" applyProtection="0"/>
    <xf numFmtId="0" fontId="108" fillId="0" borderId="73" applyNumberFormat="0" applyFill="0" applyAlignment="0" applyProtection="0"/>
    <xf numFmtId="0" fontId="108" fillId="0" borderId="73" applyNumberFormat="0" applyFill="0" applyAlignment="0" applyProtection="0"/>
    <xf numFmtId="0" fontId="109" fillId="0" borderId="74" applyNumberFormat="0" applyFill="0" applyAlignment="0" applyProtection="0"/>
    <xf numFmtId="0" fontId="109" fillId="0" borderId="0" applyNumberFormat="0" applyFill="0" applyBorder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9" fillId="24" borderId="61" applyNumberFormat="0" applyAlignment="0" applyProtection="0"/>
    <xf numFmtId="0" fontId="79" fillId="24" borderId="61" applyNumberFormat="0" applyAlignment="0" applyProtection="0"/>
    <xf numFmtId="175" fontId="10" fillId="0" borderId="0">
      <alignment horizontal="left" wrapText="1"/>
    </xf>
    <xf numFmtId="0" fontId="45" fillId="7" borderId="5" applyNumberFormat="0" applyAlignment="0" applyProtection="0"/>
    <xf numFmtId="0" fontId="45" fillId="7" borderId="5" applyNumberFormat="0" applyAlignment="0" applyProtection="0"/>
    <xf numFmtId="0" fontId="45" fillId="7" borderId="5" applyNumberFormat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5" fillId="0" borderId="75" applyNumberFormat="0" applyFill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11" fillId="51" borderId="0" applyNumberFormat="0" applyBorder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175" fontId="10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6" fillId="0" borderId="0"/>
    <xf numFmtId="175" fontId="10" fillId="0" borderId="0">
      <alignment horizontal="left" wrapText="1"/>
    </xf>
    <xf numFmtId="0" fontId="6" fillId="0" borderId="0"/>
    <xf numFmtId="0" fontId="6" fillId="0" borderId="0"/>
    <xf numFmtId="0" fontId="6" fillId="0" borderId="0"/>
    <xf numFmtId="175" fontId="10" fillId="0" borderId="0">
      <alignment horizontal="left" wrapText="1"/>
    </xf>
    <xf numFmtId="0" fontId="6" fillId="0" borderId="0"/>
    <xf numFmtId="0" fontId="6" fillId="0" borderId="0"/>
    <xf numFmtId="175" fontId="10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102" fillId="0" borderId="7"/>
    <xf numFmtId="10" fontId="102" fillId="0" borderId="7"/>
    <xf numFmtId="10" fontId="102" fillId="0" borderId="7"/>
    <xf numFmtId="10" fontId="102" fillId="0" borderId="7"/>
    <xf numFmtId="0" fontId="80" fillId="67" borderId="63" applyNumberFormat="0" applyAlignment="0" applyProtection="0"/>
    <xf numFmtId="10" fontId="102" fillId="0" borderId="7"/>
    <xf numFmtId="9" fontId="106" fillId="0" borderId="0" applyFont="0" applyFill="0" applyBorder="0" applyAlignment="0" applyProtection="0"/>
    <xf numFmtId="9" fontId="10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174" fontId="102" fillId="0" borderId="0">
      <alignment horizontal="left" wrapText="1"/>
    </xf>
    <xf numFmtId="0" fontId="90" fillId="0" borderId="0" applyNumberFormat="0" applyFill="0" applyBorder="0" applyAlignment="0" applyProtection="0"/>
    <xf numFmtId="0" fontId="98" fillId="0" borderId="76" applyNumberFormat="0" applyFill="0" applyAlignment="0" applyProtection="0"/>
    <xf numFmtId="0" fontId="98" fillId="0" borderId="76" applyNumberFormat="0" applyFill="0" applyAlignment="0" applyProtection="0"/>
    <xf numFmtId="10" fontId="102" fillId="0" borderId="7"/>
    <xf numFmtId="10" fontId="102" fillId="0" borderId="7"/>
    <xf numFmtId="10" fontId="102" fillId="0" borderId="7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8" fontId="10" fillId="0" borderId="0">
      <alignment horizontal="left" wrapText="1"/>
    </xf>
    <xf numFmtId="10" fontId="102" fillId="0" borderId="7"/>
    <xf numFmtId="178" fontId="10" fillId="0" borderId="0">
      <alignment horizontal="left" wrapText="1"/>
    </xf>
    <xf numFmtId="10" fontId="102" fillId="0" borderId="7"/>
    <xf numFmtId="10" fontId="102" fillId="0" borderId="7"/>
    <xf numFmtId="10" fontId="102" fillId="0" borderId="7"/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0" fontId="102" fillId="0" borderId="7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8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2" fillId="0" borderId="0">
      <alignment horizontal="left" wrapText="1"/>
    </xf>
    <xf numFmtId="0" fontId="10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47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48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24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5" fillId="25" borderId="0" applyNumberFormat="0" applyBorder="0" applyAlignment="0" applyProtection="0"/>
    <xf numFmtId="0" fontId="74" fillId="49" borderId="0" applyNumberFormat="0" applyBorder="0" applyAlignment="0" applyProtection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5" fillId="0" borderId="0"/>
    <xf numFmtId="0" fontId="5" fillId="0" borderId="0"/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175" fontId="10" fillId="0" borderId="0">
      <alignment horizontal="left" wrapText="1"/>
    </xf>
    <xf numFmtId="0" fontId="10" fillId="0" borderId="0"/>
    <xf numFmtId="175" fontId="102" fillId="0" borderId="0">
      <alignment horizontal="left" wrapText="1"/>
    </xf>
    <xf numFmtId="10" fontId="102" fillId="0" borderId="7"/>
    <xf numFmtId="10" fontId="102" fillId="0" borderId="7"/>
    <xf numFmtId="10" fontId="102" fillId="0" borderId="7"/>
    <xf numFmtId="10" fontId="102" fillId="0" borderId="7"/>
    <xf numFmtId="10" fontId="102" fillId="0" borderId="7"/>
    <xf numFmtId="10" fontId="102" fillId="0" borderId="7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02" fillId="0" borderId="0">
      <alignment horizontal="left" wrapText="1"/>
    </xf>
    <xf numFmtId="174" fontId="112" fillId="0" borderId="0">
      <alignment horizontal="left" wrapText="1"/>
    </xf>
    <xf numFmtId="0" fontId="4" fillId="47" borderId="0" applyNumberFormat="0" applyBorder="0" applyAlignment="0" applyProtection="0"/>
    <xf numFmtId="0" fontId="4" fillId="48" borderId="0" applyNumberFormat="0" applyBorder="0" applyAlignment="0" applyProtection="0"/>
    <xf numFmtId="0" fontId="74" fillId="49" borderId="0" applyNumberFormat="0" applyBorder="0" applyAlignment="0" applyProtection="0"/>
    <xf numFmtId="41" fontId="112" fillId="20" borderId="0"/>
    <xf numFmtId="3" fontId="71" fillId="0" borderId="0" applyFont="0" applyFill="0" applyBorder="0" applyAlignment="0" applyProtection="0"/>
    <xf numFmtId="43" fontId="112" fillId="0" borderId="0" applyFont="0" applyFill="0" applyBorder="0" applyAlignment="0" applyProtection="0"/>
    <xf numFmtId="44" fontId="112" fillId="0" borderId="0" applyFont="0" applyFill="0" applyBorder="0" applyAlignment="0" applyProtection="0"/>
    <xf numFmtId="10" fontId="112" fillId="0" borderId="7"/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0" fontId="74" fillId="49" borderId="0" applyNumberFormat="0" applyBorder="0" applyAlignment="0" applyProtection="0"/>
    <xf numFmtId="10" fontId="112" fillId="0" borderId="7"/>
    <xf numFmtId="0" fontId="74" fillId="49" borderId="0" applyNumberFormat="0" applyBorder="0" applyAlignment="0" applyProtection="0"/>
    <xf numFmtId="10" fontId="112" fillId="0" borderId="7"/>
    <xf numFmtId="0" fontId="74" fillId="49" borderId="0" applyNumberFormat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3" fontId="71" fillId="0" borderId="0" applyFont="0" applyFill="0" applyBorder="0" applyAlignment="0" applyProtection="0"/>
    <xf numFmtId="174" fontId="112" fillId="0" borderId="0">
      <alignment horizontal="left" wrapText="1"/>
    </xf>
    <xf numFmtId="178" fontId="10" fillId="0" borderId="0">
      <alignment horizontal="left" wrapText="1"/>
    </xf>
    <xf numFmtId="0" fontId="32" fillId="2" borderId="0" applyNumberFormat="0" applyBorder="0" applyAlignment="0" applyProtection="0"/>
    <xf numFmtId="10" fontId="112" fillId="0" borderId="7"/>
    <xf numFmtId="0" fontId="32" fillId="3" borderId="0" applyNumberFormat="0" applyBorder="0" applyAlignment="0" applyProtection="0"/>
    <xf numFmtId="0" fontId="74" fillId="49" borderId="0" applyNumberFormat="0" applyBorder="0" applyAlignment="0" applyProtection="0"/>
    <xf numFmtId="0" fontId="32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2" fillId="9" borderId="0" applyNumberFormat="0" applyBorder="0" applyAlignment="0" applyProtection="0"/>
    <xf numFmtId="0" fontId="32" fillId="10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174" fontId="112" fillId="0" borderId="0">
      <alignment horizontal="left" wrapText="1"/>
    </xf>
    <xf numFmtId="0" fontId="32" fillId="11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178" fontId="10" fillId="0" borderId="0">
      <alignment horizontal="left" wrapText="1"/>
    </xf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178" fontId="10" fillId="0" borderId="0">
      <alignment horizontal="left" wrapText="1"/>
    </xf>
    <xf numFmtId="10" fontId="112" fillId="0" borderId="7"/>
    <xf numFmtId="10" fontId="112" fillId="0" borderId="7"/>
    <xf numFmtId="174" fontId="112" fillId="0" borderId="0">
      <alignment horizontal="left" wrapText="1"/>
    </xf>
    <xf numFmtId="0" fontId="4" fillId="0" borderId="0"/>
    <xf numFmtId="0" fontId="4" fillId="0" borderId="0"/>
    <xf numFmtId="0" fontId="4" fillId="0" borderId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74" fillId="49" borderId="0" applyNumberFormat="0" applyBorder="0" applyAlignment="0" applyProtection="0"/>
    <xf numFmtId="9" fontId="10" fillId="0" borderId="0" applyFont="0" applyFill="0" applyBorder="0" applyAlignment="0" applyProtection="0"/>
    <xf numFmtId="0" fontId="45" fillId="7" borderId="5" applyNumberFormat="0" applyAlignment="0" applyProtection="0"/>
    <xf numFmtId="9" fontId="10" fillId="0" borderId="0" applyFont="0" applyFill="0" applyBorder="0" applyAlignment="0" applyProtection="0"/>
    <xf numFmtId="0" fontId="45" fillId="7" borderId="5" applyNumberFormat="0" applyAlignment="0" applyProtection="0"/>
    <xf numFmtId="10" fontId="112" fillId="0" borderId="7"/>
    <xf numFmtId="3" fontId="71" fillId="0" borderId="0" applyFont="0" applyFill="0" applyBorder="0" applyAlignment="0" applyProtection="0"/>
    <xf numFmtId="178" fontId="10" fillId="0" borderId="0">
      <alignment horizontal="left" wrapText="1"/>
    </xf>
    <xf numFmtId="0" fontId="74" fillId="49" borderId="0" applyNumberFormat="0" applyBorder="0" applyAlignment="0" applyProtection="0"/>
    <xf numFmtId="10" fontId="112" fillId="0" borderId="7"/>
    <xf numFmtId="174" fontId="112" fillId="0" borderId="0">
      <alignment horizontal="left" wrapText="1"/>
    </xf>
    <xf numFmtId="174" fontId="112" fillId="0" borderId="0">
      <alignment horizontal="left" wrapText="1"/>
    </xf>
    <xf numFmtId="3" fontId="71" fillId="0" borderId="0" applyFont="0" applyFill="0" applyBorder="0" applyAlignment="0" applyProtection="0"/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10" fontId="112" fillId="0" borderId="7"/>
    <xf numFmtId="10" fontId="112" fillId="0" borderId="7"/>
    <xf numFmtId="10" fontId="112" fillId="0" borderId="7"/>
    <xf numFmtId="10" fontId="112" fillId="0" borderId="7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3" fillId="47" borderId="0" applyNumberFormat="0" applyBorder="0" applyAlignment="0" applyProtection="0"/>
    <xf numFmtId="0" fontId="3" fillId="48" borderId="0" applyNumberFormat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0" fontId="112" fillId="0" borderId="7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0" fontId="112" fillId="0" borderId="7"/>
    <xf numFmtId="10" fontId="112" fillId="0" borderId="7"/>
    <xf numFmtId="10" fontId="112" fillId="0" borderId="7"/>
    <xf numFmtId="10" fontId="112" fillId="0" borderId="7"/>
    <xf numFmtId="9" fontId="3" fillId="0" borderId="0" applyFont="0" applyFill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10" fontId="112" fillId="0" borderId="7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74" fillId="49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3" fontId="71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74" fillId="4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0" fontId="112" fillId="0" borderId="7"/>
    <xf numFmtId="10" fontId="112" fillId="0" borderId="7"/>
    <xf numFmtId="9" fontId="2" fillId="0" borderId="0" applyFont="0" applyFill="0" applyBorder="0" applyAlignment="0" applyProtection="0"/>
    <xf numFmtId="178" fontId="10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4" fontId="112" fillId="0" borderId="0">
      <alignment horizontal="left" wrapText="1"/>
    </xf>
    <xf numFmtId="178" fontId="10" fillId="0" borderId="0">
      <alignment horizontal="left" wrapText="1"/>
    </xf>
    <xf numFmtId="10" fontId="112" fillId="0" borderId="7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4" fillId="49" borderId="0" applyNumberFormat="0" applyBorder="0" applyAlignment="0" applyProtection="0"/>
    <xf numFmtId="3" fontId="7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71" fillId="0" borderId="0" applyFont="0" applyFill="0" applyBorder="0" applyAlignment="0" applyProtection="0"/>
    <xf numFmtId="0" fontId="74" fillId="49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0" fontId="112" fillId="0" borderId="7"/>
    <xf numFmtId="9" fontId="1" fillId="0" borderId="0" applyFont="0" applyFill="0" applyBorder="0" applyAlignment="0" applyProtection="0"/>
    <xf numFmtId="178" fontId="10" fillId="0" borderId="0">
      <alignment horizontal="left" wrapText="1"/>
    </xf>
    <xf numFmtId="174" fontId="112" fillId="0" borderId="0">
      <alignment horizontal="left" wrapText="1"/>
    </xf>
  </cellStyleXfs>
  <cellXfs count="554">
    <xf numFmtId="0" fontId="0" fillId="0" borderId="0" xfId="0"/>
    <xf numFmtId="0" fontId="11" fillId="0" borderId="0" xfId="336" applyNumberFormat="1" applyFont="1" applyFill="1" applyAlignment="1">
      <alignment horizontal="center" wrapText="1"/>
    </xf>
    <xf numFmtId="0" fontId="12" fillId="0" borderId="0" xfId="412" applyFont="1" applyFill="1" applyAlignment="1">
      <alignment horizontal="center" wrapText="1"/>
    </xf>
    <xf numFmtId="0" fontId="11" fillId="0" borderId="0" xfId="0" applyFont="1" applyFill="1"/>
    <xf numFmtId="0" fontId="66" fillId="0" borderId="0" xfId="0" applyFont="1" applyFill="1" applyAlignment="1">
      <alignment horizontal="center"/>
    </xf>
    <xf numFmtId="43" fontId="12" fillId="0" borderId="0" xfId="237" applyFont="1" applyFill="1" applyAlignment="1">
      <alignment horizontal="left" wrapText="1"/>
    </xf>
    <xf numFmtId="0" fontId="31" fillId="0" borderId="0" xfId="337" applyNumberFormat="1" applyFont="1" applyFill="1" applyAlignment="1">
      <alignment horizontal="center"/>
    </xf>
    <xf numFmtId="0" fontId="56" fillId="0" borderId="0" xfId="335" applyNumberFormat="1" applyFont="1" applyFill="1" applyAlignment="1">
      <alignment horizontal="centerContinuous"/>
    </xf>
    <xf numFmtId="0" fontId="56" fillId="0" borderId="0" xfId="335" quotePrefix="1" applyNumberFormat="1" applyFont="1" applyFill="1" applyAlignment="1">
      <alignment horizontal="centerContinuous"/>
    </xf>
    <xf numFmtId="0" fontId="57" fillId="0" borderId="0" xfId="335" applyNumberFormat="1" applyFont="1" applyFill="1" applyAlignment="1">
      <alignment horizontal="right"/>
    </xf>
    <xf numFmtId="0" fontId="57" fillId="0" borderId="0" xfId="335" applyNumberFormat="1" applyFont="1" applyFill="1" applyAlignment="1"/>
    <xf numFmtId="166" fontId="56" fillId="0" borderId="0" xfId="237" quotePrefix="1" applyNumberFormat="1" applyFont="1" applyFill="1" applyAlignment="1">
      <alignment horizontal="right"/>
    </xf>
    <xf numFmtId="0" fontId="56" fillId="0" borderId="0" xfId="335" applyNumberFormat="1" applyFont="1" applyFill="1" applyAlignment="1"/>
    <xf numFmtId="0" fontId="12" fillId="0" borderId="15" xfId="339" quotePrefix="1" applyNumberFormat="1" applyFont="1" applyFill="1" applyBorder="1" applyAlignment="1">
      <alignment horizontal="center" wrapText="1"/>
    </xf>
    <xf numFmtId="0" fontId="66" fillId="0" borderId="0" xfId="0" applyFont="1" applyFill="1"/>
    <xf numFmtId="0" fontId="66" fillId="0" borderId="32" xfId="0" applyFont="1" applyFill="1" applyBorder="1" applyAlignment="1">
      <alignment horizontal="center"/>
    </xf>
    <xf numFmtId="0" fontId="66" fillId="0" borderId="15" xfId="0" applyFont="1" applyFill="1" applyBorder="1" applyAlignment="1">
      <alignment horizontal="center"/>
    </xf>
    <xf numFmtId="0" fontId="66" fillId="0" borderId="0" xfId="0" applyFont="1" applyFill="1" applyAlignment="1">
      <alignment horizontal="center" wrapText="1"/>
    </xf>
    <xf numFmtId="0" fontId="68" fillId="0" borderId="0" xfId="335" applyNumberFormat="1" applyFont="1" applyFill="1" applyAlignment="1"/>
    <xf numFmtId="0" fontId="68" fillId="0" borderId="0" xfId="0" applyFont="1" applyFill="1"/>
    <xf numFmtId="0" fontId="68" fillId="0" borderId="0" xfId="336" applyNumberFormat="1" applyFont="1" applyFill="1" applyAlignment="1"/>
    <xf numFmtId="0" fontId="12" fillId="0" borderId="0" xfId="412" applyFont="1" applyFill="1">
      <alignment horizontal="left" wrapText="1"/>
    </xf>
    <xf numFmtId="0" fontId="12" fillId="0" borderId="15" xfId="412" applyFont="1" applyFill="1" applyBorder="1" applyAlignment="1">
      <alignment horizontal="left" wrapText="1"/>
    </xf>
    <xf numFmtId="0" fontId="68" fillId="0" borderId="0" xfId="336" applyNumberFormat="1" applyFont="1" applyFill="1" applyAlignment="1">
      <alignment wrapText="1"/>
    </xf>
    <xf numFmtId="0" fontId="68" fillId="0" borderId="0" xfId="336" applyNumberFormat="1" applyFont="1" applyFill="1" applyAlignment="1">
      <alignment horizontal="center"/>
    </xf>
    <xf numFmtId="41" fontId="68" fillId="0" borderId="0" xfId="234" applyFont="1" applyFill="1"/>
    <xf numFmtId="41" fontId="68" fillId="0" borderId="0" xfId="234" applyFont="1" applyFill="1" applyAlignment="1">
      <alignment horizontal="left" indent="1"/>
    </xf>
    <xf numFmtId="167" fontId="68" fillId="0" borderId="0" xfId="261" applyNumberFormat="1" applyFont="1" applyFill="1"/>
    <xf numFmtId="41" fontId="68" fillId="0" borderId="0" xfId="234" applyFont="1" applyFill="1" applyAlignment="1">
      <alignment horizontal="left" indent="2"/>
    </xf>
    <xf numFmtId="41" fontId="68" fillId="0" borderId="0" xfId="234" quotePrefix="1" applyFont="1" applyFill="1" applyAlignment="1">
      <alignment horizontal="left" indent="3"/>
    </xf>
    <xf numFmtId="0" fontId="68" fillId="0" borderId="0" xfId="336" applyNumberFormat="1" applyFont="1" applyFill="1" applyAlignment="1">
      <alignment horizontal="left" indent="1"/>
    </xf>
    <xf numFmtId="167" fontId="68" fillId="0" borderId="3" xfId="261" applyNumberFormat="1" applyFont="1" applyFill="1" applyBorder="1"/>
    <xf numFmtId="0" fontId="68" fillId="0" borderId="0" xfId="336" applyNumberFormat="1" applyFont="1" applyFill="1" applyAlignment="1">
      <alignment horizontal="left" indent="2"/>
    </xf>
    <xf numFmtId="43" fontId="12" fillId="0" borderId="15" xfId="237" applyFont="1" applyFill="1" applyBorder="1" applyAlignment="1">
      <alignment horizontal="center" wrapText="1"/>
    </xf>
    <xf numFmtId="0" fontId="12" fillId="0" borderId="15" xfId="412" applyFont="1" applyFill="1" applyBorder="1" applyAlignment="1">
      <alignment horizontal="center" wrapText="1"/>
    </xf>
    <xf numFmtId="41" fontId="68" fillId="0" borderId="0" xfId="234" quotePrefix="1" applyFont="1" applyFill="1" applyAlignment="1">
      <alignment horizontal="left"/>
    </xf>
    <xf numFmtId="0" fontId="68" fillId="0" borderId="0" xfId="336" quotePrefix="1" applyNumberFormat="1" applyFont="1" applyFill="1" applyAlignment="1">
      <alignment horizontal="left" indent="2"/>
    </xf>
    <xf numFmtId="0" fontId="68" fillId="0" borderId="0" xfId="336" quotePrefix="1" applyNumberFormat="1" applyFont="1" applyFill="1" applyAlignment="1">
      <alignment horizontal="left"/>
    </xf>
    <xf numFmtId="0" fontId="68" fillId="0" borderId="0" xfId="336" quotePrefix="1" applyNumberFormat="1" applyFont="1" applyFill="1" applyAlignment="1">
      <alignment horizontal="left" indent="1"/>
    </xf>
    <xf numFmtId="0" fontId="68" fillId="0" borderId="0" xfId="336" applyNumberFormat="1" applyFont="1" applyFill="1" applyAlignment="1">
      <alignment horizontal="left" indent="3"/>
    </xf>
    <xf numFmtId="0" fontId="68" fillId="0" borderId="0" xfId="337" applyNumberFormat="1" applyFont="1" applyFill="1" applyAlignment="1"/>
    <xf numFmtId="0" fontId="68" fillId="0" borderId="0" xfId="337" applyNumberFormat="1" applyFont="1" applyFill="1" applyAlignment="1">
      <alignment horizontal="left" indent="1"/>
    </xf>
    <xf numFmtId="167" fontId="68" fillId="0" borderId="0" xfId="261" applyNumberFormat="1" applyFont="1" applyFill="1" applyBorder="1"/>
    <xf numFmtId="0" fontId="68" fillId="0" borderId="0" xfId="0" applyFont="1" applyFill="1" applyAlignment="1">
      <alignment horizontal="left" indent="1"/>
    </xf>
    <xf numFmtId="0" fontId="68" fillId="0" borderId="0" xfId="337" quotePrefix="1" applyNumberFormat="1" applyFont="1" applyFill="1" applyAlignment="1">
      <alignment horizontal="left" indent="1"/>
    </xf>
    <xf numFmtId="0" fontId="68" fillId="0" borderId="0" xfId="0" quotePrefix="1" applyFont="1" applyFill="1" applyAlignment="1">
      <alignment horizontal="left" indent="1"/>
    </xf>
    <xf numFmtId="0" fontId="68" fillId="0" borderId="0" xfId="337" applyNumberFormat="1" applyFont="1" applyFill="1" applyAlignment="1">
      <alignment horizontal="left" indent="2"/>
    </xf>
    <xf numFmtId="42" fontId="68" fillId="0" borderId="0" xfId="0" applyNumberFormat="1" applyFont="1" applyFill="1" applyBorder="1"/>
    <xf numFmtId="0" fontId="68" fillId="0" borderId="0" xfId="0" applyFont="1" applyFill="1" applyBorder="1"/>
    <xf numFmtId="0" fontId="68" fillId="0" borderId="0" xfId="337" quotePrefix="1" applyNumberFormat="1" applyFont="1" applyFill="1" applyAlignment="1">
      <alignment horizontal="left" indent="2"/>
    </xf>
    <xf numFmtId="0" fontId="68" fillId="0" borderId="0" xfId="0" quotePrefix="1" applyFont="1" applyFill="1" applyAlignment="1">
      <alignment horizontal="left" indent="2"/>
    </xf>
    <xf numFmtId="0" fontId="68" fillId="0" borderId="0" xfId="337" applyNumberFormat="1" applyFont="1" applyFill="1" applyAlignment="1">
      <alignment horizontal="left" indent="3"/>
    </xf>
    <xf numFmtId="0" fontId="68" fillId="0" borderId="0" xfId="337" applyNumberFormat="1" applyFont="1" applyFill="1" applyAlignment="1">
      <alignment horizontal="left" indent="4"/>
    </xf>
    <xf numFmtId="0" fontId="68" fillId="0" borderId="0" xfId="337" quotePrefix="1" applyNumberFormat="1" applyFont="1" applyFill="1" applyAlignment="1">
      <alignment horizontal="left" indent="5"/>
    </xf>
    <xf numFmtId="0" fontId="68" fillId="0" borderId="0" xfId="337" quotePrefix="1" applyNumberFormat="1" applyFont="1" applyFill="1" applyAlignment="1">
      <alignment horizontal="left" indent="6"/>
    </xf>
    <xf numFmtId="167" fontId="68" fillId="0" borderId="14" xfId="261" applyNumberFormat="1" applyFont="1" applyFill="1" applyBorder="1"/>
    <xf numFmtId="0" fontId="68" fillId="0" borderId="0" xfId="337" quotePrefix="1" applyNumberFormat="1" applyFont="1" applyFill="1" applyAlignment="1">
      <alignment horizontal="left"/>
    </xf>
    <xf numFmtId="0" fontId="68" fillId="0" borderId="0" xfId="0" quotePrefix="1" applyFont="1" applyFill="1" applyAlignment="1">
      <alignment horizontal="left"/>
    </xf>
    <xf numFmtId="0" fontId="68" fillId="0" borderId="34" xfId="0" applyFont="1" applyFill="1" applyBorder="1"/>
    <xf numFmtId="17" fontId="68" fillId="0" borderId="34" xfId="0" applyNumberFormat="1" applyFont="1" applyFill="1" applyBorder="1" applyAlignment="1">
      <alignment horizontal="left"/>
    </xf>
    <xf numFmtId="0" fontId="68" fillId="0" borderId="35" xfId="0" applyFont="1" applyFill="1" applyBorder="1"/>
    <xf numFmtId="0" fontId="68" fillId="0" borderId="36" xfId="0" applyFont="1" applyFill="1" applyBorder="1"/>
    <xf numFmtId="0" fontId="68" fillId="0" borderId="35" xfId="0" applyFont="1" applyFill="1" applyBorder="1" applyAlignment="1">
      <alignment wrapText="1"/>
    </xf>
    <xf numFmtId="0" fontId="68" fillId="0" borderId="37" xfId="0" applyFont="1" applyFill="1" applyBorder="1"/>
    <xf numFmtId="0" fontId="68" fillId="0" borderId="38" xfId="0" applyFont="1" applyFill="1" applyBorder="1"/>
    <xf numFmtId="14" fontId="68" fillId="0" borderId="0" xfId="0" applyNumberFormat="1" applyFont="1" applyFill="1"/>
    <xf numFmtId="0" fontId="68" fillId="0" borderId="39" xfId="0" applyFont="1" applyFill="1" applyBorder="1"/>
    <xf numFmtId="0" fontId="68" fillId="0" borderId="40" xfId="0" applyFont="1" applyFill="1" applyBorder="1"/>
    <xf numFmtId="0" fontId="68" fillId="0" borderId="29" xfId="0" applyFont="1" applyFill="1" applyBorder="1"/>
    <xf numFmtId="166" fontId="68" fillId="0" borderId="0" xfId="237" applyNumberFormat="1" applyFont="1" applyFill="1" applyBorder="1"/>
    <xf numFmtId="0" fontId="68" fillId="0" borderId="32" xfId="0" applyFont="1" applyFill="1" applyBorder="1"/>
    <xf numFmtId="166" fontId="68" fillId="0" borderId="0" xfId="0" applyNumberFormat="1" applyFont="1" applyFill="1"/>
    <xf numFmtId="166" fontId="68" fillId="0" borderId="0" xfId="237" applyNumberFormat="1" applyFont="1" applyFill="1"/>
    <xf numFmtId="167" fontId="68" fillId="0" borderId="0" xfId="0" applyNumberFormat="1" applyFont="1" applyFill="1"/>
    <xf numFmtId="0" fontId="68" fillId="0" borderId="0" xfId="0" applyFont="1" applyFill="1" applyBorder="1" applyAlignment="1">
      <alignment horizontal="left"/>
    </xf>
    <xf numFmtId="0" fontId="68" fillId="0" borderId="15" xfId="0" applyFont="1" applyFill="1" applyBorder="1"/>
    <xf numFmtId="0" fontId="68" fillId="0" borderId="15" xfId="0" applyFont="1" applyFill="1" applyBorder="1" applyAlignment="1">
      <alignment horizontal="left"/>
    </xf>
    <xf numFmtId="0" fontId="68" fillId="0" borderId="15" xfId="0" applyFont="1" applyFill="1" applyBorder="1" applyAlignment="1">
      <alignment horizontal="center"/>
    </xf>
    <xf numFmtId="0" fontId="68" fillId="0" borderId="0" xfId="0" applyFont="1" applyFill="1" applyAlignment="1">
      <alignment wrapText="1"/>
    </xf>
    <xf numFmtId="0" fontId="68" fillId="0" borderId="0" xfId="0" quotePrefix="1" applyFont="1" applyFill="1" applyBorder="1" applyAlignment="1">
      <alignment horizontal="left"/>
    </xf>
    <xf numFmtId="0" fontId="68" fillId="0" borderId="0" xfId="0" quotePrefix="1" applyFont="1" applyFill="1" applyBorder="1" applyAlignment="1">
      <alignment horizontal="left" wrapText="1" indent="1"/>
    </xf>
    <xf numFmtId="0" fontId="68" fillId="0" borderId="0" xfId="0" applyFont="1" applyFill="1" applyBorder="1" applyAlignment="1">
      <alignment horizontal="left" wrapText="1"/>
    </xf>
    <xf numFmtId="165" fontId="68" fillId="0" borderId="0" xfId="355" applyNumberFormat="1" applyFont="1" applyFill="1" applyBorder="1"/>
    <xf numFmtId="0" fontId="68" fillId="0" borderId="0" xfId="0" applyFont="1" applyFill="1" applyBorder="1" applyAlignment="1">
      <alignment horizontal="left" wrapText="1" indent="1"/>
    </xf>
    <xf numFmtId="166" fontId="68" fillId="0" borderId="0" xfId="0" applyNumberFormat="1" applyFont="1" applyFill="1" applyBorder="1" applyAlignment="1">
      <alignment horizontal="left" wrapText="1"/>
    </xf>
    <xf numFmtId="0" fontId="68" fillId="0" borderId="0" xfId="0" quotePrefix="1" applyFont="1" applyFill="1" applyBorder="1" applyAlignment="1">
      <alignment horizontal="left" wrapText="1"/>
    </xf>
    <xf numFmtId="167" fontId="68" fillId="0" borderId="0" xfId="0" applyNumberFormat="1" applyFont="1" applyFill="1" applyBorder="1"/>
    <xf numFmtId="0" fontId="68" fillId="0" borderId="31" xfId="0" applyFont="1" applyFill="1" applyBorder="1"/>
    <xf numFmtId="44" fontId="68" fillId="0" borderId="0" xfId="261" applyFont="1" applyFill="1" applyBorder="1"/>
    <xf numFmtId="0" fontId="68" fillId="0" borderId="13" xfId="0" applyFont="1" applyFill="1" applyBorder="1"/>
    <xf numFmtId="167" fontId="68" fillId="0" borderId="14" xfId="0" applyNumberFormat="1" applyFont="1" applyFill="1" applyBorder="1"/>
    <xf numFmtId="0" fontId="68" fillId="0" borderId="0" xfId="0" applyFont="1" applyFill="1" applyBorder="1" applyAlignment="1">
      <alignment wrapText="1"/>
    </xf>
    <xf numFmtId="0" fontId="68" fillId="0" borderId="2" xfId="0" quotePrefix="1" applyFont="1" applyFill="1" applyBorder="1" applyAlignment="1">
      <alignment horizontal="center" wrapText="1"/>
    </xf>
    <xf numFmtId="0" fontId="68" fillId="0" borderId="42" xfId="0" quotePrefix="1" applyFont="1" applyFill="1" applyBorder="1" applyAlignment="1">
      <alignment horizontal="center" wrapText="1"/>
    </xf>
    <xf numFmtId="0" fontId="68" fillId="0" borderId="2" xfId="0" applyFont="1" applyFill="1" applyBorder="1" applyAlignment="1">
      <alignment horizontal="left" wrapText="1"/>
    </xf>
    <xf numFmtId="0" fontId="68" fillId="0" borderId="44" xfId="0" applyFont="1" applyFill="1" applyBorder="1" applyAlignment="1">
      <alignment horizontal="center"/>
    </xf>
    <xf numFmtId="0" fontId="68" fillId="0" borderId="45" xfId="0" applyFont="1" applyFill="1" applyBorder="1" applyAlignment="1">
      <alignment horizontal="center"/>
    </xf>
    <xf numFmtId="0" fontId="68" fillId="0" borderId="13" xfId="0" quotePrefix="1" applyFont="1" applyFill="1" applyBorder="1" applyAlignment="1">
      <alignment horizontal="left"/>
    </xf>
    <xf numFmtId="0" fontId="68" fillId="0" borderId="20" xfId="0" applyFont="1" applyFill="1" applyBorder="1"/>
    <xf numFmtId="44" fontId="68" fillId="0" borderId="0" xfId="261" applyFont="1" applyFill="1"/>
    <xf numFmtId="0" fontId="68" fillId="0" borderId="43" xfId="0" applyFont="1" applyFill="1" applyBorder="1"/>
    <xf numFmtId="0" fontId="68" fillId="0" borderId="2" xfId="0" applyFont="1" applyFill="1" applyBorder="1"/>
    <xf numFmtId="0" fontId="68" fillId="0" borderId="41" xfId="0" applyFont="1" applyFill="1" applyBorder="1"/>
    <xf numFmtId="166" fontId="68" fillId="0" borderId="3" xfId="237" applyNumberFormat="1" applyFont="1" applyFill="1" applyBorder="1"/>
    <xf numFmtId="167" fontId="68" fillId="0" borderId="3" xfId="0" applyNumberFormat="1" applyFont="1" applyFill="1" applyBorder="1"/>
    <xf numFmtId="165" fontId="68" fillId="0" borderId="3" xfId="355" applyNumberFormat="1" applyFont="1" applyFill="1" applyBorder="1"/>
    <xf numFmtId="166" fontId="68" fillId="0" borderId="14" xfId="237" applyNumberFormat="1" applyFont="1" applyFill="1" applyBorder="1"/>
    <xf numFmtId="0" fontId="12" fillId="0" borderId="16" xfId="412" applyFont="1" applyFill="1" applyBorder="1" applyAlignment="1">
      <alignment horizontal="center" wrapText="1"/>
    </xf>
    <xf numFmtId="0" fontId="12" fillId="0" borderId="15" xfId="337" applyNumberFormat="1" applyFont="1" applyFill="1" applyBorder="1" applyAlignment="1">
      <alignment horizontal="center"/>
    </xf>
    <xf numFmtId="169" fontId="12" fillId="0" borderId="15" xfId="411" applyFont="1" applyFill="1" applyBorder="1" applyAlignment="1">
      <alignment horizontal="center" vertical="center"/>
    </xf>
    <xf numFmtId="0" fontId="12" fillId="0" borderId="0" xfId="377" quotePrefix="1" applyFont="1" applyFill="1" applyBorder="1" applyAlignment="1">
      <alignment horizontal="center" wrapText="1"/>
    </xf>
    <xf numFmtId="167" fontId="10" fillId="0" borderId="0" xfId="261" applyNumberFormat="1" applyFont="1" applyFill="1" applyBorder="1"/>
    <xf numFmtId="10" fontId="10" fillId="0" borderId="0" xfId="362" applyNumberFormat="1" applyFill="1" applyBorder="1"/>
    <xf numFmtId="42" fontId="10" fillId="0" borderId="0" xfId="337" applyNumberFormat="1" applyFill="1" applyBorder="1" applyAlignment="1"/>
    <xf numFmtId="0" fontId="10" fillId="0" borderId="0" xfId="337" applyNumberFormat="1" applyFill="1" applyBorder="1" applyAlignment="1"/>
    <xf numFmtId="10" fontId="10" fillId="0" borderId="0" xfId="362" applyFill="1" applyBorder="1"/>
    <xf numFmtId="167" fontId="10" fillId="0" borderId="3" xfId="261" applyNumberFormat="1" applyFont="1" applyFill="1" applyBorder="1"/>
    <xf numFmtId="0" fontId="10" fillId="0" borderId="0" xfId="337" applyNumberFormat="1" applyFill="1" applyAlignment="1"/>
    <xf numFmtId="167" fontId="10" fillId="0" borderId="0" xfId="261" applyNumberFormat="1" applyFont="1" applyFill="1"/>
    <xf numFmtId="10" fontId="10" fillId="0" borderId="0" xfId="337" applyNumberFormat="1" applyFill="1" applyAlignment="1"/>
    <xf numFmtId="0" fontId="10" fillId="0" borderId="3" xfId="337" applyNumberFormat="1" applyFill="1" applyBorder="1" applyAlignment="1"/>
    <xf numFmtId="10" fontId="10" fillId="0" borderId="14" xfId="362" applyNumberFormat="1" applyFill="1" applyBorder="1"/>
    <xf numFmtId="0" fontId="10" fillId="0" borderId="14" xfId="337" applyNumberFormat="1" applyFill="1" applyBorder="1" applyAlignment="1"/>
    <xf numFmtId="168" fontId="10" fillId="0" borderId="14" xfId="339" applyNumberFormat="1" applyFill="1" applyBorder="1" applyAlignment="1"/>
    <xf numFmtId="167" fontId="10" fillId="0" borderId="0" xfId="261" applyNumberFormat="1" applyFill="1"/>
    <xf numFmtId="167" fontId="10" fillId="0" borderId="3" xfId="261" applyNumberFormat="1" applyFill="1" applyBorder="1" applyAlignment="1"/>
    <xf numFmtId="167" fontId="10" fillId="0" borderId="0" xfId="261" applyNumberFormat="1" applyFill="1" applyAlignment="1"/>
    <xf numFmtId="167" fontId="10" fillId="0" borderId="3" xfId="261" applyNumberFormat="1" applyFill="1" applyBorder="1"/>
    <xf numFmtId="0" fontId="10" fillId="0" borderId="0" xfId="338" applyNumberFormat="1" applyFill="1" applyAlignment="1"/>
    <xf numFmtId="9" fontId="10" fillId="0" borderId="33" xfId="363" applyNumberFormat="1" applyFill="1" applyBorder="1"/>
    <xf numFmtId="0" fontId="68" fillId="0" borderId="16" xfId="0" applyFont="1" applyFill="1" applyBorder="1"/>
    <xf numFmtId="0" fontId="68" fillId="0" borderId="47" xfId="0" applyFont="1" applyFill="1" applyBorder="1" applyAlignment="1">
      <alignment horizontal="center"/>
    </xf>
    <xf numFmtId="0" fontId="66" fillId="0" borderId="20" xfId="0" applyFont="1" applyFill="1" applyBorder="1" applyAlignment="1"/>
    <xf numFmtId="0" fontId="66" fillId="0" borderId="46" xfId="0" applyFont="1" applyFill="1" applyBorder="1" applyAlignment="1"/>
    <xf numFmtId="44" fontId="10" fillId="0" borderId="0" xfId="0" applyNumberFormat="1" applyFont="1" applyFill="1" applyBorder="1"/>
    <xf numFmtId="0" fontId="68" fillId="0" borderId="16" xfId="0" quotePrefix="1" applyFont="1" applyFill="1" applyBorder="1" applyAlignment="1">
      <alignment horizontal="center" wrapText="1"/>
    </xf>
    <xf numFmtId="0" fontId="66" fillId="0" borderId="15" xfId="0" applyFont="1" applyFill="1" applyBorder="1" applyAlignment="1"/>
    <xf numFmtId="0" fontId="66" fillId="0" borderId="32" xfId="0" applyFont="1" applyFill="1" applyBorder="1" applyAlignment="1"/>
    <xf numFmtId="42" fontId="68" fillId="0" borderId="0" xfId="0" applyNumberFormat="1" applyFont="1" applyFill="1"/>
    <xf numFmtId="0" fontId="66" fillId="0" borderId="22" xfId="0" applyFont="1" applyFill="1" applyBorder="1" applyAlignment="1">
      <alignment horizontal="center" wrapText="1"/>
    </xf>
    <xf numFmtId="0" fontId="0" fillId="95" borderId="0" xfId="0" applyFill="1" applyAlignment="1"/>
    <xf numFmtId="3" fontId="0" fillId="95" borderId="0" xfId="237" applyNumberFormat="1" applyFont="1" applyFill="1" applyAlignment="1"/>
    <xf numFmtId="43" fontId="0" fillId="95" borderId="0" xfId="237" applyFont="1" applyFill="1" applyAlignment="1"/>
    <xf numFmtId="0" fontId="0" fillId="0" borderId="0" xfId="0" applyAlignment="1">
      <alignment wrapText="1"/>
    </xf>
    <xf numFmtId="0" fontId="0" fillId="95" borderId="0" xfId="0" applyFill="1" applyAlignment="1">
      <alignment horizontal="center" wrapText="1"/>
    </xf>
    <xf numFmtId="0" fontId="0" fillId="95" borderId="0" xfId="0" quotePrefix="1" applyFill="1" applyAlignment="1">
      <alignment horizontal="center" wrapText="1"/>
    </xf>
    <xf numFmtId="166" fontId="68" fillId="0" borderId="0" xfId="0" applyNumberFormat="1" applyFont="1" applyFill="1" applyBorder="1" applyAlignment="1">
      <alignment horizontal="left"/>
    </xf>
    <xf numFmtId="43" fontId="68" fillId="0" borderId="0" xfId="0" applyNumberFormat="1" applyFont="1" applyFill="1"/>
    <xf numFmtId="0" fontId="68" fillId="0" borderId="35" xfId="0" applyFont="1" applyFill="1" applyBorder="1" applyAlignment="1">
      <alignment horizontal="center" wrapText="1"/>
    </xf>
    <xf numFmtId="0" fontId="68" fillId="0" borderId="0" xfId="0" applyFont="1" applyFill="1" applyAlignment="1">
      <alignment horizontal="center" wrapText="1"/>
    </xf>
    <xf numFmtId="44" fontId="68" fillId="0" borderId="0" xfId="0" applyNumberFormat="1" applyFont="1" applyFill="1"/>
    <xf numFmtId="0" fontId="11" fillId="0" borderId="22" xfId="0" applyFont="1" applyFill="1" applyBorder="1"/>
    <xf numFmtId="0" fontId="11" fillId="0" borderId="31" xfId="237" applyNumberFormat="1" applyFont="1" applyFill="1" applyBorder="1" applyAlignment="1">
      <alignment horizontal="center"/>
    </xf>
    <xf numFmtId="0" fontId="11" fillId="0" borderId="44" xfId="237" applyNumberFormat="1" applyFont="1" applyFill="1" applyBorder="1" applyAlignment="1">
      <alignment horizontal="center"/>
    </xf>
    <xf numFmtId="0" fontId="11" fillId="0" borderId="45" xfId="0" applyFont="1" applyFill="1" applyBorder="1"/>
    <xf numFmtId="169" fontId="12" fillId="0" borderId="15" xfId="411" quotePrefix="1" applyFont="1" applyFill="1" applyBorder="1" applyAlignment="1">
      <alignment horizontal="center" vertical="center"/>
    </xf>
    <xf numFmtId="167" fontId="12" fillId="0" borderId="0" xfId="261" quotePrefix="1" applyNumberFormat="1" applyFont="1" applyFill="1" applyBorder="1" applyAlignment="1">
      <alignment horizontal="center" wrapText="1"/>
    </xf>
    <xf numFmtId="43" fontId="12" fillId="0" borderId="0" xfId="237" applyFont="1" applyFill="1" applyBorder="1" applyAlignment="1">
      <alignment horizontal="center" wrapText="1"/>
    </xf>
    <xf numFmtId="0" fontId="12" fillId="0" borderId="0" xfId="412" applyFont="1" applyFill="1" applyBorder="1" applyAlignment="1">
      <alignment horizontal="center" wrapText="1"/>
    </xf>
    <xf numFmtId="0" fontId="12" fillId="0" borderId="0" xfId="339" quotePrefix="1" applyNumberFormat="1" applyFont="1" applyFill="1" applyBorder="1" applyAlignment="1">
      <alignment horizontal="center" wrapText="1"/>
    </xf>
    <xf numFmtId="0" fontId="10" fillId="0" borderId="0" xfId="339" applyNumberFormat="1" applyFill="1" applyAlignment="1"/>
    <xf numFmtId="10" fontId="10" fillId="0" borderId="3" xfId="339" applyNumberFormat="1" applyFill="1" applyBorder="1" applyAlignment="1"/>
    <xf numFmtId="168" fontId="10" fillId="0" borderId="0" xfId="339" applyNumberFormat="1" applyFill="1" applyAlignment="1"/>
    <xf numFmtId="0" fontId="10" fillId="0" borderId="0" xfId="0" applyFont="1" applyFill="1"/>
    <xf numFmtId="0" fontId="68" fillId="0" borderId="0" xfId="0" applyFont="1" applyFill="1" applyAlignment="1"/>
    <xf numFmtId="0" fontId="10" fillId="0" borderId="42" xfId="329" applyFont="1" applyFill="1" applyBorder="1" applyAlignment="1">
      <alignment horizontal="center" wrapText="1"/>
    </xf>
    <xf numFmtId="0" fontId="10" fillId="0" borderId="41" xfId="329" quotePrefix="1" applyFont="1" applyFill="1" applyBorder="1" applyAlignment="1">
      <alignment horizontal="center" wrapText="1"/>
    </xf>
    <xf numFmtId="168" fontId="11" fillId="0" borderId="31" xfId="355" applyNumberFormat="1" applyFont="1" applyFill="1" applyBorder="1"/>
    <xf numFmtId="167" fontId="68" fillId="0" borderId="0" xfId="261" applyNumberFormat="1" applyFont="1" applyFill="1" applyAlignment="1"/>
    <xf numFmtId="167" fontId="0" fillId="20" borderId="0" xfId="261" applyNumberFormat="1" applyFont="1" applyFill="1" applyAlignment="1"/>
    <xf numFmtId="164" fontId="68" fillId="0" borderId="0" xfId="261" applyNumberFormat="1" applyFont="1" applyFill="1"/>
    <xf numFmtId="166" fontId="10" fillId="0" borderId="0" xfId="0" applyNumberFormat="1" applyFont="1" applyFill="1" applyBorder="1" applyAlignment="1">
      <alignment horizontal="left" wrapText="1"/>
    </xf>
    <xf numFmtId="0" fontId="0" fillId="0" borderId="0" xfId="0" quotePrefix="1" applyFill="1" applyAlignment="1">
      <alignment horizontal="left"/>
    </xf>
    <xf numFmtId="0" fontId="0" fillId="0" borderId="0" xfId="0" quotePrefix="1" applyAlignment="1">
      <alignment horizontal="left"/>
    </xf>
    <xf numFmtId="0" fontId="0" fillId="0" borderId="0" xfId="0" applyFill="1"/>
    <xf numFmtId="0" fontId="115" fillId="0" borderId="0" xfId="0" applyFont="1" applyFill="1"/>
    <xf numFmtId="0" fontId="10" fillId="0" borderId="0" xfId="0" applyFont="1" applyFill="1" applyBorder="1" applyAlignment="1">
      <alignment horizontal="center" wrapText="1"/>
    </xf>
    <xf numFmtId="0" fontId="10" fillId="0" borderId="0" xfId="0" quotePrefix="1" applyFont="1" applyFill="1" applyBorder="1" applyAlignment="1">
      <alignment horizontal="center" wrapText="1"/>
    </xf>
    <xf numFmtId="0" fontId="68" fillId="0" borderId="0" xfId="0" quotePrefix="1" applyFont="1" applyFill="1" applyBorder="1" applyAlignment="1">
      <alignment horizontal="center" wrapText="1"/>
    </xf>
    <xf numFmtId="0" fontId="68" fillId="96" borderId="0" xfId="0" applyFont="1" applyFill="1" applyBorder="1"/>
    <xf numFmtId="0" fontId="68" fillId="96" borderId="30" xfId="0" applyFont="1" applyFill="1" applyBorder="1"/>
    <xf numFmtId="0" fontId="68" fillId="96" borderId="31" xfId="0" applyFont="1" applyFill="1" applyBorder="1"/>
    <xf numFmtId="0" fontId="68" fillId="96" borderId="43" xfId="0" applyFont="1" applyFill="1" applyBorder="1" applyAlignment="1">
      <alignment horizontal="center" wrapText="1"/>
    </xf>
    <xf numFmtId="0" fontId="68" fillId="96" borderId="2" xfId="0" applyFont="1" applyFill="1" applyBorder="1" applyAlignment="1">
      <alignment horizontal="center" wrapText="1"/>
    </xf>
    <xf numFmtId="0" fontId="68" fillId="96" borderId="41" xfId="0" applyFont="1" applyFill="1" applyBorder="1" applyAlignment="1">
      <alignment horizontal="center" wrapText="1"/>
    </xf>
    <xf numFmtId="0" fontId="68" fillId="96" borderId="42" xfId="0" applyFont="1" applyFill="1" applyBorder="1" applyAlignment="1">
      <alignment horizontal="center" wrapText="1"/>
    </xf>
    <xf numFmtId="0" fontId="68" fillId="96" borderId="44" xfId="0" applyFont="1" applyFill="1" applyBorder="1"/>
    <xf numFmtId="42" fontId="68" fillId="96" borderId="57" xfId="0" applyNumberFormat="1" applyFont="1" applyFill="1" applyBorder="1"/>
    <xf numFmtId="42" fontId="68" fillId="96" borderId="0" xfId="0" applyNumberFormat="1" applyFont="1" applyFill="1" applyBorder="1"/>
    <xf numFmtId="42" fontId="68" fillId="96" borderId="58" xfId="0" applyNumberFormat="1" applyFont="1" applyFill="1" applyBorder="1"/>
    <xf numFmtId="0" fontId="68" fillId="96" borderId="89" xfId="0" applyFont="1" applyFill="1" applyBorder="1"/>
    <xf numFmtId="0" fontId="68" fillId="96" borderId="90" xfId="0" applyFont="1" applyFill="1" applyBorder="1" applyAlignment="1">
      <alignment horizontal="center" wrapText="1"/>
    </xf>
    <xf numFmtId="42" fontId="68" fillId="96" borderId="91" xfId="0" applyNumberFormat="1" applyFont="1" applyFill="1" applyBorder="1"/>
    <xf numFmtId="42" fontId="68" fillId="96" borderId="78" xfId="0" applyNumberFormat="1" applyFont="1" applyFill="1" applyBorder="1"/>
    <xf numFmtId="42" fontId="68" fillId="96" borderId="92" xfId="0" applyNumberFormat="1" applyFont="1" applyFill="1" applyBorder="1"/>
    <xf numFmtId="42" fontId="68" fillId="96" borderId="79" xfId="0" applyNumberFormat="1" applyFont="1" applyFill="1" applyBorder="1"/>
    <xf numFmtId="42" fontId="68" fillId="96" borderId="80" xfId="0" applyNumberFormat="1" applyFont="1" applyFill="1" applyBorder="1"/>
    <xf numFmtId="0" fontId="0" fillId="96" borderId="2" xfId="0" applyFill="1" applyBorder="1"/>
    <xf numFmtId="0" fontId="0" fillId="96" borderId="27" xfId="0" applyFill="1" applyBorder="1"/>
    <xf numFmtId="0" fontId="0" fillId="96" borderId="13" xfId="0" applyFill="1" applyBorder="1"/>
    <xf numFmtId="0" fontId="0" fillId="96" borderId="0" xfId="0" applyFill="1" applyBorder="1"/>
    <xf numFmtId="0" fontId="0" fillId="96" borderId="80" xfId="0" applyFill="1" applyBorder="1"/>
    <xf numFmtId="0" fontId="68" fillId="0" borderId="28" xfId="0" quotePrefix="1" applyFont="1" applyFill="1" applyBorder="1" applyAlignment="1">
      <alignment horizontal="center"/>
    </xf>
    <xf numFmtId="166" fontId="0" fillId="95" borderId="0" xfId="237" applyNumberFormat="1" applyFont="1" applyFill="1" applyAlignment="1"/>
    <xf numFmtId="167" fontId="10" fillId="0" borderId="0" xfId="0" applyNumberFormat="1" applyFont="1" applyFill="1"/>
    <xf numFmtId="37" fontId="68" fillId="0" borderId="0" xfId="0" applyNumberFormat="1" applyFont="1" applyFill="1"/>
    <xf numFmtId="0" fontId="68" fillId="0" borderId="30" xfId="0" quotePrefix="1" applyFont="1" applyFill="1" applyBorder="1" applyAlignment="1">
      <alignment horizontal="left" indent="1"/>
    </xf>
    <xf numFmtId="0" fontId="98" fillId="0" borderId="0" xfId="0" applyFont="1"/>
    <xf numFmtId="0" fontId="116" fillId="0" borderId="0" xfId="0" applyFont="1"/>
    <xf numFmtId="0" fontId="68" fillId="0" borderId="27" xfId="0" applyFont="1" applyFill="1" applyBorder="1"/>
    <xf numFmtId="0" fontId="0" fillId="96" borderId="94" xfId="0" applyFill="1" applyBorder="1"/>
    <xf numFmtId="0" fontId="0" fillId="96" borderId="96" xfId="0" applyFill="1" applyBorder="1" applyAlignment="1">
      <alignment horizontal="center"/>
    </xf>
    <xf numFmtId="0" fontId="0" fillId="96" borderId="98" xfId="0" applyFill="1" applyBorder="1" applyAlignment="1">
      <alignment horizontal="center"/>
    </xf>
    <xf numFmtId="0" fontId="0" fillId="96" borderId="99" xfId="0" applyFill="1" applyBorder="1"/>
    <xf numFmtId="0" fontId="98" fillId="0" borderId="0" xfId="0" applyFont="1" applyFill="1" applyBorder="1" applyAlignment="1">
      <alignment horizontal="center"/>
    </xf>
    <xf numFmtId="0" fontId="98" fillId="0" borderId="0" xfId="0" applyFont="1" applyFill="1" applyBorder="1"/>
    <xf numFmtId="0" fontId="0" fillId="0" borderId="0" xfId="0" applyFill="1" applyBorder="1"/>
    <xf numFmtId="0" fontId="0" fillId="96" borderId="93" xfId="0" applyFill="1" applyBorder="1" applyAlignment="1">
      <alignment horizontal="center"/>
    </xf>
    <xf numFmtId="0" fontId="0" fillId="96" borderId="93" xfId="0" applyFill="1" applyBorder="1"/>
    <xf numFmtId="0" fontId="0" fillId="96" borderId="96" xfId="0" applyFill="1" applyBorder="1"/>
    <xf numFmtId="0" fontId="0" fillId="96" borderId="101" xfId="0" applyFill="1" applyBorder="1"/>
    <xf numFmtId="0" fontId="0" fillId="96" borderId="103" xfId="0" applyFill="1" applyBorder="1"/>
    <xf numFmtId="0" fontId="0" fillId="96" borderId="105" xfId="0" applyFill="1" applyBorder="1"/>
    <xf numFmtId="0" fontId="0" fillId="96" borderId="107" xfId="0" applyFill="1" applyBorder="1"/>
    <xf numFmtId="0" fontId="0" fillId="96" borderId="98" xfId="0" applyFill="1" applyBorder="1"/>
    <xf numFmtId="0" fontId="68" fillId="96" borderId="96" xfId="0" applyFont="1" applyFill="1" applyBorder="1"/>
    <xf numFmtId="0" fontId="68" fillId="96" borderId="97" xfId="0" applyFont="1" applyFill="1" applyBorder="1"/>
    <xf numFmtId="0" fontId="68" fillId="96" borderId="108" xfId="0" applyFont="1" applyFill="1" applyBorder="1" applyAlignment="1">
      <alignment horizontal="center" wrapText="1"/>
    </xf>
    <xf numFmtId="166" fontId="56" fillId="0" borderId="0" xfId="237" applyNumberFormat="1" applyFont="1" applyFill="1" applyAlignment="1">
      <alignment horizontal="right"/>
    </xf>
    <xf numFmtId="0" fontId="68" fillId="0" borderId="0" xfId="0" applyFont="1" applyFill="1" applyAlignment="1">
      <alignment horizontal="center"/>
    </xf>
    <xf numFmtId="0" fontId="66" fillId="0" borderId="26" xfId="0" applyFont="1" applyFill="1" applyBorder="1" applyAlignment="1">
      <alignment horizontal="center"/>
    </xf>
    <xf numFmtId="0" fontId="68" fillId="0" borderId="16" xfId="0" applyFont="1" applyFill="1" applyBorder="1" applyAlignment="1">
      <alignment horizontal="center" wrapText="1"/>
    </xf>
    <xf numFmtId="0" fontId="68" fillId="0" borderId="0" xfId="0" applyFont="1" applyFill="1" applyBorder="1" applyAlignment="1">
      <alignment horizontal="center"/>
    </xf>
    <xf numFmtId="0" fontId="68" fillId="96" borderId="27" xfId="0" quotePrefix="1" applyFont="1" applyFill="1" applyBorder="1" applyAlignment="1">
      <alignment horizontal="center" wrapText="1"/>
    </xf>
    <xf numFmtId="0" fontId="0" fillId="95" borderId="0" xfId="0" applyFill="1" applyAlignment="1">
      <alignment horizontal="center"/>
    </xf>
    <xf numFmtId="44" fontId="68" fillId="96" borderId="0" xfId="261" applyFont="1" applyFill="1" applyBorder="1" applyAlignment="1">
      <alignment horizontal="right"/>
    </xf>
    <xf numFmtId="0" fontId="68" fillId="96" borderId="0" xfId="0" applyFont="1" applyFill="1" applyBorder="1" applyAlignment="1">
      <alignment horizontal="right"/>
    </xf>
    <xf numFmtId="44" fontId="68" fillId="96" borderId="97" xfId="261" applyFont="1" applyFill="1" applyBorder="1" applyAlignment="1">
      <alignment horizontal="right"/>
    </xf>
    <xf numFmtId="0" fontId="68" fillId="96" borderId="99" xfId="0" applyFont="1" applyFill="1" applyBorder="1" applyAlignment="1">
      <alignment horizontal="right"/>
    </xf>
    <xf numFmtId="167" fontId="68" fillId="96" borderId="31" xfId="261" applyNumberFormat="1" applyFont="1" applyFill="1" applyBorder="1" applyAlignment="1">
      <alignment horizontal="right"/>
    </xf>
    <xf numFmtId="167" fontId="68" fillId="96" borderId="97" xfId="261" applyNumberFormat="1" applyFont="1" applyFill="1" applyBorder="1" applyAlignment="1">
      <alignment horizontal="right"/>
    </xf>
    <xf numFmtId="0" fontId="68" fillId="96" borderId="96" xfId="0" applyFont="1" applyFill="1" applyBorder="1" applyAlignment="1">
      <alignment horizontal="right"/>
    </xf>
    <xf numFmtId="0" fontId="68" fillId="96" borderId="31" xfId="0" applyFont="1" applyFill="1" applyBorder="1" applyAlignment="1">
      <alignment horizontal="right"/>
    </xf>
    <xf numFmtId="0" fontId="68" fillId="96" borderId="30" xfId="0" applyFont="1" applyFill="1" applyBorder="1" applyAlignment="1">
      <alignment horizontal="right"/>
    </xf>
    <xf numFmtId="0" fontId="68" fillId="96" borderId="97" xfId="0" applyFont="1" applyFill="1" applyBorder="1" applyAlignment="1">
      <alignment horizontal="right"/>
    </xf>
    <xf numFmtId="166" fontId="68" fillId="96" borderId="31" xfId="237" applyNumberFormat="1" applyFont="1" applyFill="1" applyBorder="1" applyAlignment="1">
      <alignment horizontal="right"/>
    </xf>
    <xf numFmtId="166" fontId="68" fillId="96" borderId="97" xfId="237" applyNumberFormat="1" applyFont="1" applyFill="1" applyBorder="1" applyAlignment="1">
      <alignment horizontal="right"/>
    </xf>
    <xf numFmtId="0" fontId="68" fillId="96" borderId="98" xfId="0" applyFont="1" applyFill="1" applyBorder="1" applyAlignment="1">
      <alignment horizontal="right"/>
    </xf>
    <xf numFmtId="0" fontId="68" fillId="96" borderId="121" xfId="0" applyFont="1" applyFill="1" applyBorder="1" applyAlignment="1">
      <alignment horizontal="right"/>
    </xf>
    <xf numFmtId="0" fontId="10" fillId="96" borderId="107" xfId="0" applyFont="1" applyFill="1" applyBorder="1" applyAlignment="1">
      <alignment horizontal="center" wrapText="1"/>
    </xf>
    <xf numFmtId="9" fontId="10" fillId="96" borderId="96" xfId="355" applyFont="1" applyFill="1" applyBorder="1" applyAlignment="1">
      <alignment horizontal="right"/>
    </xf>
    <xf numFmtId="9" fontId="10" fillId="96" borderId="0" xfId="355" applyFont="1" applyFill="1" applyBorder="1" applyAlignment="1">
      <alignment horizontal="right"/>
    </xf>
    <xf numFmtId="0" fontId="10" fillId="96" borderId="2" xfId="0" applyFont="1" applyFill="1" applyBorder="1" applyAlignment="1">
      <alignment horizontal="center" wrapText="1"/>
    </xf>
    <xf numFmtId="0" fontId="10" fillId="96" borderId="41" xfId="0" applyFont="1" applyFill="1" applyBorder="1" applyAlignment="1">
      <alignment horizontal="center" wrapText="1"/>
    </xf>
    <xf numFmtId="9" fontId="10" fillId="96" borderId="31" xfId="355" applyFont="1" applyFill="1" applyBorder="1" applyAlignment="1">
      <alignment horizontal="right"/>
    </xf>
    <xf numFmtId="0" fontId="10" fillId="96" borderId="31" xfId="0" applyFont="1" applyFill="1" applyBorder="1" applyAlignment="1">
      <alignment horizontal="right"/>
    </xf>
    <xf numFmtId="9" fontId="68" fillId="96" borderId="31" xfId="355" applyFont="1" applyFill="1" applyBorder="1" applyAlignment="1">
      <alignment horizontal="right"/>
    </xf>
    <xf numFmtId="190" fontId="68" fillId="96" borderId="31" xfId="237" applyNumberFormat="1" applyFont="1" applyFill="1" applyBorder="1" applyAlignment="1">
      <alignment horizontal="right"/>
    </xf>
    <xf numFmtId="10" fontId="68" fillId="96" borderId="31" xfId="355" applyNumberFormat="1" applyFont="1" applyFill="1" applyBorder="1" applyAlignment="1">
      <alignment horizontal="right"/>
    </xf>
    <xf numFmtId="9" fontId="68" fillId="96" borderId="31" xfId="355" applyNumberFormat="1" applyFont="1" applyFill="1" applyBorder="1" applyAlignment="1">
      <alignment horizontal="right"/>
    </xf>
    <xf numFmtId="9" fontId="68" fillId="96" borderId="0" xfId="355" applyFont="1" applyFill="1" applyBorder="1" applyAlignment="1">
      <alignment horizontal="right"/>
    </xf>
    <xf numFmtId="190" fontId="68" fillId="96" borderId="0" xfId="237" applyNumberFormat="1" applyFont="1" applyFill="1" applyBorder="1" applyAlignment="1">
      <alignment horizontal="right"/>
    </xf>
    <xf numFmtId="10" fontId="68" fillId="96" borderId="0" xfId="355" applyNumberFormat="1" applyFont="1" applyFill="1" applyBorder="1" applyAlignment="1">
      <alignment horizontal="right"/>
    </xf>
    <xf numFmtId="9" fontId="68" fillId="96" borderId="0" xfId="355" applyNumberFormat="1" applyFont="1" applyFill="1" applyBorder="1" applyAlignment="1">
      <alignment horizontal="right"/>
    </xf>
    <xf numFmtId="0" fontId="10" fillId="96" borderId="122" xfId="0" applyFont="1" applyFill="1" applyBorder="1" applyAlignment="1">
      <alignment horizontal="center" wrapText="1"/>
    </xf>
    <xf numFmtId="0" fontId="10" fillId="96" borderId="44" xfId="0" applyFont="1" applyFill="1" applyBorder="1" applyAlignment="1">
      <alignment horizontal="right"/>
    </xf>
    <xf numFmtId="9" fontId="10" fillId="96" borderId="97" xfId="355" applyFont="1" applyFill="1" applyBorder="1" applyAlignment="1">
      <alignment horizontal="right"/>
    </xf>
    <xf numFmtId="0" fontId="10" fillId="96" borderId="97" xfId="0" applyFont="1" applyFill="1" applyBorder="1" applyAlignment="1">
      <alignment horizontal="right"/>
    </xf>
    <xf numFmtId="190" fontId="10" fillId="96" borderId="97" xfId="237" applyNumberFormat="1" applyFont="1" applyFill="1" applyBorder="1" applyAlignment="1">
      <alignment horizontal="right"/>
    </xf>
    <xf numFmtId="10" fontId="10" fillId="96" borderId="97" xfId="355" applyNumberFormat="1" applyFont="1" applyFill="1" applyBorder="1" applyAlignment="1">
      <alignment horizontal="right"/>
    </xf>
    <xf numFmtId="9" fontId="10" fillId="96" borderId="97" xfId="355" applyNumberFormat="1" applyFont="1" applyFill="1" applyBorder="1" applyAlignment="1">
      <alignment horizontal="right"/>
    </xf>
    <xf numFmtId="0" fontId="68" fillId="96" borderId="44" xfId="0" applyFont="1" applyFill="1" applyBorder="1" applyAlignment="1">
      <alignment horizontal="right"/>
    </xf>
    <xf numFmtId="167" fontId="68" fillId="96" borderId="96" xfId="261" applyNumberFormat="1" applyFont="1" applyFill="1" applyBorder="1" applyAlignment="1">
      <alignment horizontal="right"/>
    </xf>
    <xf numFmtId="167" fontId="68" fillId="96" borderId="0" xfId="261" applyNumberFormat="1" applyFont="1" applyFill="1" applyBorder="1" applyAlignment="1">
      <alignment horizontal="right"/>
    </xf>
    <xf numFmtId="167" fontId="68" fillId="96" borderId="44" xfId="261" applyNumberFormat="1" applyFont="1" applyFill="1" applyBorder="1" applyAlignment="1">
      <alignment horizontal="right"/>
    </xf>
    <xf numFmtId="167" fontId="68" fillId="96" borderId="30" xfId="261" applyNumberFormat="1" applyFont="1" applyFill="1" applyBorder="1" applyAlignment="1">
      <alignment horizontal="right"/>
    </xf>
    <xf numFmtId="167" fontId="10" fillId="96" borderId="96" xfId="261" applyNumberFormat="1" applyFont="1" applyFill="1" applyBorder="1" applyAlignment="1">
      <alignment horizontal="right"/>
    </xf>
    <xf numFmtId="167" fontId="10" fillId="96" borderId="0" xfId="261" applyNumberFormat="1" applyFont="1" applyFill="1" applyBorder="1" applyAlignment="1">
      <alignment horizontal="right"/>
    </xf>
    <xf numFmtId="167" fontId="10" fillId="96" borderId="31" xfId="261" applyNumberFormat="1" applyFont="1" applyFill="1" applyBorder="1" applyAlignment="1">
      <alignment horizontal="right"/>
    </xf>
    <xf numFmtId="167" fontId="10" fillId="96" borderId="44" xfId="261" applyNumberFormat="1" applyFont="1" applyFill="1" applyBorder="1" applyAlignment="1">
      <alignment horizontal="right"/>
    </xf>
    <xf numFmtId="167" fontId="10" fillId="96" borderId="30" xfId="261" applyNumberFormat="1" applyFont="1" applyFill="1" applyBorder="1" applyAlignment="1">
      <alignment horizontal="right"/>
    </xf>
    <xf numFmtId="167" fontId="10" fillId="96" borderId="97" xfId="261" applyNumberFormat="1" applyFont="1" applyFill="1" applyBorder="1" applyAlignment="1">
      <alignment horizontal="right"/>
    </xf>
    <xf numFmtId="167" fontId="10" fillId="96" borderId="113" xfId="261" applyNumberFormat="1" applyFont="1" applyFill="1" applyBorder="1" applyAlignment="1">
      <alignment horizontal="right"/>
    </xf>
    <xf numFmtId="167" fontId="10" fillId="96" borderId="3" xfId="261" applyNumberFormat="1" applyFont="1" applyFill="1" applyBorder="1" applyAlignment="1">
      <alignment horizontal="right"/>
    </xf>
    <xf numFmtId="167" fontId="10" fillId="96" borderId="49" xfId="261" applyNumberFormat="1" applyFont="1" applyFill="1" applyBorder="1" applyAlignment="1">
      <alignment horizontal="right"/>
    </xf>
    <xf numFmtId="167" fontId="10" fillId="96" borderId="50" xfId="261" applyNumberFormat="1" applyFont="1" applyFill="1" applyBorder="1" applyAlignment="1">
      <alignment horizontal="right"/>
    </xf>
    <xf numFmtId="167" fontId="10" fillId="96" borderId="48" xfId="261" applyNumberFormat="1" applyFont="1" applyFill="1" applyBorder="1" applyAlignment="1">
      <alignment horizontal="right"/>
    </xf>
    <xf numFmtId="167" fontId="10" fillId="96" borderId="114" xfId="261" applyNumberFormat="1" applyFont="1" applyFill="1" applyBorder="1" applyAlignment="1">
      <alignment horizontal="right"/>
    </xf>
    <xf numFmtId="167" fontId="10" fillId="96" borderId="111" xfId="0" applyNumberFormat="1" applyFont="1" applyFill="1" applyBorder="1" applyAlignment="1">
      <alignment horizontal="right"/>
    </xf>
    <xf numFmtId="167" fontId="10" fillId="96" borderId="14" xfId="0" applyNumberFormat="1" applyFont="1" applyFill="1" applyBorder="1" applyAlignment="1">
      <alignment horizontal="right"/>
    </xf>
    <xf numFmtId="167" fontId="10" fillId="96" borderId="52" xfId="0" applyNumberFormat="1" applyFont="1" applyFill="1" applyBorder="1" applyAlignment="1">
      <alignment horizontal="right"/>
    </xf>
    <xf numFmtId="167" fontId="10" fillId="96" borderId="53" xfId="0" applyNumberFormat="1" applyFont="1" applyFill="1" applyBorder="1" applyAlignment="1">
      <alignment horizontal="right"/>
    </xf>
    <xf numFmtId="167" fontId="10" fillId="96" borderId="112" xfId="0" applyNumberFormat="1" applyFont="1" applyFill="1" applyBorder="1" applyAlignment="1">
      <alignment horizontal="right"/>
    </xf>
    <xf numFmtId="167" fontId="68" fillId="96" borderId="96" xfId="0" applyNumberFormat="1" applyFont="1" applyFill="1" applyBorder="1" applyAlignment="1">
      <alignment horizontal="right"/>
    </xf>
    <xf numFmtId="167" fontId="68" fillId="96" borderId="0" xfId="0" applyNumberFormat="1" applyFont="1" applyFill="1" applyBorder="1" applyAlignment="1">
      <alignment horizontal="right"/>
    </xf>
    <xf numFmtId="167" fontId="68" fillId="96" borderId="44" xfId="0" applyNumberFormat="1" applyFont="1" applyFill="1" applyBorder="1" applyAlignment="1">
      <alignment horizontal="right"/>
    </xf>
    <xf numFmtId="167" fontId="68" fillId="96" borderId="30" xfId="0" applyNumberFormat="1" applyFont="1" applyFill="1" applyBorder="1" applyAlignment="1">
      <alignment horizontal="right"/>
    </xf>
    <xf numFmtId="167" fontId="10" fillId="96" borderId="96" xfId="0" applyNumberFormat="1" applyFont="1" applyFill="1" applyBorder="1" applyAlignment="1">
      <alignment horizontal="right"/>
    </xf>
    <xf numFmtId="167" fontId="10" fillId="96" borderId="44" xfId="0" applyNumberFormat="1" applyFont="1" applyFill="1" applyBorder="1" applyAlignment="1">
      <alignment horizontal="right"/>
    </xf>
    <xf numFmtId="167" fontId="10" fillId="96" borderId="30" xfId="0" applyNumberFormat="1" applyFont="1" applyFill="1" applyBorder="1" applyAlignment="1">
      <alignment horizontal="right"/>
    </xf>
    <xf numFmtId="166" fontId="10" fillId="96" borderId="96" xfId="237" applyNumberFormat="1" applyFont="1" applyFill="1" applyBorder="1" applyAlignment="1">
      <alignment horizontal="right"/>
    </xf>
    <xf numFmtId="166" fontId="68" fillId="96" borderId="0" xfId="237" applyNumberFormat="1" applyFont="1" applyFill="1" applyBorder="1" applyAlignment="1">
      <alignment horizontal="right"/>
    </xf>
    <xf numFmtId="166" fontId="68" fillId="96" borderId="44" xfId="237" applyNumberFormat="1" applyFont="1" applyFill="1" applyBorder="1" applyAlignment="1">
      <alignment horizontal="right"/>
    </xf>
    <xf numFmtId="166" fontId="68" fillId="96" borderId="30" xfId="237" applyNumberFormat="1" applyFont="1" applyFill="1" applyBorder="1" applyAlignment="1">
      <alignment horizontal="right"/>
    </xf>
    <xf numFmtId="166" fontId="68" fillId="96" borderId="96" xfId="237" applyNumberFormat="1" applyFont="1" applyFill="1" applyBorder="1" applyAlignment="1">
      <alignment horizontal="right"/>
    </xf>
    <xf numFmtId="9" fontId="68" fillId="96" borderId="96" xfId="355" applyFont="1" applyFill="1" applyBorder="1" applyAlignment="1">
      <alignment horizontal="right"/>
    </xf>
    <xf numFmtId="9" fontId="68" fillId="96" borderId="44" xfId="355" applyFont="1" applyFill="1" applyBorder="1" applyAlignment="1">
      <alignment horizontal="right"/>
    </xf>
    <xf numFmtId="9" fontId="68" fillId="96" borderId="30" xfId="355" applyFont="1" applyFill="1" applyBorder="1" applyAlignment="1">
      <alignment horizontal="right"/>
    </xf>
    <xf numFmtId="166" fontId="68" fillId="96" borderId="97" xfId="0" applyNumberFormat="1" applyFont="1" applyFill="1" applyBorder="1" applyAlignment="1">
      <alignment horizontal="right"/>
    </xf>
    <xf numFmtId="44" fontId="68" fillId="96" borderId="96" xfId="261" applyFont="1" applyFill="1" applyBorder="1" applyAlignment="1">
      <alignment horizontal="right"/>
    </xf>
    <xf numFmtId="43" fontId="68" fillId="96" borderId="0" xfId="0" applyNumberFormat="1" applyFont="1" applyFill="1" applyBorder="1" applyAlignment="1">
      <alignment horizontal="right"/>
    </xf>
    <xf numFmtId="43" fontId="68" fillId="96" borderId="31" xfId="0" applyNumberFormat="1" applyFont="1" applyFill="1" applyBorder="1" applyAlignment="1">
      <alignment horizontal="right"/>
    </xf>
    <xf numFmtId="44" fontId="68" fillId="96" borderId="44" xfId="261" applyFont="1" applyFill="1" applyBorder="1" applyAlignment="1">
      <alignment horizontal="right"/>
    </xf>
    <xf numFmtId="44" fontId="68" fillId="96" borderId="30" xfId="261" applyFont="1" applyFill="1" applyBorder="1" applyAlignment="1">
      <alignment horizontal="right"/>
    </xf>
    <xf numFmtId="43" fontId="68" fillId="96" borderId="97" xfId="0" applyNumberFormat="1" applyFont="1" applyFill="1" applyBorder="1" applyAlignment="1">
      <alignment horizontal="right"/>
    </xf>
    <xf numFmtId="0" fontId="68" fillId="96" borderId="120" xfId="0" applyFont="1" applyFill="1" applyBorder="1" applyAlignment="1">
      <alignment horizontal="right"/>
    </xf>
    <xf numFmtId="0" fontId="68" fillId="96" borderId="123" xfId="0" applyFont="1" applyFill="1" applyBorder="1" applyAlignment="1">
      <alignment horizontal="right"/>
    </xf>
    <xf numFmtId="0" fontId="68" fillId="96" borderId="100" xfId="0" applyFont="1" applyFill="1" applyBorder="1" applyAlignment="1">
      <alignment horizontal="right"/>
    </xf>
    <xf numFmtId="0" fontId="58" fillId="96" borderId="96" xfId="0" applyFont="1" applyFill="1" applyBorder="1" applyAlignment="1">
      <alignment horizontal="right"/>
    </xf>
    <xf numFmtId="0" fontId="58" fillId="96" borderId="0" xfId="0" applyFont="1" applyFill="1" applyBorder="1" applyAlignment="1">
      <alignment horizontal="right"/>
    </xf>
    <xf numFmtId="0" fontId="58" fillId="96" borderId="16" xfId="0" applyFont="1" applyFill="1" applyBorder="1" applyAlignment="1">
      <alignment horizontal="right"/>
    </xf>
    <xf numFmtId="0" fontId="58" fillId="96" borderId="30" xfId="0" applyFont="1" applyFill="1" applyBorder="1" applyAlignment="1">
      <alignment horizontal="right"/>
    </xf>
    <xf numFmtId="0" fontId="58" fillId="96" borderId="31" xfId="0" applyFont="1" applyFill="1" applyBorder="1" applyAlignment="1">
      <alignment horizontal="right"/>
    </xf>
    <xf numFmtId="165" fontId="68" fillId="96" borderId="96" xfId="355" applyNumberFormat="1" applyFont="1" applyFill="1" applyBorder="1" applyAlignment="1">
      <alignment horizontal="right"/>
    </xf>
    <xf numFmtId="165" fontId="68" fillId="96" borderId="0" xfId="355" applyNumberFormat="1" applyFont="1" applyFill="1" applyBorder="1" applyAlignment="1">
      <alignment horizontal="right"/>
    </xf>
    <xf numFmtId="165" fontId="10" fillId="96" borderId="29" xfId="355" applyNumberFormat="1" applyFont="1" applyFill="1" applyBorder="1" applyAlignment="1">
      <alignment horizontal="right"/>
    </xf>
    <xf numFmtId="165" fontId="10" fillId="96" borderId="30" xfId="355" applyNumberFormat="1" applyFont="1" applyFill="1" applyBorder="1" applyAlignment="1">
      <alignment horizontal="right"/>
    </xf>
    <xf numFmtId="165" fontId="10" fillId="96" borderId="31" xfId="355" applyNumberFormat="1" applyFont="1" applyFill="1" applyBorder="1" applyAlignment="1">
      <alignment horizontal="right"/>
    </xf>
    <xf numFmtId="1" fontId="68" fillId="96" borderId="96" xfId="355" applyNumberFormat="1" applyFont="1" applyFill="1" applyBorder="1" applyAlignment="1">
      <alignment horizontal="right"/>
    </xf>
    <xf numFmtId="1" fontId="68" fillId="96" borderId="0" xfId="355" applyNumberFormat="1" applyFont="1" applyFill="1" applyBorder="1" applyAlignment="1">
      <alignment horizontal="right"/>
    </xf>
    <xf numFmtId="1" fontId="10" fillId="96" borderId="29" xfId="355" applyNumberFormat="1" applyFont="1" applyFill="1" applyBorder="1" applyAlignment="1">
      <alignment horizontal="right"/>
    </xf>
    <xf numFmtId="1" fontId="10" fillId="96" borderId="30" xfId="355" applyNumberFormat="1" applyFont="1" applyFill="1" applyBorder="1" applyAlignment="1">
      <alignment horizontal="right"/>
    </xf>
    <xf numFmtId="1" fontId="10" fillId="96" borderId="31" xfId="355" applyNumberFormat="1" applyFont="1" applyFill="1" applyBorder="1" applyAlignment="1">
      <alignment horizontal="right"/>
    </xf>
    <xf numFmtId="166" fontId="10" fillId="96" borderId="29" xfId="237" applyNumberFormat="1" applyFont="1" applyFill="1" applyBorder="1" applyAlignment="1">
      <alignment horizontal="right"/>
    </xf>
    <xf numFmtId="166" fontId="10" fillId="96" borderId="31" xfId="237" applyNumberFormat="1" applyFont="1" applyFill="1" applyBorder="1" applyAlignment="1">
      <alignment horizontal="right"/>
    </xf>
    <xf numFmtId="168" fontId="68" fillId="96" borderId="96" xfId="355" applyNumberFormat="1" applyFont="1" applyFill="1" applyBorder="1" applyAlignment="1">
      <alignment horizontal="right"/>
    </xf>
    <xf numFmtId="168" fontId="68" fillId="96" borderId="0" xfId="355" applyNumberFormat="1" applyFont="1" applyFill="1" applyBorder="1" applyAlignment="1">
      <alignment horizontal="right"/>
    </xf>
    <xf numFmtId="168" fontId="10" fillId="96" borderId="29" xfId="355" applyNumberFormat="1" applyFont="1" applyFill="1" applyBorder="1" applyAlignment="1">
      <alignment horizontal="right"/>
    </xf>
    <xf numFmtId="168" fontId="10" fillId="96" borderId="30" xfId="355" applyNumberFormat="1" applyFont="1" applyFill="1" applyBorder="1" applyAlignment="1">
      <alignment horizontal="right"/>
    </xf>
    <xf numFmtId="168" fontId="10" fillId="96" borderId="31" xfId="355" applyNumberFormat="1" applyFont="1" applyFill="1" applyBorder="1" applyAlignment="1">
      <alignment horizontal="right"/>
    </xf>
    <xf numFmtId="9" fontId="68" fillId="96" borderId="96" xfId="355" applyNumberFormat="1" applyFont="1" applyFill="1" applyBorder="1" applyAlignment="1">
      <alignment horizontal="right"/>
    </xf>
    <xf numFmtId="9" fontId="10" fillId="96" borderId="29" xfId="355" applyFont="1" applyFill="1" applyBorder="1" applyAlignment="1">
      <alignment horizontal="right"/>
    </xf>
    <xf numFmtId="9" fontId="10" fillId="96" borderId="30" xfId="355" applyFont="1" applyFill="1" applyBorder="1" applyAlignment="1">
      <alignment horizontal="right"/>
    </xf>
    <xf numFmtId="168" fontId="68" fillId="96" borderId="29" xfId="355" applyNumberFormat="1" applyFont="1" applyFill="1" applyBorder="1" applyAlignment="1">
      <alignment horizontal="right"/>
    </xf>
    <xf numFmtId="168" fontId="68" fillId="96" borderId="30" xfId="355" applyNumberFormat="1" applyFont="1" applyFill="1" applyBorder="1" applyAlignment="1">
      <alignment horizontal="right"/>
    </xf>
    <xf numFmtId="168" fontId="68" fillId="96" borderId="31" xfId="355" applyNumberFormat="1" applyFont="1" applyFill="1" applyBorder="1" applyAlignment="1">
      <alignment horizontal="right"/>
    </xf>
    <xf numFmtId="167" fontId="10" fillId="96" borderId="29" xfId="261" applyNumberFormat="1" applyFont="1" applyFill="1" applyBorder="1" applyAlignment="1">
      <alignment horizontal="right"/>
    </xf>
    <xf numFmtId="167" fontId="15" fillId="96" borderId="96" xfId="261" applyNumberFormat="1" applyFont="1" applyFill="1" applyBorder="1" applyAlignment="1">
      <alignment horizontal="right"/>
    </xf>
    <xf numFmtId="167" fontId="15" fillId="96" borderId="0" xfId="261" applyNumberFormat="1" applyFont="1" applyFill="1" applyBorder="1" applyAlignment="1">
      <alignment horizontal="right"/>
    </xf>
    <xf numFmtId="167" fontId="15" fillId="96" borderId="29" xfId="261" applyNumberFormat="1" applyFont="1" applyFill="1" applyBorder="1" applyAlignment="1">
      <alignment horizontal="right"/>
    </xf>
    <xf numFmtId="167" fontId="15" fillId="96" borderId="30" xfId="261" applyNumberFormat="1" applyFont="1" applyFill="1" applyBorder="1" applyAlignment="1">
      <alignment horizontal="right"/>
    </xf>
    <xf numFmtId="167" fontId="15" fillId="96" borderId="31" xfId="261" applyNumberFormat="1" applyFont="1" applyFill="1" applyBorder="1" applyAlignment="1">
      <alignment horizontal="right"/>
    </xf>
    <xf numFmtId="166" fontId="10" fillId="96" borderId="30" xfId="237" applyNumberFormat="1" applyFont="1" applyFill="1" applyBorder="1" applyAlignment="1">
      <alignment horizontal="right"/>
    </xf>
    <xf numFmtId="167" fontId="68" fillId="96" borderId="111" xfId="261" applyNumberFormat="1" applyFont="1" applyFill="1" applyBorder="1" applyAlignment="1">
      <alignment horizontal="right"/>
    </xf>
    <xf numFmtId="167" fontId="68" fillId="96" borderId="14" xfId="261" applyNumberFormat="1" applyFont="1" applyFill="1" applyBorder="1" applyAlignment="1">
      <alignment horizontal="right"/>
    </xf>
    <xf numFmtId="167" fontId="10" fillId="96" borderId="54" xfId="261" applyNumberFormat="1" applyFont="1" applyFill="1" applyBorder="1" applyAlignment="1">
      <alignment horizontal="right"/>
    </xf>
    <xf numFmtId="167" fontId="10" fillId="96" borderId="51" xfId="261" applyNumberFormat="1" applyFont="1" applyFill="1" applyBorder="1" applyAlignment="1">
      <alignment horizontal="right"/>
    </xf>
    <xf numFmtId="167" fontId="10" fillId="96" borderId="52" xfId="261" applyNumberFormat="1" applyFont="1" applyFill="1" applyBorder="1" applyAlignment="1">
      <alignment horizontal="right"/>
    </xf>
    <xf numFmtId="167" fontId="68" fillId="96" borderId="25" xfId="261" applyNumberFormat="1" applyFont="1" applyFill="1" applyBorder="1" applyAlignment="1">
      <alignment horizontal="right"/>
    </xf>
    <xf numFmtId="167" fontId="68" fillId="96" borderId="29" xfId="261" applyNumberFormat="1" applyFont="1" applyFill="1" applyBorder="1" applyAlignment="1">
      <alignment horizontal="right"/>
    </xf>
    <xf numFmtId="166" fontId="68" fillId="96" borderId="25" xfId="237" applyNumberFormat="1" applyFont="1" applyFill="1" applyBorder="1" applyAlignment="1">
      <alignment horizontal="right"/>
    </xf>
    <xf numFmtId="0" fontId="68" fillId="96" borderId="29" xfId="0" applyFont="1" applyFill="1" applyBorder="1" applyAlignment="1">
      <alignment horizontal="right"/>
    </xf>
    <xf numFmtId="166" fontId="68" fillId="96" borderId="29" xfId="237" applyNumberFormat="1" applyFont="1" applyFill="1" applyBorder="1" applyAlignment="1">
      <alignment horizontal="right"/>
    </xf>
    <xf numFmtId="0" fontId="68" fillId="96" borderId="25" xfId="0" applyFont="1" applyFill="1" applyBorder="1" applyAlignment="1">
      <alignment horizontal="right"/>
    </xf>
    <xf numFmtId="9" fontId="68" fillId="96" borderId="25" xfId="355" applyFont="1" applyFill="1" applyBorder="1" applyAlignment="1">
      <alignment horizontal="right"/>
    </xf>
    <xf numFmtId="9" fontId="68" fillId="96" borderId="29" xfId="355" applyFont="1" applyFill="1" applyBorder="1" applyAlignment="1">
      <alignment horizontal="right"/>
    </xf>
    <xf numFmtId="9" fontId="68" fillId="96" borderId="97" xfId="355" applyFont="1" applyFill="1" applyBorder="1" applyAlignment="1">
      <alignment horizontal="right"/>
    </xf>
    <xf numFmtId="44" fontId="68" fillId="96" borderId="25" xfId="261" applyFont="1" applyFill="1" applyBorder="1" applyAlignment="1">
      <alignment horizontal="right"/>
    </xf>
    <xf numFmtId="44" fontId="68" fillId="96" borderId="29" xfId="261" applyFont="1" applyFill="1" applyBorder="1" applyAlignment="1">
      <alignment horizontal="right"/>
    </xf>
    <xf numFmtId="44" fontId="68" fillId="96" borderId="31" xfId="261" applyFont="1" applyFill="1" applyBorder="1" applyAlignment="1">
      <alignment horizontal="right"/>
    </xf>
    <xf numFmtId="0" fontId="68" fillId="96" borderId="101" xfId="0" applyFont="1" applyFill="1" applyBorder="1" applyAlignment="1">
      <alignment horizontal="right"/>
    </xf>
    <xf numFmtId="0" fontId="68" fillId="96" borderId="13" xfId="0" applyFont="1" applyFill="1" applyBorder="1" applyAlignment="1">
      <alignment horizontal="right"/>
    </xf>
    <xf numFmtId="0" fontId="68" fillId="96" borderId="55" xfId="0" applyFont="1" applyFill="1" applyBorder="1" applyAlignment="1">
      <alignment horizontal="right"/>
    </xf>
    <xf numFmtId="0" fontId="68" fillId="96" borderId="56" xfId="0" applyFont="1" applyFill="1" applyBorder="1" applyAlignment="1">
      <alignment horizontal="right"/>
    </xf>
    <xf numFmtId="0" fontId="68" fillId="96" borderId="102" xfId="0" applyFont="1" applyFill="1" applyBorder="1" applyAlignment="1">
      <alignment horizontal="right"/>
    </xf>
    <xf numFmtId="0" fontId="68" fillId="96" borderId="22" xfId="0" applyFont="1" applyFill="1" applyBorder="1" applyAlignment="1">
      <alignment horizontal="right"/>
    </xf>
    <xf numFmtId="0" fontId="68" fillId="96" borderId="21" xfId="0" applyFont="1" applyFill="1" applyBorder="1" applyAlignment="1">
      <alignment horizontal="right"/>
    </xf>
    <xf numFmtId="166" fontId="68" fillId="96" borderId="0" xfId="0" applyNumberFormat="1" applyFont="1" applyFill="1" applyBorder="1" applyAlignment="1">
      <alignment horizontal="right"/>
    </xf>
    <xf numFmtId="167" fontId="68" fillId="96" borderId="98" xfId="0" applyNumberFormat="1" applyFont="1" applyFill="1" applyBorder="1" applyAlignment="1">
      <alignment horizontal="right"/>
    </xf>
    <xf numFmtId="167" fontId="68" fillId="96" borderId="99" xfId="0" applyNumberFormat="1" applyFont="1" applyFill="1" applyBorder="1" applyAlignment="1">
      <alignment horizontal="right"/>
    </xf>
    <xf numFmtId="167" fontId="68" fillId="96" borderId="80" xfId="0" applyNumberFormat="1" applyFont="1" applyFill="1" applyBorder="1" applyAlignment="1">
      <alignment horizontal="right"/>
    </xf>
    <xf numFmtId="0" fontId="68" fillId="96" borderId="80" xfId="0" applyFont="1" applyFill="1" applyBorder="1" applyAlignment="1">
      <alignment horizontal="right"/>
    </xf>
    <xf numFmtId="9" fontId="0" fillId="96" borderId="94" xfId="0" applyNumberFormat="1" applyFill="1" applyBorder="1" applyAlignment="1">
      <alignment horizontal="right"/>
    </xf>
    <xf numFmtId="9" fontId="0" fillId="96" borderId="95" xfId="0" applyNumberFormat="1" applyFill="1" applyBorder="1" applyAlignment="1">
      <alignment horizontal="right"/>
    </xf>
    <xf numFmtId="0" fontId="0" fillId="96" borderId="0" xfId="0" applyFill="1" applyBorder="1" applyAlignment="1">
      <alignment horizontal="right"/>
    </xf>
    <xf numFmtId="9" fontId="0" fillId="96" borderId="97" xfId="0" applyNumberFormat="1" applyFill="1" applyBorder="1" applyAlignment="1">
      <alignment horizontal="right"/>
    </xf>
    <xf numFmtId="9" fontId="0" fillId="96" borderId="0" xfId="0" applyNumberFormat="1" applyFill="1" applyBorder="1" applyAlignment="1">
      <alignment horizontal="right"/>
    </xf>
    <xf numFmtId="9" fontId="0" fillId="96" borderId="13" xfId="0" applyNumberFormat="1" applyFill="1" applyBorder="1" applyAlignment="1">
      <alignment horizontal="right"/>
    </xf>
    <xf numFmtId="9" fontId="0" fillId="96" borderId="102" xfId="0" applyNumberFormat="1" applyFill="1" applyBorder="1" applyAlignment="1">
      <alignment horizontal="right"/>
    </xf>
    <xf numFmtId="9" fontId="0" fillId="96" borderId="27" xfId="0" applyNumberFormat="1" applyFill="1" applyBorder="1" applyAlignment="1">
      <alignment horizontal="right"/>
    </xf>
    <xf numFmtId="9" fontId="0" fillId="96" borderId="104" xfId="0" applyNumberFormat="1" applyFill="1" applyBorder="1" applyAlignment="1">
      <alignment horizontal="right"/>
    </xf>
    <xf numFmtId="0" fontId="0" fillId="96" borderId="80" xfId="0" applyFill="1" applyBorder="1" applyAlignment="1">
      <alignment horizontal="right"/>
    </xf>
    <xf numFmtId="9" fontId="0" fillId="96" borderId="106" xfId="0" applyNumberFormat="1" applyFill="1" applyBorder="1" applyAlignment="1">
      <alignment horizontal="right"/>
    </xf>
    <xf numFmtId="9" fontId="0" fillId="96" borderId="2" xfId="0" applyNumberFormat="1" applyFill="1" applyBorder="1" applyAlignment="1">
      <alignment horizontal="right"/>
    </xf>
    <xf numFmtId="9" fontId="0" fillId="96" borderId="108" xfId="0" applyNumberFormat="1" applyFill="1" applyBorder="1" applyAlignment="1">
      <alignment horizontal="right"/>
    </xf>
    <xf numFmtId="9" fontId="0" fillId="96" borderId="99" xfId="0" applyNumberFormat="1" applyFill="1" applyBorder="1" applyAlignment="1">
      <alignment horizontal="right"/>
    </xf>
    <xf numFmtId="9" fontId="0" fillId="96" borderId="100" xfId="0" applyNumberFormat="1" applyFill="1" applyBorder="1" applyAlignment="1">
      <alignment horizontal="right"/>
    </xf>
    <xf numFmtId="0" fontId="0" fillId="96" borderId="94" xfId="0" applyFill="1" applyBorder="1" applyAlignment="1">
      <alignment horizontal="right"/>
    </xf>
    <xf numFmtId="0" fontId="0" fillId="96" borderId="13" xfId="0" applyFill="1" applyBorder="1" applyAlignment="1">
      <alignment horizontal="right"/>
    </xf>
    <xf numFmtId="0" fontId="0" fillId="96" borderId="27" xfId="0" applyFill="1" applyBorder="1" applyAlignment="1">
      <alignment horizontal="right"/>
    </xf>
    <xf numFmtId="0" fontId="0" fillId="96" borderId="2" xfId="0" applyFill="1" applyBorder="1" applyAlignment="1">
      <alignment horizontal="right"/>
    </xf>
    <xf numFmtId="0" fontId="0" fillId="96" borderId="99" xfId="0" applyFill="1" applyBorder="1" applyAlignment="1">
      <alignment horizontal="right"/>
    </xf>
    <xf numFmtId="0" fontId="10" fillId="96" borderId="77" xfId="0" applyFont="1" applyFill="1" applyBorder="1"/>
    <xf numFmtId="0" fontId="0" fillId="96" borderId="94" xfId="0" applyFill="1" applyBorder="1" applyAlignment="1">
      <alignment horizontal="center"/>
    </xf>
    <xf numFmtId="0" fontId="0" fillId="96" borderId="95" xfId="0" applyFill="1" applyBorder="1" applyAlignment="1">
      <alignment horizontal="center"/>
    </xf>
    <xf numFmtId="0" fontId="0" fillId="96" borderId="0" xfId="0" applyFill="1" applyBorder="1" applyAlignment="1">
      <alignment horizontal="center"/>
    </xf>
    <xf numFmtId="0" fontId="0" fillId="96" borderId="97" xfId="0" applyFill="1" applyBorder="1" applyAlignment="1">
      <alignment horizontal="center"/>
    </xf>
    <xf numFmtId="0" fontId="0" fillId="96" borderId="99" xfId="0" applyFill="1" applyBorder="1" applyAlignment="1">
      <alignment horizontal="center"/>
    </xf>
    <xf numFmtId="0" fontId="0" fillId="96" borderId="100" xfId="0" applyFill="1" applyBorder="1" applyAlignment="1">
      <alignment horizontal="center"/>
    </xf>
    <xf numFmtId="0" fontId="12" fillId="0" borderId="0" xfId="0" applyFont="1" applyFill="1"/>
    <xf numFmtId="0" fontId="68" fillId="0" borderId="101" xfId="0" quotePrefix="1" applyFont="1" applyFill="1" applyBorder="1" applyAlignment="1">
      <alignment horizontal="center" wrapText="1"/>
    </xf>
    <xf numFmtId="0" fontId="68" fillId="0" borderId="22" xfId="0" quotePrefix="1" applyFont="1" applyFill="1" applyBorder="1" applyAlignment="1">
      <alignment horizontal="center" wrapText="1"/>
    </xf>
    <xf numFmtId="0" fontId="68" fillId="0" borderId="21" xfId="0" quotePrefix="1" applyFont="1" applyFill="1" applyBorder="1" applyAlignment="1">
      <alignment horizontal="center" wrapText="1"/>
    </xf>
    <xf numFmtId="0" fontId="68" fillId="0" borderId="13" xfId="0" quotePrefix="1" applyFont="1" applyFill="1" applyBorder="1" applyAlignment="1">
      <alignment horizontal="center" wrapText="1"/>
    </xf>
    <xf numFmtId="0" fontId="68" fillId="0" borderId="102" xfId="0" quotePrefix="1" applyFont="1" applyFill="1" applyBorder="1" applyAlignment="1">
      <alignment horizontal="center" wrapText="1"/>
    </xf>
    <xf numFmtId="0" fontId="68" fillId="0" borderId="96" xfId="0" applyFont="1" applyFill="1" applyBorder="1" applyAlignment="1">
      <alignment horizontal="right"/>
    </xf>
    <xf numFmtId="0" fontId="68" fillId="0" borderId="31" xfId="0" applyFont="1" applyFill="1" applyBorder="1" applyAlignment="1">
      <alignment horizontal="right"/>
    </xf>
    <xf numFmtId="0" fontId="68" fillId="0" borderId="30" xfId="0" applyFont="1" applyFill="1" applyBorder="1" applyAlignment="1">
      <alignment horizontal="right"/>
    </xf>
    <xf numFmtId="0" fontId="68" fillId="0" borderId="97" xfId="0" applyFont="1" applyFill="1" applyBorder="1" applyAlignment="1">
      <alignment horizontal="right"/>
    </xf>
    <xf numFmtId="0" fontId="10" fillId="96" borderId="93" xfId="0" quotePrefix="1" applyFont="1" applyFill="1" applyBorder="1" applyAlignment="1">
      <alignment horizontal="left" indent="1"/>
    </xf>
    <xf numFmtId="0" fontId="68" fillId="96" borderId="94" xfId="0" applyFont="1" applyFill="1" applyBorder="1"/>
    <xf numFmtId="44" fontId="68" fillId="96" borderId="94" xfId="261" applyFont="1" applyFill="1" applyBorder="1" applyAlignment="1">
      <alignment horizontal="right"/>
    </xf>
    <xf numFmtId="0" fontId="68" fillId="96" borderId="94" xfId="0" applyFont="1" applyFill="1" applyBorder="1" applyAlignment="1">
      <alignment horizontal="right"/>
    </xf>
    <xf numFmtId="9" fontId="68" fillId="96" borderId="122" xfId="0" applyNumberFormat="1" applyFont="1" applyFill="1" applyBorder="1" applyAlignment="1">
      <alignment horizontal="right"/>
    </xf>
    <xf numFmtId="44" fontId="68" fillId="96" borderId="95" xfId="261" applyFont="1" applyFill="1" applyBorder="1" applyAlignment="1">
      <alignment horizontal="right"/>
    </xf>
    <xf numFmtId="0" fontId="68" fillId="96" borderId="96" xfId="0" quotePrefix="1" applyFont="1" applyFill="1" applyBorder="1" applyAlignment="1">
      <alignment horizontal="left" indent="1"/>
    </xf>
    <xf numFmtId="9" fontId="68" fillId="96" borderId="44" xfId="0" applyNumberFormat="1" applyFont="1" applyFill="1" applyBorder="1" applyAlignment="1">
      <alignment horizontal="right"/>
    </xf>
    <xf numFmtId="0" fontId="68" fillId="96" borderId="98" xfId="0" quotePrefix="1" applyFont="1" applyFill="1" applyBorder="1" applyAlignment="1">
      <alignment horizontal="left" indent="1"/>
    </xf>
    <xf numFmtId="0" fontId="68" fillId="96" borderId="99" xfId="0" applyFont="1" applyFill="1" applyBorder="1"/>
    <xf numFmtId="44" fontId="68" fillId="96" borderId="99" xfId="261" applyFont="1" applyFill="1" applyBorder="1" applyAlignment="1">
      <alignment horizontal="right"/>
    </xf>
    <xf numFmtId="9" fontId="68" fillId="96" borderId="123" xfId="0" applyNumberFormat="1" applyFont="1" applyFill="1" applyBorder="1" applyAlignment="1">
      <alignment horizontal="right"/>
    </xf>
    <xf numFmtId="44" fontId="68" fillId="96" borderId="100" xfId="261" applyFont="1" applyFill="1" applyBorder="1" applyAlignment="1">
      <alignment horizontal="right"/>
    </xf>
    <xf numFmtId="0" fontId="11" fillId="96" borderId="0" xfId="0" quotePrefix="1" applyFont="1" applyFill="1" applyBorder="1" applyAlignment="1">
      <alignment horizontal="left"/>
    </xf>
    <xf numFmtId="44" fontId="68" fillId="96" borderId="0" xfId="261" applyFont="1" applyFill="1" applyBorder="1"/>
    <xf numFmtId="166" fontId="11" fillId="96" borderId="96" xfId="237" applyNumberFormat="1" applyFont="1" applyFill="1" applyBorder="1" applyAlignment="1">
      <alignment horizontal="right"/>
    </xf>
    <xf numFmtId="166" fontId="11" fillId="96" borderId="30" xfId="237" applyNumberFormat="1" applyFont="1" applyFill="1" applyBorder="1" applyAlignment="1">
      <alignment horizontal="right"/>
    </xf>
    <xf numFmtId="0" fontId="11" fillId="96" borderId="0" xfId="0" applyFont="1" applyFill="1" applyBorder="1" applyAlignment="1">
      <alignment horizontal="left"/>
    </xf>
    <xf numFmtId="0" fontId="12" fillId="96" borderId="96" xfId="0" quotePrefix="1" applyFont="1" applyFill="1" applyBorder="1" applyAlignment="1">
      <alignment horizontal="left" indent="1"/>
    </xf>
    <xf numFmtId="44" fontId="12" fillId="96" borderId="0" xfId="0" applyNumberFormat="1" applyFont="1" applyFill="1" applyBorder="1" applyAlignment="1">
      <alignment horizontal="right"/>
    </xf>
    <xf numFmtId="10" fontId="12" fillId="96" borderId="0" xfId="261" applyNumberFormat="1" applyFont="1" applyFill="1" applyBorder="1" applyAlignment="1">
      <alignment horizontal="right"/>
    </xf>
    <xf numFmtId="44" fontId="12" fillId="96" borderId="0" xfId="261" applyNumberFormat="1" applyFont="1" applyFill="1" applyBorder="1" applyAlignment="1">
      <alignment horizontal="right"/>
    </xf>
    <xf numFmtId="166" fontId="12" fillId="96" borderId="0" xfId="237" applyNumberFormat="1" applyFont="1" applyFill="1" applyBorder="1" applyAlignment="1">
      <alignment horizontal="right"/>
    </xf>
    <xf numFmtId="167" fontId="12" fillId="96" borderId="0" xfId="0" applyNumberFormat="1" applyFont="1" applyFill="1" applyBorder="1" applyAlignment="1">
      <alignment horizontal="right"/>
    </xf>
    <xf numFmtId="0" fontId="12" fillId="96" borderId="98" xfId="0" quotePrefix="1" applyFont="1" applyFill="1" applyBorder="1" applyAlignment="1">
      <alignment horizontal="left" indent="1"/>
    </xf>
    <xf numFmtId="44" fontId="12" fillId="96" borderId="99" xfId="261" applyFont="1" applyFill="1" applyBorder="1"/>
    <xf numFmtId="166" fontId="12" fillId="96" borderId="99" xfId="237" applyNumberFormat="1" applyFont="1" applyFill="1" applyBorder="1"/>
    <xf numFmtId="167" fontId="12" fillId="96" borderId="99" xfId="261" applyNumberFormat="1" applyFont="1" applyFill="1" applyBorder="1"/>
    <xf numFmtId="167" fontId="12" fillId="96" borderId="99" xfId="0" applyNumberFormat="1" applyFont="1" applyFill="1" applyBorder="1"/>
    <xf numFmtId="164" fontId="12" fillId="96" borderId="99" xfId="261" applyNumberFormat="1" applyFont="1" applyFill="1" applyBorder="1"/>
    <xf numFmtId="0" fontId="68" fillId="96" borderId="0" xfId="0" applyFont="1" applyFill="1"/>
    <xf numFmtId="166" fontId="68" fillId="96" borderId="0" xfId="237" applyNumberFormat="1" applyFont="1" applyFill="1"/>
    <xf numFmtId="167" fontId="68" fillId="96" borderId="0" xfId="261" applyNumberFormat="1" applyFont="1" applyFill="1"/>
    <xf numFmtId="166" fontId="68" fillId="96" borderId="0" xfId="0" applyNumberFormat="1" applyFont="1" applyFill="1"/>
    <xf numFmtId="0" fontId="68" fillId="96" borderId="93" xfId="0" applyFont="1" applyFill="1" applyBorder="1" applyAlignment="1">
      <alignment horizontal="left" indent="1"/>
    </xf>
    <xf numFmtId="0" fontId="68" fillId="96" borderId="96" xfId="0" applyFont="1" applyFill="1" applyBorder="1" applyAlignment="1">
      <alignment horizontal="left" indent="1"/>
    </xf>
    <xf numFmtId="0" fontId="68" fillId="96" borderId="132" xfId="0" quotePrefix="1" applyFont="1" applyFill="1" applyBorder="1" applyAlignment="1">
      <alignment horizontal="left" indent="1"/>
    </xf>
    <xf numFmtId="44" fontId="68" fillId="96" borderId="15" xfId="261" applyFont="1" applyFill="1" applyBorder="1" applyAlignment="1">
      <alignment horizontal="right"/>
    </xf>
    <xf numFmtId="0" fontId="68" fillId="96" borderId="15" xfId="0" applyFont="1" applyFill="1" applyBorder="1" applyAlignment="1">
      <alignment horizontal="right"/>
    </xf>
    <xf numFmtId="9" fontId="68" fillId="96" borderId="133" xfId="0" applyNumberFormat="1" applyFont="1" applyFill="1" applyBorder="1" applyAlignment="1">
      <alignment horizontal="right"/>
    </xf>
    <xf numFmtId="44" fontId="68" fillId="96" borderId="134" xfId="261" applyFont="1" applyFill="1" applyBorder="1" applyAlignment="1">
      <alignment horizontal="right"/>
    </xf>
    <xf numFmtId="0" fontId="68" fillId="96" borderId="0" xfId="0" quotePrefix="1" applyFont="1" applyFill="1" applyBorder="1" applyAlignment="1">
      <alignment horizontal="left"/>
    </xf>
    <xf numFmtId="166" fontId="68" fillId="96" borderId="0" xfId="237" applyNumberFormat="1" applyFont="1" applyFill="1" applyBorder="1"/>
    <xf numFmtId="0" fontId="68" fillId="96" borderId="15" xfId="0" applyFont="1" applyFill="1" applyBorder="1" applyAlignment="1">
      <alignment horizontal="left"/>
    </xf>
    <xf numFmtId="0" fontId="68" fillId="96" borderId="15" xfId="0" applyFont="1" applyFill="1" applyBorder="1"/>
    <xf numFmtId="166" fontId="68" fillId="96" borderId="15" xfId="237" applyNumberFormat="1" applyFont="1" applyFill="1" applyBorder="1"/>
    <xf numFmtId="0" fontId="68" fillId="96" borderId="132" xfId="0" applyFont="1" applyFill="1" applyBorder="1" applyAlignment="1">
      <alignment horizontal="right"/>
    </xf>
    <xf numFmtId="167" fontId="68" fillId="96" borderId="135" xfId="261" applyNumberFormat="1" applyFont="1" applyFill="1" applyBorder="1" applyAlignment="1">
      <alignment horizontal="right"/>
    </xf>
    <xf numFmtId="166" fontId="11" fillId="96" borderId="136" xfId="237" applyNumberFormat="1" applyFont="1" applyFill="1" applyBorder="1" applyAlignment="1">
      <alignment horizontal="right"/>
    </xf>
    <xf numFmtId="166" fontId="68" fillId="96" borderId="0" xfId="0" applyNumberFormat="1" applyFont="1" applyFill="1" applyBorder="1"/>
    <xf numFmtId="9" fontId="68" fillId="96" borderId="0" xfId="355" applyFont="1" applyFill="1" applyBorder="1"/>
    <xf numFmtId="43" fontId="68" fillId="96" borderId="0" xfId="0" applyNumberFormat="1" applyFont="1" applyFill="1" applyBorder="1"/>
    <xf numFmtId="167" fontId="68" fillId="96" borderId="15" xfId="0" applyNumberFormat="1" applyFont="1" applyFill="1" applyBorder="1"/>
    <xf numFmtId="167" fontId="68" fillId="96" borderId="15" xfId="261" applyNumberFormat="1" applyFont="1" applyFill="1" applyBorder="1"/>
    <xf numFmtId="0" fontId="12" fillId="96" borderId="93" xfId="0" quotePrefix="1" applyFont="1" applyFill="1" applyBorder="1" applyAlignment="1">
      <alignment horizontal="left" indent="1"/>
    </xf>
    <xf numFmtId="44" fontId="12" fillId="96" borderId="94" xfId="261" applyFont="1" applyFill="1" applyBorder="1" applyAlignment="1">
      <alignment horizontal="right"/>
    </xf>
    <xf numFmtId="10" fontId="12" fillId="96" borderId="94" xfId="261" applyNumberFormat="1" applyFont="1" applyFill="1" applyBorder="1" applyAlignment="1">
      <alignment horizontal="right"/>
    </xf>
    <xf numFmtId="166" fontId="12" fillId="96" borderId="94" xfId="237" applyNumberFormat="1" applyFont="1" applyFill="1" applyBorder="1" applyAlignment="1">
      <alignment horizontal="right"/>
    </xf>
    <xf numFmtId="167" fontId="12" fillId="96" borderId="94" xfId="0" applyNumberFormat="1" applyFont="1" applyFill="1" applyBorder="1" applyAlignment="1">
      <alignment horizontal="right"/>
    </xf>
    <xf numFmtId="167" fontId="12" fillId="96" borderId="95" xfId="0" applyNumberFormat="1" applyFont="1" applyFill="1" applyBorder="1" applyAlignment="1">
      <alignment horizontal="right"/>
    </xf>
    <xf numFmtId="167" fontId="12" fillId="96" borderId="97" xfId="0" applyNumberFormat="1" applyFont="1" applyFill="1" applyBorder="1" applyAlignment="1">
      <alignment horizontal="right"/>
    </xf>
    <xf numFmtId="0" fontId="68" fillId="96" borderId="21" xfId="0" applyFont="1" applyFill="1" applyBorder="1" applyAlignment="1">
      <alignment horizontal="left" indent="1"/>
    </xf>
    <xf numFmtId="0" fontId="68" fillId="96" borderId="13" xfId="0" applyFont="1" applyFill="1" applyBorder="1"/>
    <xf numFmtId="0" fontId="68" fillId="96" borderId="22" xfId="0" applyFont="1" applyFill="1" applyBorder="1"/>
    <xf numFmtId="0" fontId="68" fillId="96" borderId="47" xfId="0" applyFont="1" applyFill="1" applyBorder="1" applyAlignment="1">
      <alignment horizontal="center"/>
    </xf>
    <xf numFmtId="0" fontId="68" fillId="96" borderId="28" xfId="0" quotePrefix="1" applyFont="1" applyFill="1" applyBorder="1" applyAlignment="1">
      <alignment horizontal="center"/>
    </xf>
    <xf numFmtId="167" fontId="12" fillId="96" borderId="100" xfId="261" applyNumberFormat="1" applyFont="1" applyFill="1" applyBorder="1"/>
    <xf numFmtId="44" fontId="68" fillId="96" borderId="0" xfId="261" applyFont="1" applyFill="1"/>
    <xf numFmtId="0" fontId="68" fillId="96" borderId="0" xfId="0" applyFont="1" applyFill="1" applyBorder="1" applyAlignment="1"/>
    <xf numFmtId="44" fontId="10" fillId="96" borderId="120" xfId="261" applyFont="1" applyFill="1" applyBorder="1" applyAlignment="1">
      <alignment horizontal="right"/>
    </xf>
    <xf numFmtId="44" fontId="10" fillId="96" borderId="100" xfId="261" applyFont="1" applyFill="1" applyBorder="1" applyAlignment="1">
      <alignment horizontal="right"/>
    </xf>
    <xf numFmtId="167" fontId="68" fillId="96" borderId="0" xfId="0" applyNumberFormat="1" applyFont="1" applyFill="1"/>
    <xf numFmtId="0" fontId="68" fillId="0" borderId="0" xfId="0" applyFont="1" applyFill="1" applyAlignment="1">
      <alignment horizontal="center"/>
    </xf>
    <xf numFmtId="0" fontId="68" fillId="0" borderId="0" xfId="0" quotePrefix="1" applyFont="1" applyFill="1" applyAlignment="1">
      <alignment horizontal="center"/>
    </xf>
    <xf numFmtId="0" fontId="66" fillId="0" borderId="32" xfId="0" quotePrefix="1" applyFont="1" applyFill="1" applyBorder="1" applyAlignment="1">
      <alignment horizontal="center"/>
    </xf>
    <xf numFmtId="0" fontId="66" fillId="0" borderId="26" xfId="0" quotePrefix="1" applyFont="1" applyFill="1" applyBorder="1" applyAlignment="1">
      <alignment horizontal="center"/>
    </xf>
    <xf numFmtId="0" fontId="66" fillId="0" borderId="20" xfId="0" applyFont="1" applyFill="1" applyBorder="1" applyAlignment="1">
      <alignment horizontal="center"/>
    </xf>
    <xf numFmtId="0" fontId="66" fillId="0" borderId="46" xfId="0" applyFont="1" applyFill="1" applyBorder="1" applyAlignment="1">
      <alignment horizontal="center"/>
    </xf>
    <xf numFmtId="0" fontId="66" fillId="0" borderId="24" xfId="0" quotePrefix="1" applyFont="1" applyFill="1" applyBorder="1" applyAlignment="1">
      <alignment horizontal="center"/>
    </xf>
    <xf numFmtId="0" fontId="66" fillId="0" borderId="23" xfId="0" quotePrefix="1" applyFont="1" applyFill="1" applyBorder="1" applyAlignment="1">
      <alignment horizontal="center"/>
    </xf>
    <xf numFmtId="0" fontId="66" fillId="0" borderId="24" xfId="0" applyFont="1" applyFill="1" applyBorder="1" applyAlignment="1">
      <alignment horizontal="center"/>
    </xf>
    <xf numFmtId="0" fontId="66" fillId="0" borderId="23" xfId="0" applyFont="1" applyFill="1" applyBorder="1" applyAlignment="1">
      <alignment horizontal="center"/>
    </xf>
    <xf numFmtId="0" fontId="68" fillId="96" borderId="43" xfId="0" applyFont="1" applyFill="1" applyBorder="1" applyAlignment="1">
      <alignment horizontal="center"/>
    </xf>
    <xf numFmtId="0" fontId="68" fillId="96" borderId="41" xfId="0" applyFont="1" applyFill="1" applyBorder="1" applyAlignment="1">
      <alignment horizontal="center"/>
    </xf>
    <xf numFmtId="0" fontId="68" fillId="0" borderId="94" xfId="0" quotePrefix="1" applyFont="1" applyFill="1" applyBorder="1" applyAlignment="1">
      <alignment horizontal="center" wrapText="1"/>
    </xf>
    <xf numFmtId="0" fontId="68" fillId="0" borderId="99" xfId="0" quotePrefix="1" applyFont="1" applyFill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68" fillId="0" borderId="20" xfId="0" quotePrefix="1" applyFont="1" applyFill="1" applyBorder="1" applyAlignment="1">
      <alignment horizontal="center" wrapText="1"/>
    </xf>
    <xf numFmtId="0" fontId="68" fillId="0" borderId="3" xfId="0" quotePrefix="1" applyFont="1" applyFill="1" applyBorder="1" applyAlignment="1">
      <alignment horizontal="center" wrapText="1"/>
    </xf>
    <xf numFmtId="0" fontId="68" fillId="0" borderId="20" xfId="0" quotePrefix="1" applyFont="1" applyFill="1" applyBorder="1" applyAlignment="1">
      <alignment horizontal="center"/>
    </xf>
    <xf numFmtId="0" fontId="68" fillId="0" borderId="3" xfId="0" quotePrefix="1" applyFont="1" applyFill="1" applyBorder="1" applyAlignment="1">
      <alignment horizontal="center"/>
    </xf>
    <xf numFmtId="0" fontId="68" fillId="0" borderId="46" xfId="0" quotePrefix="1" applyFont="1" applyFill="1" applyBorder="1" applyAlignment="1">
      <alignment horizontal="center"/>
    </xf>
    <xf numFmtId="0" fontId="10" fillId="0" borderId="117" xfId="0" quotePrefix="1" applyFont="1" applyFill="1" applyBorder="1" applyAlignment="1">
      <alignment horizontal="center" wrapText="1"/>
    </xf>
    <xf numFmtId="0" fontId="68" fillId="0" borderId="119" xfId="0" quotePrefix="1" applyFont="1" applyFill="1" applyBorder="1" applyAlignment="1">
      <alignment horizontal="center" wrapText="1"/>
    </xf>
    <xf numFmtId="0" fontId="10" fillId="0" borderId="117" xfId="0" applyFont="1" applyFill="1" applyBorder="1" applyAlignment="1">
      <alignment horizontal="center" wrapText="1"/>
    </xf>
    <xf numFmtId="0" fontId="68" fillId="0" borderId="116" xfId="0" applyFont="1" applyFill="1" applyBorder="1" applyAlignment="1">
      <alignment horizontal="center" wrapText="1"/>
    </xf>
    <xf numFmtId="0" fontId="68" fillId="0" borderId="0" xfId="0" applyFont="1" applyFill="1" applyBorder="1" applyAlignment="1">
      <alignment horizontal="center"/>
    </xf>
    <xf numFmtId="0" fontId="68" fillId="0" borderId="0" xfId="0" quotePrefix="1" applyFont="1" applyFill="1" applyBorder="1" applyAlignment="1">
      <alignment horizontal="center"/>
    </xf>
    <xf numFmtId="0" fontId="10" fillId="0" borderId="115" xfId="0" applyFont="1" applyFill="1" applyBorder="1" applyAlignment="1">
      <alignment horizontal="center" wrapText="1"/>
    </xf>
    <xf numFmtId="0" fontId="10" fillId="96" borderId="117" xfId="0" applyFont="1" applyFill="1" applyBorder="1" applyAlignment="1">
      <alignment horizontal="center" wrapText="1"/>
    </xf>
    <xf numFmtId="0" fontId="68" fillId="96" borderId="118" xfId="0" applyFont="1" applyFill="1" applyBorder="1" applyAlignment="1">
      <alignment horizontal="center" wrapText="1"/>
    </xf>
    <xf numFmtId="0" fontId="68" fillId="96" borderId="116" xfId="0" applyFont="1" applyFill="1" applyBorder="1" applyAlignment="1">
      <alignment horizontal="center" wrapText="1"/>
    </xf>
    <xf numFmtId="0" fontId="68" fillId="96" borderId="119" xfId="0" applyFont="1" applyFill="1" applyBorder="1" applyAlignment="1">
      <alignment horizontal="center" wrapText="1"/>
    </xf>
    <xf numFmtId="0" fontId="68" fillId="96" borderId="115" xfId="0" applyFont="1" applyFill="1" applyBorder="1" applyAlignment="1">
      <alignment horizontal="center" wrapText="1"/>
    </xf>
    <xf numFmtId="0" fontId="12" fillId="97" borderId="0" xfId="0" quotePrefix="1" applyFont="1" applyFill="1" applyAlignment="1">
      <alignment horizontal="center" wrapText="1"/>
    </xf>
    <xf numFmtId="0" fontId="10" fillId="96" borderId="109" xfId="0" quotePrefix="1" applyFont="1" applyFill="1" applyBorder="1" applyAlignment="1">
      <alignment horizontal="right"/>
    </xf>
    <xf numFmtId="0" fontId="68" fillId="96" borderId="84" xfId="0" quotePrefix="1" applyFont="1" applyFill="1" applyBorder="1" applyAlignment="1">
      <alignment horizontal="right"/>
    </xf>
    <xf numFmtId="0" fontId="68" fillId="96" borderId="85" xfId="0" quotePrefix="1" applyFont="1" applyFill="1" applyBorder="1" applyAlignment="1">
      <alignment horizontal="right"/>
    </xf>
    <xf numFmtId="0" fontId="10" fillId="0" borderId="0" xfId="0" applyFont="1" applyFill="1" applyAlignment="1">
      <alignment horizontal="center"/>
    </xf>
    <xf numFmtId="0" fontId="10" fillId="96" borderId="125" xfId="0" quotePrefix="1" applyFont="1" applyFill="1" applyBorder="1" applyAlignment="1">
      <alignment horizontal="right" wrapText="1"/>
    </xf>
    <xf numFmtId="0" fontId="68" fillId="96" borderId="126" xfId="0" quotePrefix="1" applyFont="1" applyFill="1" applyBorder="1" applyAlignment="1">
      <alignment horizontal="right" wrapText="1"/>
    </xf>
    <xf numFmtId="0" fontId="68" fillId="96" borderId="127" xfId="0" quotePrefix="1" applyFont="1" applyFill="1" applyBorder="1" applyAlignment="1">
      <alignment horizontal="right" wrapText="1"/>
    </xf>
    <xf numFmtId="0" fontId="10" fillId="96" borderId="86" xfId="0" quotePrefix="1" applyFont="1" applyFill="1" applyBorder="1" applyAlignment="1">
      <alignment horizontal="right"/>
    </xf>
    <xf numFmtId="0" fontId="68" fillId="96" borderId="88" xfId="0" quotePrefix="1" applyFont="1" applyFill="1" applyBorder="1" applyAlignment="1">
      <alignment horizontal="right"/>
    </xf>
    <xf numFmtId="0" fontId="68" fillId="96" borderId="110" xfId="0" quotePrefix="1" applyFont="1" applyFill="1" applyBorder="1" applyAlignment="1">
      <alignment horizontal="right"/>
    </xf>
    <xf numFmtId="0" fontId="10" fillId="96" borderId="87" xfId="0" quotePrefix="1" applyFont="1" applyFill="1" applyBorder="1" applyAlignment="1">
      <alignment horizontal="right"/>
    </xf>
    <xf numFmtId="0" fontId="10" fillId="96" borderId="131" xfId="0" quotePrefix="1" applyFont="1" applyFill="1" applyBorder="1" applyAlignment="1">
      <alignment horizontal="right" wrapText="1"/>
    </xf>
    <xf numFmtId="0" fontId="68" fillId="96" borderId="129" xfId="0" quotePrefix="1" applyFont="1" applyFill="1" applyBorder="1" applyAlignment="1">
      <alignment horizontal="right" wrapText="1"/>
    </xf>
    <xf numFmtId="0" fontId="68" fillId="96" borderId="130" xfId="0" quotePrefix="1" applyFont="1" applyFill="1" applyBorder="1" applyAlignment="1">
      <alignment horizontal="right" wrapText="1"/>
    </xf>
    <xf numFmtId="0" fontId="10" fillId="96" borderId="128" xfId="0" quotePrefix="1" applyFont="1" applyFill="1" applyBorder="1" applyAlignment="1">
      <alignment horizontal="right" wrapText="1"/>
    </xf>
    <xf numFmtId="0" fontId="10" fillId="96" borderId="82" xfId="0" quotePrefix="1" applyFont="1" applyFill="1" applyBorder="1" applyAlignment="1">
      <alignment horizontal="right"/>
    </xf>
    <xf numFmtId="0" fontId="68" fillId="96" borderId="83" xfId="0" quotePrefix="1" applyFont="1" applyFill="1" applyBorder="1" applyAlignment="1">
      <alignment horizontal="right"/>
    </xf>
    <xf numFmtId="0" fontId="68" fillId="96" borderId="81" xfId="0" quotePrefix="1" applyFont="1" applyFill="1" applyBorder="1" applyAlignment="1">
      <alignment horizontal="right"/>
    </xf>
    <xf numFmtId="0" fontId="10" fillId="96" borderId="87" xfId="0" applyFont="1" applyFill="1" applyBorder="1" applyAlignment="1">
      <alignment horizontal="right"/>
    </xf>
    <xf numFmtId="0" fontId="68" fillId="96" borderId="84" xfId="0" applyFont="1" applyFill="1" applyBorder="1" applyAlignment="1">
      <alignment horizontal="right"/>
    </xf>
    <xf numFmtId="0" fontId="68" fillId="96" borderId="88" xfId="0" applyFont="1" applyFill="1" applyBorder="1" applyAlignment="1">
      <alignment horizontal="right"/>
    </xf>
    <xf numFmtId="0" fontId="10" fillId="96" borderId="86" xfId="0" applyFont="1" applyFill="1" applyBorder="1" applyAlignment="1">
      <alignment horizontal="right"/>
    </xf>
    <xf numFmtId="0" fontId="10" fillId="96" borderId="109" xfId="0" applyFont="1" applyFill="1" applyBorder="1" applyAlignment="1">
      <alignment horizontal="right"/>
    </xf>
    <xf numFmtId="0" fontId="12" fillId="97" borderId="0" xfId="0" applyFont="1" applyFill="1" applyAlignment="1">
      <alignment horizontal="center"/>
    </xf>
    <xf numFmtId="0" fontId="12" fillId="97" borderId="37" xfId="0" applyFont="1" applyFill="1" applyBorder="1" applyAlignment="1">
      <alignment horizontal="center"/>
    </xf>
    <xf numFmtId="0" fontId="12" fillId="97" borderId="0" xfId="0" applyFont="1" applyFill="1" applyBorder="1" applyAlignment="1">
      <alignment horizontal="center"/>
    </xf>
    <xf numFmtId="0" fontId="12" fillId="0" borderId="0" xfId="0" quotePrefix="1" applyFont="1" applyFill="1" applyAlignment="1">
      <alignment horizontal="center" vertical="center" wrapText="1"/>
    </xf>
    <xf numFmtId="0" fontId="12" fillId="0" borderId="13" xfId="0" quotePrefix="1" applyFont="1" applyFill="1" applyBorder="1" applyAlignment="1">
      <alignment horizontal="center"/>
    </xf>
    <xf numFmtId="0" fontId="12" fillId="0" borderId="13" xfId="412" quotePrefix="1" applyFont="1" applyFill="1" applyBorder="1" applyAlignment="1">
      <alignment horizontal="center" wrapText="1"/>
    </xf>
    <xf numFmtId="169" fontId="12" fillId="0" borderId="124" xfId="411" quotePrefix="1" applyFont="1" applyFill="1" applyBorder="1" applyAlignment="1">
      <alignment horizontal="center" vertical="center" wrapText="1"/>
    </xf>
  </cellXfs>
  <cellStyles count="4343">
    <cellStyle name="_x0013_" xfId="1"/>
    <cellStyle name="_x0013_ 2" xfId="1800"/>
    <cellStyle name="_09GRC Gas Transport For Review" xfId="568"/>
    <cellStyle name="_09GRC Gas Transport For Review 2" xfId="1801"/>
    <cellStyle name="_09GRC Gas Transport For Review_Book4" xfId="569"/>
    <cellStyle name="_09GRC Gas Transport For Review_Book4 2" xfId="1802"/>
    <cellStyle name="_x0013__16.07E Wild Horse Wind Expansionwrkingfile" xfId="570"/>
    <cellStyle name="_x0013__16.07E Wild Horse Wind Expansionwrkingfile 2" xfId="1803"/>
    <cellStyle name="_x0013__16.07E Wild Horse Wind Expansionwrkingfile SF" xfId="571"/>
    <cellStyle name="_x0013__16.07E Wild Horse Wind Expansionwrkingfile SF 2" xfId="1804"/>
    <cellStyle name="_x0013__16.37E Wild Horse Expansion DeferralRevwrkingfile SF" xfId="572"/>
    <cellStyle name="_x0013__16.37E Wild Horse Expansion DeferralRevwrkingfile SF 2" xfId="1805"/>
    <cellStyle name="_4.06E Pass Throughs" xfId="2"/>
    <cellStyle name="_4.06E Pass Throughs 2" xfId="419"/>
    <cellStyle name="_4.06E Pass Throughs 2 2" xfId="1807"/>
    <cellStyle name="_4.06E Pass Throughs 3" xfId="1638"/>
    <cellStyle name="_4.06E Pass Throughs 3 2" xfId="1808"/>
    <cellStyle name="_4.06E Pass Throughs 3 2 2" xfId="3335"/>
    <cellStyle name="_4.06E Pass Throughs 3 3" xfId="3226"/>
    <cellStyle name="_4.06E Pass Throughs 4" xfId="1806"/>
    <cellStyle name="_4.06E Pass Throughs 4 2" xfId="3334"/>
    <cellStyle name="_4.06E Pass Throughs_04 07E Wild Horse Wind Expansion (C) (2)" xfId="3"/>
    <cellStyle name="_4.06E Pass Throughs_04 07E Wild Horse Wind Expansion (C) (2) 2" xfId="1809"/>
    <cellStyle name="_4.06E Pass Throughs_04 07E Wild Horse Wind Expansion (C) (2)_Adj Bench DR 3 for Initial Briefs (Electric)" xfId="573"/>
    <cellStyle name="_4.06E Pass Throughs_04 07E Wild Horse Wind Expansion (C) (2)_Adj Bench DR 3 for Initial Briefs (Electric) 2" xfId="1810"/>
    <cellStyle name="_4.06E Pass Throughs_04 07E Wild Horse Wind Expansion (C) (2)_Electric Rev Req Model (2009 GRC) " xfId="574"/>
    <cellStyle name="_4.06E Pass Throughs_04 07E Wild Horse Wind Expansion (C) (2)_Electric Rev Req Model (2009 GRC)  2" xfId="1811"/>
    <cellStyle name="_4.06E Pass Throughs_04 07E Wild Horse Wind Expansion (C) (2)_Electric Rev Req Model (2009 GRC) Rebuttal" xfId="575"/>
    <cellStyle name="_4.06E Pass Throughs_04 07E Wild Horse Wind Expansion (C) (2)_Electric Rev Req Model (2009 GRC) Rebuttal 2" xfId="1812"/>
    <cellStyle name="_4.06E Pass Throughs_04 07E Wild Horse Wind Expansion (C) (2)_Electric Rev Req Model (2009 GRC) Rebuttal REmoval of New  WH Solar AdjustMI" xfId="576"/>
    <cellStyle name="_4.06E Pass Throughs_04 07E Wild Horse Wind Expansion (C) (2)_Electric Rev Req Model (2009 GRC) Rebuttal REmoval of New  WH Solar AdjustMI 2" xfId="1813"/>
    <cellStyle name="_4.06E Pass Throughs_04 07E Wild Horse Wind Expansion (C) (2)_Electric Rev Req Model (2009 GRC) Revised 01-18-2010" xfId="577"/>
    <cellStyle name="_4.06E Pass Throughs_04 07E Wild Horse Wind Expansion (C) (2)_Electric Rev Req Model (2009 GRC) Revised 01-18-2010 2" xfId="1814"/>
    <cellStyle name="_4.06E Pass Throughs_04 07E Wild Horse Wind Expansion (C) (2)_Final Order Electric EXHIBIT A-1" xfId="578"/>
    <cellStyle name="_4.06E Pass Throughs_04 07E Wild Horse Wind Expansion (C) (2)_Final Order Electric EXHIBIT A-1 2" xfId="1815"/>
    <cellStyle name="_4.06E Pass Throughs_04 07E Wild Horse Wind Expansion (C) (2)_TENASKA REGULATORY ASSET" xfId="579"/>
    <cellStyle name="_4.06E Pass Throughs_04 07E Wild Horse Wind Expansion (C) (2)_TENASKA REGULATORY ASSET 2" xfId="1816"/>
    <cellStyle name="_4.06E Pass Throughs_16.37E Wild Horse Expansion DeferralRevwrkingfile SF" xfId="580"/>
    <cellStyle name="_4.06E Pass Throughs_16.37E Wild Horse Expansion DeferralRevwrkingfile SF 2" xfId="1817"/>
    <cellStyle name="_4.06E Pass Throughs_4 31 Regulatory Assets and Liabilities  7 06- Exhibit D" xfId="581"/>
    <cellStyle name="_4.06E Pass Throughs_4 31 Regulatory Assets and Liabilities  7 06- Exhibit D 2" xfId="1818"/>
    <cellStyle name="_4.06E Pass Throughs_4 32 Regulatory Assets and Liabilities  7 06- Exhibit D" xfId="582"/>
    <cellStyle name="_4.06E Pass Throughs_4 32 Regulatory Assets and Liabilities  7 06- Exhibit D 2" xfId="1819"/>
    <cellStyle name="_4.06E Pass Throughs_Book2" xfId="583"/>
    <cellStyle name="_4.06E Pass Throughs_Book2 2" xfId="1820"/>
    <cellStyle name="_4.06E Pass Throughs_Book2_Adj Bench DR 3 for Initial Briefs (Electric)" xfId="584"/>
    <cellStyle name="_4.06E Pass Throughs_Book2_Adj Bench DR 3 for Initial Briefs (Electric) 2" xfId="1821"/>
    <cellStyle name="_4.06E Pass Throughs_Book2_Electric Rev Req Model (2009 GRC) Rebuttal" xfId="585"/>
    <cellStyle name="_4.06E Pass Throughs_Book2_Electric Rev Req Model (2009 GRC) Rebuttal 2" xfId="1822"/>
    <cellStyle name="_4.06E Pass Throughs_Book2_Electric Rev Req Model (2009 GRC) Rebuttal REmoval of New  WH Solar AdjustMI" xfId="586"/>
    <cellStyle name="_4.06E Pass Throughs_Book2_Electric Rev Req Model (2009 GRC) Rebuttal REmoval of New  WH Solar AdjustMI 2" xfId="1823"/>
    <cellStyle name="_4.06E Pass Throughs_Book2_Electric Rev Req Model (2009 GRC) Revised 01-18-2010" xfId="587"/>
    <cellStyle name="_4.06E Pass Throughs_Book2_Electric Rev Req Model (2009 GRC) Revised 01-18-2010 2" xfId="1824"/>
    <cellStyle name="_4.06E Pass Throughs_Book2_Final Order Electric EXHIBIT A-1" xfId="588"/>
    <cellStyle name="_4.06E Pass Throughs_Book2_Final Order Electric EXHIBIT A-1 2" xfId="1825"/>
    <cellStyle name="_4.06E Pass Throughs_Book4" xfId="589"/>
    <cellStyle name="_4.06E Pass Throughs_Book4 2" xfId="1826"/>
    <cellStyle name="_4.06E Pass Throughs_Book9" xfId="590"/>
    <cellStyle name="_4.06E Pass Throughs_Book9 2" xfId="1827"/>
    <cellStyle name="_4.06E Pass Throughs_INPUTS" xfId="4"/>
    <cellStyle name="_4.06E Pass Throughs_INPUTS 2" xfId="1828"/>
    <cellStyle name="_4.06E Pass Throughs_Power Costs - Comparison bx Rbtl-Staff-Jt-PC" xfId="591"/>
    <cellStyle name="_4.06E Pass Throughs_Power Costs - Comparison bx Rbtl-Staff-Jt-PC 2" xfId="1829"/>
    <cellStyle name="_4.06E Pass Throughs_Power Costs - Comparison bx Rbtl-Staff-Jt-PC_Adj Bench DR 3 for Initial Briefs (Electric)" xfId="592"/>
    <cellStyle name="_4.06E Pass Throughs_Power Costs - Comparison bx Rbtl-Staff-Jt-PC_Adj Bench DR 3 for Initial Briefs (Electric) 2" xfId="1830"/>
    <cellStyle name="_4.06E Pass Throughs_Power Costs - Comparison bx Rbtl-Staff-Jt-PC_Electric Rev Req Model (2009 GRC) Rebuttal" xfId="593"/>
    <cellStyle name="_4.06E Pass Throughs_Power Costs - Comparison bx Rbtl-Staff-Jt-PC_Electric Rev Req Model (2009 GRC) Rebuttal 2" xfId="1831"/>
    <cellStyle name="_4.06E Pass Throughs_Power Costs - Comparison bx Rbtl-Staff-Jt-PC_Electric Rev Req Model (2009 GRC) Rebuttal REmoval of New  WH Solar AdjustMI" xfId="594"/>
    <cellStyle name="_4.06E Pass Throughs_Power Costs - Comparison bx Rbtl-Staff-Jt-PC_Electric Rev Req Model (2009 GRC) Rebuttal REmoval of New  WH Solar AdjustMI 2" xfId="1832"/>
    <cellStyle name="_4.06E Pass Throughs_Power Costs - Comparison bx Rbtl-Staff-Jt-PC_Electric Rev Req Model (2009 GRC) Revised 01-18-2010" xfId="595"/>
    <cellStyle name="_4.06E Pass Throughs_Power Costs - Comparison bx Rbtl-Staff-Jt-PC_Electric Rev Req Model (2009 GRC) Revised 01-18-2010 2" xfId="1833"/>
    <cellStyle name="_4.06E Pass Throughs_Power Costs - Comparison bx Rbtl-Staff-Jt-PC_Final Order Electric EXHIBIT A-1" xfId="596"/>
    <cellStyle name="_4.06E Pass Throughs_Power Costs - Comparison bx Rbtl-Staff-Jt-PC_Final Order Electric EXHIBIT A-1 2" xfId="1834"/>
    <cellStyle name="_4.06E Pass Throughs_Production Adj 4.37" xfId="5"/>
    <cellStyle name="_4.06E Pass Throughs_Production Adj 4.37 2" xfId="1835"/>
    <cellStyle name="_4.06E Pass Throughs_Purchased Power Adj 4.03" xfId="6"/>
    <cellStyle name="_4.06E Pass Throughs_Purchased Power Adj 4.03 2" xfId="1836"/>
    <cellStyle name="_4.06E Pass Throughs_Rebuttal Power Costs" xfId="597"/>
    <cellStyle name="_4.06E Pass Throughs_Rebuttal Power Costs 2" xfId="1837"/>
    <cellStyle name="_4.06E Pass Throughs_Rebuttal Power Costs_Adj Bench DR 3 for Initial Briefs (Electric)" xfId="598"/>
    <cellStyle name="_4.06E Pass Throughs_Rebuttal Power Costs_Adj Bench DR 3 for Initial Briefs (Electric) 2" xfId="1838"/>
    <cellStyle name="_4.06E Pass Throughs_Rebuttal Power Costs_Electric Rev Req Model (2009 GRC) Rebuttal" xfId="599"/>
    <cellStyle name="_4.06E Pass Throughs_Rebuttal Power Costs_Electric Rev Req Model (2009 GRC) Rebuttal 2" xfId="1839"/>
    <cellStyle name="_4.06E Pass Throughs_Rebuttal Power Costs_Electric Rev Req Model (2009 GRC) Rebuttal REmoval of New  WH Solar AdjustMI" xfId="600"/>
    <cellStyle name="_4.06E Pass Throughs_Rebuttal Power Costs_Electric Rev Req Model (2009 GRC) Rebuttal REmoval of New  WH Solar AdjustMI 2" xfId="1840"/>
    <cellStyle name="_4.06E Pass Throughs_Rebuttal Power Costs_Electric Rev Req Model (2009 GRC) Revised 01-18-2010" xfId="601"/>
    <cellStyle name="_4.06E Pass Throughs_Rebuttal Power Costs_Electric Rev Req Model (2009 GRC) Revised 01-18-2010 2" xfId="1841"/>
    <cellStyle name="_4.06E Pass Throughs_Rebuttal Power Costs_Final Order Electric EXHIBIT A-1" xfId="602"/>
    <cellStyle name="_4.06E Pass Throughs_Rebuttal Power Costs_Final Order Electric EXHIBIT A-1 2" xfId="1842"/>
    <cellStyle name="_4.06E Pass Throughs_ROR &amp; CONV FACTOR" xfId="7"/>
    <cellStyle name="_4.06E Pass Throughs_ROR &amp; CONV FACTOR 2" xfId="1843"/>
    <cellStyle name="_4.06E Pass Throughs_ROR 5.02" xfId="8"/>
    <cellStyle name="_4.06E Pass Throughs_ROR 5.02 2" xfId="1844"/>
    <cellStyle name="_4.13E Montana Energy Tax" xfId="9"/>
    <cellStyle name="_4.13E Montana Energy Tax 2" xfId="420"/>
    <cellStyle name="_4.13E Montana Energy Tax 2 2" xfId="1846"/>
    <cellStyle name="_4.13E Montana Energy Tax 3" xfId="1641"/>
    <cellStyle name="_4.13E Montana Energy Tax 3 2" xfId="1847"/>
    <cellStyle name="_4.13E Montana Energy Tax 3 2 2" xfId="3337"/>
    <cellStyle name="_4.13E Montana Energy Tax 3 3" xfId="3228"/>
    <cellStyle name="_4.13E Montana Energy Tax 4" xfId="1845"/>
    <cellStyle name="_4.13E Montana Energy Tax 4 2" xfId="3336"/>
    <cellStyle name="_4.13E Montana Energy Tax_04 07E Wild Horse Wind Expansion (C) (2)" xfId="10"/>
    <cellStyle name="_4.13E Montana Energy Tax_04 07E Wild Horse Wind Expansion (C) (2) 2" xfId="1848"/>
    <cellStyle name="_4.13E Montana Energy Tax_04 07E Wild Horse Wind Expansion (C) (2)_Adj Bench DR 3 for Initial Briefs (Electric)" xfId="603"/>
    <cellStyle name="_4.13E Montana Energy Tax_04 07E Wild Horse Wind Expansion (C) (2)_Adj Bench DR 3 for Initial Briefs (Electric) 2" xfId="1849"/>
    <cellStyle name="_4.13E Montana Energy Tax_04 07E Wild Horse Wind Expansion (C) (2)_Electric Rev Req Model (2009 GRC) " xfId="604"/>
    <cellStyle name="_4.13E Montana Energy Tax_04 07E Wild Horse Wind Expansion (C) (2)_Electric Rev Req Model (2009 GRC)  2" xfId="1850"/>
    <cellStyle name="_4.13E Montana Energy Tax_04 07E Wild Horse Wind Expansion (C) (2)_Electric Rev Req Model (2009 GRC) Rebuttal" xfId="605"/>
    <cellStyle name="_4.13E Montana Energy Tax_04 07E Wild Horse Wind Expansion (C) (2)_Electric Rev Req Model (2009 GRC) Rebuttal 2" xfId="1851"/>
    <cellStyle name="_4.13E Montana Energy Tax_04 07E Wild Horse Wind Expansion (C) (2)_Electric Rev Req Model (2009 GRC) Rebuttal REmoval of New  WH Solar AdjustMI" xfId="606"/>
    <cellStyle name="_4.13E Montana Energy Tax_04 07E Wild Horse Wind Expansion (C) (2)_Electric Rev Req Model (2009 GRC) Rebuttal REmoval of New  WH Solar AdjustMI 2" xfId="1852"/>
    <cellStyle name="_4.13E Montana Energy Tax_04 07E Wild Horse Wind Expansion (C) (2)_Electric Rev Req Model (2009 GRC) Revised 01-18-2010" xfId="607"/>
    <cellStyle name="_4.13E Montana Energy Tax_04 07E Wild Horse Wind Expansion (C) (2)_Electric Rev Req Model (2009 GRC) Revised 01-18-2010 2" xfId="1853"/>
    <cellStyle name="_4.13E Montana Energy Tax_04 07E Wild Horse Wind Expansion (C) (2)_Final Order Electric EXHIBIT A-1" xfId="608"/>
    <cellStyle name="_4.13E Montana Energy Tax_04 07E Wild Horse Wind Expansion (C) (2)_Final Order Electric EXHIBIT A-1 2" xfId="1854"/>
    <cellStyle name="_4.13E Montana Energy Tax_04 07E Wild Horse Wind Expansion (C) (2)_TENASKA REGULATORY ASSET" xfId="609"/>
    <cellStyle name="_4.13E Montana Energy Tax_04 07E Wild Horse Wind Expansion (C) (2)_TENASKA REGULATORY ASSET 2" xfId="1855"/>
    <cellStyle name="_4.13E Montana Energy Tax_16.37E Wild Horse Expansion DeferralRevwrkingfile SF" xfId="610"/>
    <cellStyle name="_4.13E Montana Energy Tax_16.37E Wild Horse Expansion DeferralRevwrkingfile SF 2" xfId="1856"/>
    <cellStyle name="_4.13E Montana Energy Tax_4 31 Regulatory Assets and Liabilities  7 06- Exhibit D" xfId="611"/>
    <cellStyle name="_4.13E Montana Energy Tax_4 31 Regulatory Assets and Liabilities  7 06- Exhibit D 2" xfId="1857"/>
    <cellStyle name="_4.13E Montana Energy Tax_4 32 Regulatory Assets and Liabilities  7 06- Exhibit D" xfId="612"/>
    <cellStyle name="_4.13E Montana Energy Tax_4 32 Regulatory Assets and Liabilities  7 06- Exhibit D 2" xfId="1858"/>
    <cellStyle name="_4.13E Montana Energy Tax_Book2" xfId="613"/>
    <cellStyle name="_4.13E Montana Energy Tax_Book2 2" xfId="1859"/>
    <cellStyle name="_4.13E Montana Energy Tax_Book2_Adj Bench DR 3 for Initial Briefs (Electric)" xfId="614"/>
    <cellStyle name="_4.13E Montana Energy Tax_Book2_Adj Bench DR 3 for Initial Briefs (Electric) 2" xfId="1860"/>
    <cellStyle name="_4.13E Montana Energy Tax_Book2_Electric Rev Req Model (2009 GRC) Rebuttal" xfId="615"/>
    <cellStyle name="_4.13E Montana Energy Tax_Book2_Electric Rev Req Model (2009 GRC) Rebuttal 2" xfId="1861"/>
    <cellStyle name="_4.13E Montana Energy Tax_Book2_Electric Rev Req Model (2009 GRC) Rebuttal REmoval of New  WH Solar AdjustMI" xfId="616"/>
    <cellStyle name="_4.13E Montana Energy Tax_Book2_Electric Rev Req Model (2009 GRC) Rebuttal REmoval of New  WH Solar AdjustMI 2" xfId="1862"/>
    <cellStyle name="_4.13E Montana Energy Tax_Book2_Electric Rev Req Model (2009 GRC) Revised 01-18-2010" xfId="617"/>
    <cellStyle name="_4.13E Montana Energy Tax_Book2_Electric Rev Req Model (2009 GRC) Revised 01-18-2010 2" xfId="1863"/>
    <cellStyle name="_4.13E Montana Energy Tax_Book2_Final Order Electric EXHIBIT A-1" xfId="618"/>
    <cellStyle name="_4.13E Montana Energy Tax_Book2_Final Order Electric EXHIBIT A-1 2" xfId="1864"/>
    <cellStyle name="_4.13E Montana Energy Tax_Book4" xfId="619"/>
    <cellStyle name="_4.13E Montana Energy Tax_Book4 2" xfId="1865"/>
    <cellStyle name="_4.13E Montana Energy Tax_Book9" xfId="620"/>
    <cellStyle name="_4.13E Montana Energy Tax_Book9 2" xfId="1866"/>
    <cellStyle name="_4.13E Montana Energy Tax_INPUTS" xfId="11"/>
    <cellStyle name="_4.13E Montana Energy Tax_INPUTS 2" xfId="1867"/>
    <cellStyle name="_4.13E Montana Energy Tax_Power Costs - Comparison bx Rbtl-Staff-Jt-PC" xfId="621"/>
    <cellStyle name="_4.13E Montana Energy Tax_Power Costs - Comparison bx Rbtl-Staff-Jt-PC 2" xfId="1868"/>
    <cellStyle name="_4.13E Montana Energy Tax_Power Costs - Comparison bx Rbtl-Staff-Jt-PC_Adj Bench DR 3 for Initial Briefs (Electric)" xfId="622"/>
    <cellStyle name="_4.13E Montana Energy Tax_Power Costs - Comparison bx Rbtl-Staff-Jt-PC_Adj Bench DR 3 for Initial Briefs (Electric) 2" xfId="1869"/>
    <cellStyle name="_4.13E Montana Energy Tax_Power Costs - Comparison bx Rbtl-Staff-Jt-PC_Electric Rev Req Model (2009 GRC) Rebuttal" xfId="623"/>
    <cellStyle name="_4.13E Montana Energy Tax_Power Costs - Comparison bx Rbtl-Staff-Jt-PC_Electric Rev Req Model (2009 GRC) Rebuttal 2" xfId="1870"/>
    <cellStyle name="_4.13E Montana Energy Tax_Power Costs - Comparison bx Rbtl-Staff-Jt-PC_Electric Rev Req Model (2009 GRC) Rebuttal REmoval of New  WH Solar AdjustMI" xfId="624"/>
    <cellStyle name="_4.13E Montana Energy Tax_Power Costs - Comparison bx Rbtl-Staff-Jt-PC_Electric Rev Req Model (2009 GRC) Rebuttal REmoval of New  WH Solar AdjustMI 2" xfId="1871"/>
    <cellStyle name="_4.13E Montana Energy Tax_Power Costs - Comparison bx Rbtl-Staff-Jt-PC_Electric Rev Req Model (2009 GRC) Revised 01-18-2010" xfId="625"/>
    <cellStyle name="_4.13E Montana Energy Tax_Power Costs - Comparison bx Rbtl-Staff-Jt-PC_Electric Rev Req Model (2009 GRC) Revised 01-18-2010 2" xfId="1872"/>
    <cellStyle name="_4.13E Montana Energy Tax_Power Costs - Comparison bx Rbtl-Staff-Jt-PC_Final Order Electric EXHIBIT A-1" xfId="626"/>
    <cellStyle name="_4.13E Montana Energy Tax_Power Costs - Comparison bx Rbtl-Staff-Jt-PC_Final Order Electric EXHIBIT A-1 2" xfId="1873"/>
    <cellStyle name="_4.13E Montana Energy Tax_Production Adj 4.37" xfId="12"/>
    <cellStyle name="_4.13E Montana Energy Tax_Production Adj 4.37 2" xfId="1874"/>
    <cellStyle name="_4.13E Montana Energy Tax_Purchased Power Adj 4.03" xfId="13"/>
    <cellStyle name="_4.13E Montana Energy Tax_Purchased Power Adj 4.03 2" xfId="1875"/>
    <cellStyle name="_4.13E Montana Energy Tax_Rebuttal Power Costs" xfId="627"/>
    <cellStyle name="_4.13E Montana Energy Tax_Rebuttal Power Costs 2" xfId="1876"/>
    <cellStyle name="_4.13E Montana Energy Tax_Rebuttal Power Costs_Adj Bench DR 3 for Initial Briefs (Electric)" xfId="628"/>
    <cellStyle name="_4.13E Montana Energy Tax_Rebuttal Power Costs_Adj Bench DR 3 for Initial Briefs (Electric) 2" xfId="1877"/>
    <cellStyle name="_4.13E Montana Energy Tax_Rebuttal Power Costs_Electric Rev Req Model (2009 GRC) Rebuttal" xfId="629"/>
    <cellStyle name="_4.13E Montana Energy Tax_Rebuttal Power Costs_Electric Rev Req Model (2009 GRC) Rebuttal 2" xfId="1878"/>
    <cellStyle name="_4.13E Montana Energy Tax_Rebuttal Power Costs_Electric Rev Req Model (2009 GRC) Rebuttal REmoval of New  WH Solar AdjustMI" xfId="630"/>
    <cellStyle name="_4.13E Montana Energy Tax_Rebuttal Power Costs_Electric Rev Req Model (2009 GRC) Rebuttal REmoval of New  WH Solar AdjustMI 2" xfId="1879"/>
    <cellStyle name="_4.13E Montana Energy Tax_Rebuttal Power Costs_Electric Rev Req Model (2009 GRC) Revised 01-18-2010" xfId="631"/>
    <cellStyle name="_4.13E Montana Energy Tax_Rebuttal Power Costs_Electric Rev Req Model (2009 GRC) Revised 01-18-2010 2" xfId="1880"/>
    <cellStyle name="_4.13E Montana Energy Tax_Rebuttal Power Costs_Final Order Electric EXHIBIT A-1" xfId="632"/>
    <cellStyle name="_4.13E Montana Energy Tax_Rebuttal Power Costs_Final Order Electric EXHIBIT A-1 2" xfId="1881"/>
    <cellStyle name="_4.13E Montana Energy Tax_ROR &amp; CONV FACTOR" xfId="14"/>
    <cellStyle name="_4.13E Montana Energy Tax_ROR &amp; CONV FACTOR 2" xfId="1882"/>
    <cellStyle name="_4.13E Montana Energy Tax_ROR 5.02" xfId="15"/>
    <cellStyle name="_4.13E Montana Energy Tax_ROR 5.02 2" xfId="1883"/>
    <cellStyle name="_x0013__Adj Bench DR 3 for Initial Briefs (Electric)" xfId="633"/>
    <cellStyle name="_x0013__Adj Bench DR 3 for Initial Briefs (Electric) 2" xfId="1884"/>
    <cellStyle name="_AURORA WIP" xfId="634"/>
    <cellStyle name="_AURORA WIP 2" xfId="1885"/>
    <cellStyle name="_Book1" xfId="16"/>
    <cellStyle name="_Book1 (2)" xfId="17"/>
    <cellStyle name="_Book1 (2) 2" xfId="421"/>
    <cellStyle name="_Book1 (2) 2 2" xfId="1888"/>
    <cellStyle name="_Book1 (2) 3" xfId="1642"/>
    <cellStyle name="_Book1 (2) 3 2" xfId="1889"/>
    <cellStyle name="_Book1 (2) 3 2 2" xfId="3339"/>
    <cellStyle name="_Book1 (2) 3 3" xfId="3229"/>
    <cellStyle name="_Book1 (2) 4" xfId="1887"/>
    <cellStyle name="_Book1 (2) 4 2" xfId="3338"/>
    <cellStyle name="_Book1 (2)_04 07E Wild Horse Wind Expansion (C) (2)" xfId="18"/>
    <cellStyle name="_Book1 (2)_04 07E Wild Horse Wind Expansion (C) (2) 2" xfId="1890"/>
    <cellStyle name="_Book1 (2)_04 07E Wild Horse Wind Expansion (C) (2)_Adj Bench DR 3 for Initial Briefs (Electric)" xfId="635"/>
    <cellStyle name="_Book1 (2)_04 07E Wild Horse Wind Expansion (C) (2)_Adj Bench DR 3 for Initial Briefs (Electric) 2" xfId="1891"/>
    <cellStyle name="_Book1 (2)_04 07E Wild Horse Wind Expansion (C) (2)_Electric Rev Req Model (2009 GRC) " xfId="636"/>
    <cellStyle name="_Book1 (2)_04 07E Wild Horse Wind Expansion (C) (2)_Electric Rev Req Model (2009 GRC)  2" xfId="1892"/>
    <cellStyle name="_Book1 (2)_04 07E Wild Horse Wind Expansion (C) (2)_Electric Rev Req Model (2009 GRC) Rebuttal" xfId="637"/>
    <cellStyle name="_Book1 (2)_04 07E Wild Horse Wind Expansion (C) (2)_Electric Rev Req Model (2009 GRC) Rebuttal 2" xfId="1893"/>
    <cellStyle name="_Book1 (2)_04 07E Wild Horse Wind Expansion (C) (2)_Electric Rev Req Model (2009 GRC) Rebuttal REmoval of New  WH Solar AdjustMI" xfId="638"/>
    <cellStyle name="_Book1 (2)_04 07E Wild Horse Wind Expansion (C) (2)_Electric Rev Req Model (2009 GRC) Rebuttal REmoval of New  WH Solar AdjustMI 2" xfId="1894"/>
    <cellStyle name="_Book1 (2)_04 07E Wild Horse Wind Expansion (C) (2)_Electric Rev Req Model (2009 GRC) Revised 01-18-2010" xfId="639"/>
    <cellStyle name="_Book1 (2)_04 07E Wild Horse Wind Expansion (C) (2)_Electric Rev Req Model (2009 GRC) Revised 01-18-2010 2" xfId="1895"/>
    <cellStyle name="_Book1 (2)_04 07E Wild Horse Wind Expansion (C) (2)_Final Order Electric EXHIBIT A-1" xfId="640"/>
    <cellStyle name="_Book1 (2)_04 07E Wild Horse Wind Expansion (C) (2)_Final Order Electric EXHIBIT A-1 2" xfId="1896"/>
    <cellStyle name="_Book1 (2)_04 07E Wild Horse Wind Expansion (C) (2)_TENASKA REGULATORY ASSET" xfId="641"/>
    <cellStyle name="_Book1 (2)_04 07E Wild Horse Wind Expansion (C) (2)_TENASKA REGULATORY ASSET 2" xfId="1897"/>
    <cellStyle name="_Book1 (2)_16.37E Wild Horse Expansion DeferralRevwrkingfile SF" xfId="642"/>
    <cellStyle name="_Book1 (2)_16.37E Wild Horse Expansion DeferralRevwrkingfile SF 2" xfId="1898"/>
    <cellStyle name="_Book1 (2)_4 31 Regulatory Assets and Liabilities  7 06- Exhibit D" xfId="643"/>
    <cellStyle name="_Book1 (2)_4 31 Regulatory Assets and Liabilities  7 06- Exhibit D 2" xfId="1899"/>
    <cellStyle name="_Book1 (2)_4 32 Regulatory Assets and Liabilities  7 06- Exhibit D" xfId="644"/>
    <cellStyle name="_Book1 (2)_4 32 Regulatory Assets and Liabilities  7 06- Exhibit D 2" xfId="1900"/>
    <cellStyle name="_Book1 (2)_Book2" xfId="645"/>
    <cellStyle name="_Book1 (2)_Book2 2" xfId="1901"/>
    <cellStyle name="_Book1 (2)_Book2_Adj Bench DR 3 for Initial Briefs (Electric)" xfId="646"/>
    <cellStyle name="_Book1 (2)_Book2_Adj Bench DR 3 for Initial Briefs (Electric) 2" xfId="1902"/>
    <cellStyle name="_Book1 (2)_Book2_Electric Rev Req Model (2009 GRC) Rebuttal" xfId="647"/>
    <cellStyle name="_Book1 (2)_Book2_Electric Rev Req Model (2009 GRC) Rebuttal 2" xfId="1903"/>
    <cellStyle name="_Book1 (2)_Book2_Electric Rev Req Model (2009 GRC) Rebuttal REmoval of New  WH Solar AdjustMI" xfId="648"/>
    <cellStyle name="_Book1 (2)_Book2_Electric Rev Req Model (2009 GRC) Rebuttal REmoval of New  WH Solar AdjustMI 2" xfId="1904"/>
    <cellStyle name="_Book1 (2)_Book2_Electric Rev Req Model (2009 GRC) Revised 01-18-2010" xfId="649"/>
    <cellStyle name="_Book1 (2)_Book2_Electric Rev Req Model (2009 GRC) Revised 01-18-2010 2" xfId="1905"/>
    <cellStyle name="_Book1 (2)_Book2_Final Order Electric EXHIBIT A-1" xfId="650"/>
    <cellStyle name="_Book1 (2)_Book2_Final Order Electric EXHIBIT A-1 2" xfId="1906"/>
    <cellStyle name="_Book1 (2)_Book4" xfId="651"/>
    <cellStyle name="_Book1 (2)_Book4 2" xfId="1907"/>
    <cellStyle name="_Book1 (2)_Book9" xfId="652"/>
    <cellStyle name="_Book1 (2)_Book9 2" xfId="1908"/>
    <cellStyle name="_Book1 (2)_INPUTS" xfId="19"/>
    <cellStyle name="_Book1 (2)_INPUTS 2" xfId="1909"/>
    <cellStyle name="_Book1 (2)_Power Costs - Comparison bx Rbtl-Staff-Jt-PC" xfId="653"/>
    <cellStyle name="_Book1 (2)_Power Costs - Comparison bx Rbtl-Staff-Jt-PC 2" xfId="1910"/>
    <cellStyle name="_Book1 (2)_Power Costs - Comparison bx Rbtl-Staff-Jt-PC_Adj Bench DR 3 for Initial Briefs (Electric)" xfId="654"/>
    <cellStyle name="_Book1 (2)_Power Costs - Comparison bx Rbtl-Staff-Jt-PC_Adj Bench DR 3 for Initial Briefs (Electric) 2" xfId="1911"/>
    <cellStyle name="_Book1 (2)_Power Costs - Comparison bx Rbtl-Staff-Jt-PC_Electric Rev Req Model (2009 GRC) Rebuttal" xfId="655"/>
    <cellStyle name="_Book1 (2)_Power Costs - Comparison bx Rbtl-Staff-Jt-PC_Electric Rev Req Model (2009 GRC) Rebuttal 2" xfId="1912"/>
    <cellStyle name="_Book1 (2)_Power Costs - Comparison bx Rbtl-Staff-Jt-PC_Electric Rev Req Model (2009 GRC) Rebuttal REmoval of New  WH Solar AdjustMI" xfId="656"/>
    <cellStyle name="_Book1 (2)_Power Costs - Comparison bx Rbtl-Staff-Jt-PC_Electric Rev Req Model (2009 GRC) Rebuttal REmoval of New  WH Solar AdjustMI 2" xfId="1913"/>
    <cellStyle name="_Book1 (2)_Power Costs - Comparison bx Rbtl-Staff-Jt-PC_Electric Rev Req Model (2009 GRC) Revised 01-18-2010" xfId="657"/>
    <cellStyle name="_Book1 (2)_Power Costs - Comparison bx Rbtl-Staff-Jt-PC_Electric Rev Req Model (2009 GRC) Revised 01-18-2010 2" xfId="1914"/>
    <cellStyle name="_Book1 (2)_Power Costs - Comparison bx Rbtl-Staff-Jt-PC_Final Order Electric EXHIBIT A-1" xfId="658"/>
    <cellStyle name="_Book1 (2)_Power Costs - Comparison bx Rbtl-Staff-Jt-PC_Final Order Electric EXHIBIT A-1 2" xfId="1915"/>
    <cellStyle name="_Book1 (2)_Production Adj 4.37" xfId="20"/>
    <cellStyle name="_Book1 (2)_Production Adj 4.37 2" xfId="1916"/>
    <cellStyle name="_Book1 (2)_Purchased Power Adj 4.03" xfId="21"/>
    <cellStyle name="_Book1 (2)_Purchased Power Adj 4.03 2" xfId="1917"/>
    <cellStyle name="_Book1 (2)_Rebuttal Power Costs" xfId="659"/>
    <cellStyle name="_Book1 (2)_Rebuttal Power Costs 2" xfId="1918"/>
    <cellStyle name="_Book1 (2)_Rebuttal Power Costs_Adj Bench DR 3 for Initial Briefs (Electric)" xfId="660"/>
    <cellStyle name="_Book1 (2)_Rebuttal Power Costs_Adj Bench DR 3 for Initial Briefs (Electric) 2" xfId="1919"/>
    <cellStyle name="_Book1 (2)_Rebuttal Power Costs_Electric Rev Req Model (2009 GRC) Rebuttal" xfId="661"/>
    <cellStyle name="_Book1 (2)_Rebuttal Power Costs_Electric Rev Req Model (2009 GRC) Rebuttal 2" xfId="1920"/>
    <cellStyle name="_Book1 (2)_Rebuttal Power Costs_Electric Rev Req Model (2009 GRC) Rebuttal REmoval of New  WH Solar AdjustMI" xfId="662"/>
    <cellStyle name="_Book1 (2)_Rebuttal Power Costs_Electric Rev Req Model (2009 GRC) Rebuttal REmoval of New  WH Solar AdjustMI 2" xfId="1921"/>
    <cellStyle name="_Book1 (2)_Rebuttal Power Costs_Electric Rev Req Model (2009 GRC) Revised 01-18-2010" xfId="663"/>
    <cellStyle name="_Book1 (2)_Rebuttal Power Costs_Electric Rev Req Model (2009 GRC) Revised 01-18-2010 2" xfId="1922"/>
    <cellStyle name="_Book1 (2)_Rebuttal Power Costs_Final Order Electric EXHIBIT A-1" xfId="664"/>
    <cellStyle name="_Book1 (2)_Rebuttal Power Costs_Final Order Electric EXHIBIT A-1 2" xfId="1923"/>
    <cellStyle name="_Book1 (2)_ROR &amp; CONV FACTOR" xfId="22"/>
    <cellStyle name="_Book1 (2)_ROR &amp; CONV FACTOR 2" xfId="1924"/>
    <cellStyle name="_Book1 (2)_ROR 5.02" xfId="23"/>
    <cellStyle name="_Book1 (2)_ROR 5.02 2" xfId="1925"/>
    <cellStyle name="_Book1 10" xfId="3058"/>
    <cellStyle name="_Book1 11" xfId="3168"/>
    <cellStyle name="_Book1 12" xfId="3528"/>
    <cellStyle name="_Book1 13" xfId="3797"/>
    <cellStyle name="_Book1 14" xfId="3815"/>
    <cellStyle name="_Book1 15" xfId="3799"/>
    <cellStyle name="_Book1 16" xfId="3816"/>
    <cellStyle name="_Book1 17" xfId="3798"/>
    <cellStyle name="_Book1 18" xfId="3817"/>
    <cellStyle name="_Book1 19" xfId="3800"/>
    <cellStyle name="_Book1 2" xfId="665"/>
    <cellStyle name="_Book1 2 2" xfId="1926"/>
    <cellStyle name="_Book1 20" xfId="3818"/>
    <cellStyle name="_Book1 21" xfId="3863"/>
    <cellStyle name="_Book1 22" xfId="4132"/>
    <cellStyle name="_Book1 23" xfId="3829"/>
    <cellStyle name="_Book1 24" xfId="4133"/>
    <cellStyle name="_Book1 25" xfId="3827"/>
    <cellStyle name="_Book1 26" xfId="4131"/>
    <cellStyle name="_Book1 27" xfId="4139"/>
    <cellStyle name="_Book1 28" xfId="4134"/>
    <cellStyle name="_Book1 29" xfId="4140"/>
    <cellStyle name="_Book1 3" xfId="1886"/>
    <cellStyle name="_Book1 30" xfId="4135"/>
    <cellStyle name="_Book1 31" xfId="4141"/>
    <cellStyle name="_Book1 32" xfId="4136"/>
    <cellStyle name="_Book1 33" xfId="4161"/>
    <cellStyle name="_Book1 34" xfId="4199"/>
    <cellStyle name="_Book1 35" xfId="4220"/>
    <cellStyle name="_Book1 36" xfId="4197"/>
    <cellStyle name="_Book1 37" xfId="4168"/>
    <cellStyle name="_Book1 38" xfId="4226"/>
    <cellStyle name="_Book1 39" xfId="4169"/>
    <cellStyle name="_Book1 4" xfId="3022"/>
    <cellStyle name="_Book1 40" xfId="4193"/>
    <cellStyle name="_Book1 41" xfId="4172"/>
    <cellStyle name="_Book1 42" xfId="4228"/>
    <cellStyle name="_Book1 43" xfId="4276"/>
    <cellStyle name="_Book1 44" xfId="4278"/>
    <cellStyle name="_Book1 45" xfId="4271"/>
    <cellStyle name="_Book1 46" xfId="4280"/>
    <cellStyle name="_Book1 47" xfId="4272"/>
    <cellStyle name="_Book1 48" xfId="4281"/>
    <cellStyle name="_Book1 49" xfId="4273"/>
    <cellStyle name="_Book1 5" xfId="3165"/>
    <cellStyle name="_Book1 50" xfId="4282"/>
    <cellStyle name="_Book1 51" xfId="4274"/>
    <cellStyle name="_Book1 52" xfId="4290"/>
    <cellStyle name="_Book1 53" xfId="4315"/>
    <cellStyle name="_Book1 54" xfId="4318"/>
    <cellStyle name="_Book1 55" xfId="4316"/>
    <cellStyle name="_Book1 56" xfId="4322"/>
    <cellStyle name="_Book1 57" xfId="4341"/>
    <cellStyle name="_Book1 6" xfId="3053"/>
    <cellStyle name="_Book1 7" xfId="3166"/>
    <cellStyle name="_Book1 8" xfId="3057"/>
    <cellStyle name="_Book1 9" xfId="3167"/>
    <cellStyle name="_Book1_(C) WHE Proforma with ITC cash grant 10 Yr Amort_for deferral_102809" xfId="666"/>
    <cellStyle name="_Book1_(C) WHE Proforma with ITC cash grant 10 Yr Amort_for deferral_102809 2" xfId="1927"/>
    <cellStyle name="_Book1_(C) WHE Proforma with ITC cash grant 10 Yr Amort_for deferral_102809_16.07E Wild Horse Wind Expansionwrkingfile" xfId="667"/>
    <cellStyle name="_Book1_(C) WHE Proforma with ITC cash grant 10 Yr Amort_for deferral_102809_16.07E Wild Horse Wind Expansionwrkingfile 2" xfId="1928"/>
    <cellStyle name="_Book1_(C) WHE Proforma with ITC cash grant 10 Yr Amort_for deferral_102809_16.07E Wild Horse Wind Expansionwrkingfile SF" xfId="668"/>
    <cellStyle name="_Book1_(C) WHE Proforma with ITC cash grant 10 Yr Amort_for deferral_102809_16.07E Wild Horse Wind Expansionwrkingfile SF 2" xfId="1929"/>
    <cellStyle name="_Book1_(C) WHE Proforma with ITC cash grant 10 Yr Amort_for deferral_102809_16.37E Wild Horse Expansion DeferralRevwrkingfile SF" xfId="669"/>
    <cellStyle name="_Book1_(C) WHE Proforma with ITC cash grant 10 Yr Amort_for deferral_102809_16.37E Wild Horse Expansion DeferralRevwrkingfile SF 2" xfId="1930"/>
    <cellStyle name="_Book1_(C) WHE Proforma with ITC cash grant 10 Yr Amort_for rebuttal_120709" xfId="670"/>
    <cellStyle name="_Book1_(C) WHE Proforma with ITC cash grant 10 Yr Amort_for rebuttal_120709 2" xfId="1931"/>
    <cellStyle name="_Book1_04.07E Wild Horse Wind Expansion" xfId="671"/>
    <cellStyle name="_Book1_04.07E Wild Horse Wind Expansion 2" xfId="1932"/>
    <cellStyle name="_Book1_04.07E Wild Horse Wind Expansion_16.07E Wild Horse Wind Expansionwrkingfile" xfId="672"/>
    <cellStyle name="_Book1_04.07E Wild Horse Wind Expansion_16.07E Wild Horse Wind Expansionwrkingfile 2" xfId="1933"/>
    <cellStyle name="_Book1_04.07E Wild Horse Wind Expansion_16.07E Wild Horse Wind Expansionwrkingfile SF" xfId="673"/>
    <cellStyle name="_Book1_04.07E Wild Horse Wind Expansion_16.07E Wild Horse Wind Expansionwrkingfile SF 2" xfId="1934"/>
    <cellStyle name="_Book1_04.07E Wild Horse Wind Expansion_16.37E Wild Horse Expansion DeferralRevwrkingfile SF" xfId="674"/>
    <cellStyle name="_Book1_04.07E Wild Horse Wind Expansion_16.37E Wild Horse Expansion DeferralRevwrkingfile SF 2" xfId="1935"/>
    <cellStyle name="_Book1_16.07E Wild Horse Wind Expansionwrkingfile" xfId="675"/>
    <cellStyle name="_Book1_16.07E Wild Horse Wind Expansionwrkingfile 2" xfId="1936"/>
    <cellStyle name="_Book1_16.07E Wild Horse Wind Expansionwrkingfile SF" xfId="676"/>
    <cellStyle name="_Book1_16.07E Wild Horse Wind Expansionwrkingfile SF 2" xfId="1937"/>
    <cellStyle name="_Book1_16.37E Wild Horse Expansion DeferralRevwrkingfile SF" xfId="677"/>
    <cellStyle name="_Book1_16.37E Wild Horse Expansion DeferralRevwrkingfile SF 2" xfId="1938"/>
    <cellStyle name="_Book1_4 31 Regulatory Assets and Liabilities  7 06- Exhibit D" xfId="678"/>
    <cellStyle name="_Book1_4 31 Regulatory Assets and Liabilities  7 06- Exhibit D 2" xfId="1939"/>
    <cellStyle name="_Book1_4 32 Regulatory Assets and Liabilities  7 06- Exhibit D" xfId="679"/>
    <cellStyle name="_Book1_4 32 Regulatory Assets and Liabilities  7 06- Exhibit D 2" xfId="1940"/>
    <cellStyle name="_Book1_Book2" xfId="680"/>
    <cellStyle name="_Book1_Book2 2" xfId="1941"/>
    <cellStyle name="_Book1_Book2_Adj Bench DR 3 for Initial Briefs (Electric)" xfId="681"/>
    <cellStyle name="_Book1_Book2_Adj Bench DR 3 for Initial Briefs (Electric) 2" xfId="1942"/>
    <cellStyle name="_Book1_Book2_Electric Rev Req Model (2009 GRC) Rebuttal" xfId="682"/>
    <cellStyle name="_Book1_Book2_Electric Rev Req Model (2009 GRC) Rebuttal 2" xfId="1943"/>
    <cellStyle name="_Book1_Book2_Electric Rev Req Model (2009 GRC) Rebuttal REmoval of New  WH Solar AdjustMI" xfId="683"/>
    <cellStyle name="_Book1_Book2_Electric Rev Req Model (2009 GRC) Rebuttal REmoval of New  WH Solar AdjustMI 2" xfId="1944"/>
    <cellStyle name="_Book1_Book2_Electric Rev Req Model (2009 GRC) Revised 01-18-2010" xfId="684"/>
    <cellStyle name="_Book1_Book2_Electric Rev Req Model (2009 GRC) Revised 01-18-2010 2" xfId="1945"/>
    <cellStyle name="_Book1_Book2_Final Order Electric EXHIBIT A-1" xfId="685"/>
    <cellStyle name="_Book1_Book2_Final Order Electric EXHIBIT A-1 2" xfId="1946"/>
    <cellStyle name="_Book1_Book4" xfId="686"/>
    <cellStyle name="_Book1_Book4 2" xfId="1947"/>
    <cellStyle name="_Book1_Book9" xfId="687"/>
    <cellStyle name="_Book1_Book9 2" xfId="1948"/>
    <cellStyle name="_Book1_Electric COS Inputs" xfId="24"/>
    <cellStyle name="_Book1_Electric COS Inputs 2" xfId="1643"/>
    <cellStyle name="_Book1_Electric COS Inputs 2 2" xfId="1950"/>
    <cellStyle name="_Book1_Electric COS Inputs 2 2 2" xfId="3341"/>
    <cellStyle name="_Book1_Electric COS Inputs 2 3" xfId="3230"/>
    <cellStyle name="_Book1_Electric COS Inputs 3" xfId="1949"/>
    <cellStyle name="_Book1_Electric COS Inputs 3 2" xfId="3340"/>
    <cellStyle name="_Book1_Electric COS Inputs 4" xfId="3177"/>
    <cellStyle name="_Book1_Power Costs - Comparison bx Rbtl-Staff-Jt-PC" xfId="688"/>
    <cellStyle name="_Book1_Power Costs - Comparison bx Rbtl-Staff-Jt-PC 2" xfId="1951"/>
    <cellStyle name="_Book1_Power Costs - Comparison bx Rbtl-Staff-Jt-PC_Adj Bench DR 3 for Initial Briefs (Electric)" xfId="689"/>
    <cellStyle name="_Book1_Power Costs - Comparison bx Rbtl-Staff-Jt-PC_Adj Bench DR 3 for Initial Briefs (Electric) 2" xfId="1952"/>
    <cellStyle name="_Book1_Power Costs - Comparison bx Rbtl-Staff-Jt-PC_Electric Rev Req Model (2009 GRC) Rebuttal" xfId="690"/>
    <cellStyle name="_Book1_Power Costs - Comparison bx Rbtl-Staff-Jt-PC_Electric Rev Req Model (2009 GRC) Rebuttal 2" xfId="1953"/>
    <cellStyle name="_Book1_Power Costs - Comparison bx Rbtl-Staff-Jt-PC_Electric Rev Req Model (2009 GRC) Rebuttal REmoval of New  WH Solar AdjustMI" xfId="691"/>
    <cellStyle name="_Book1_Power Costs - Comparison bx Rbtl-Staff-Jt-PC_Electric Rev Req Model (2009 GRC) Rebuttal REmoval of New  WH Solar AdjustMI 2" xfId="1954"/>
    <cellStyle name="_Book1_Power Costs - Comparison bx Rbtl-Staff-Jt-PC_Electric Rev Req Model (2009 GRC) Revised 01-18-2010" xfId="692"/>
    <cellStyle name="_Book1_Power Costs - Comparison bx Rbtl-Staff-Jt-PC_Electric Rev Req Model (2009 GRC) Revised 01-18-2010 2" xfId="1955"/>
    <cellStyle name="_Book1_Power Costs - Comparison bx Rbtl-Staff-Jt-PC_Final Order Electric EXHIBIT A-1" xfId="693"/>
    <cellStyle name="_Book1_Power Costs - Comparison bx Rbtl-Staff-Jt-PC_Final Order Electric EXHIBIT A-1 2" xfId="1956"/>
    <cellStyle name="_Book1_Production Adj 4.37" xfId="25"/>
    <cellStyle name="_Book1_Production Adj 4.37 2" xfId="1957"/>
    <cellStyle name="_Book1_Purchased Power Adj 4.03" xfId="26"/>
    <cellStyle name="_Book1_Purchased Power Adj 4.03 2" xfId="1958"/>
    <cellStyle name="_Book1_Rebuttal Power Costs" xfId="694"/>
    <cellStyle name="_Book1_Rebuttal Power Costs 2" xfId="1959"/>
    <cellStyle name="_Book1_Rebuttal Power Costs_Adj Bench DR 3 for Initial Briefs (Electric)" xfId="695"/>
    <cellStyle name="_Book1_Rebuttal Power Costs_Adj Bench DR 3 for Initial Briefs (Electric) 2" xfId="1960"/>
    <cellStyle name="_Book1_Rebuttal Power Costs_Electric Rev Req Model (2009 GRC) Rebuttal" xfId="696"/>
    <cellStyle name="_Book1_Rebuttal Power Costs_Electric Rev Req Model (2009 GRC) Rebuttal 2" xfId="1961"/>
    <cellStyle name="_Book1_Rebuttal Power Costs_Electric Rev Req Model (2009 GRC) Rebuttal REmoval of New  WH Solar AdjustMI" xfId="697"/>
    <cellStyle name="_Book1_Rebuttal Power Costs_Electric Rev Req Model (2009 GRC) Rebuttal REmoval of New  WH Solar AdjustMI 2" xfId="1962"/>
    <cellStyle name="_Book1_Rebuttal Power Costs_Electric Rev Req Model (2009 GRC) Revised 01-18-2010" xfId="698"/>
    <cellStyle name="_Book1_Rebuttal Power Costs_Electric Rev Req Model (2009 GRC) Revised 01-18-2010 2" xfId="1963"/>
    <cellStyle name="_Book1_Rebuttal Power Costs_Final Order Electric EXHIBIT A-1" xfId="699"/>
    <cellStyle name="_Book1_Rebuttal Power Costs_Final Order Electric EXHIBIT A-1 2" xfId="1964"/>
    <cellStyle name="_Book1_ROR 5.02" xfId="27"/>
    <cellStyle name="_Book1_ROR 5.02 2" xfId="1965"/>
    <cellStyle name="_Book2" xfId="28"/>
    <cellStyle name="_x0013__Book2" xfId="700"/>
    <cellStyle name="_Book2 10" xfId="2980"/>
    <cellStyle name="_x0013__Book2 10" xfId="3161"/>
    <cellStyle name="_Book2 10 10" xfId="3715"/>
    <cellStyle name="_Book2 10 11" xfId="3482"/>
    <cellStyle name="_Book2 10 12" xfId="3903"/>
    <cellStyle name="_Book2 10 13" xfId="4089"/>
    <cellStyle name="_Book2 10 14" xfId="3882"/>
    <cellStyle name="_Book2 10 15" xfId="4104"/>
    <cellStyle name="_Book2 10 16" xfId="3869"/>
    <cellStyle name="_Book2 10 17" xfId="4039"/>
    <cellStyle name="_Book2 10 18" xfId="3855"/>
    <cellStyle name="_Book2 10 19" xfId="4093"/>
    <cellStyle name="_Book2 10 2" xfId="3419"/>
    <cellStyle name="_Book2 10 20" xfId="3845"/>
    <cellStyle name="_Book2 10 21" xfId="4113"/>
    <cellStyle name="_Book2 10 22" xfId="3835"/>
    <cellStyle name="_Book2 10 23" xfId="4122"/>
    <cellStyle name="_Book2 10 3" xfId="3531"/>
    <cellStyle name="_Book2 10 4" xfId="3705"/>
    <cellStyle name="_Book2 10 5" xfId="3509"/>
    <cellStyle name="_Book2 10 6" xfId="3703"/>
    <cellStyle name="_Book2 10 7" xfId="3500"/>
    <cellStyle name="_Book2 10 8" xfId="3694"/>
    <cellStyle name="_Book2 10 9" xfId="3491"/>
    <cellStyle name="_Book2 11" xfId="3148"/>
    <cellStyle name="_x0013__Book2 11" xfId="3530"/>
    <cellStyle name="_Book2 11 10" xfId="3483"/>
    <cellStyle name="_Book2 11 11" xfId="3904"/>
    <cellStyle name="_Book2 11 12" xfId="4088"/>
    <cellStyle name="_Book2 11 13" xfId="3883"/>
    <cellStyle name="_Book2 11 14" xfId="4103"/>
    <cellStyle name="_Book2 11 15" xfId="3870"/>
    <cellStyle name="_Book2 11 16" xfId="4038"/>
    <cellStyle name="_Book2 11 17" xfId="3856"/>
    <cellStyle name="_Book2 11 18" xfId="4092"/>
    <cellStyle name="_Book2 11 19" xfId="3847"/>
    <cellStyle name="_Book2 11 2" xfId="3464"/>
    <cellStyle name="_Book2 11 20" xfId="4112"/>
    <cellStyle name="_Book2 11 21" xfId="3837"/>
    <cellStyle name="_Book2 11 22" xfId="4121"/>
    <cellStyle name="_Book2 11 3" xfId="3704"/>
    <cellStyle name="_Book2 11 4" xfId="3510"/>
    <cellStyle name="_Book2 11 5" xfId="3702"/>
    <cellStyle name="_Book2 11 6" xfId="3501"/>
    <cellStyle name="_Book2 11 7" xfId="3691"/>
    <cellStyle name="_Book2 11 8" xfId="3492"/>
    <cellStyle name="_Book2 11 9" xfId="3714"/>
    <cellStyle name="_Book2 12" xfId="2982"/>
    <cellStyle name="_x0013__Book2 12" xfId="3706"/>
    <cellStyle name="_Book2 12 10" xfId="3905"/>
    <cellStyle name="_Book2 12 11" xfId="4085"/>
    <cellStyle name="_Book2 12 12" xfId="3884"/>
    <cellStyle name="_Book2 12 13" xfId="4100"/>
    <cellStyle name="_Book2 12 14" xfId="3871"/>
    <cellStyle name="_Book2 12 15" xfId="4037"/>
    <cellStyle name="_Book2 12 16" xfId="3857"/>
    <cellStyle name="_Book2 12 17" xfId="4082"/>
    <cellStyle name="_Book2 12 18" xfId="3848"/>
    <cellStyle name="_Book2 12 19" xfId="4111"/>
    <cellStyle name="_Book2 12 2" xfId="3420"/>
    <cellStyle name="_Book2 12 20" xfId="3838"/>
    <cellStyle name="_Book2 12 21" xfId="4120"/>
    <cellStyle name="_Book2 12 3" xfId="3511"/>
    <cellStyle name="_Book2 12 4" xfId="3701"/>
    <cellStyle name="_Book2 12 5" xfId="3502"/>
    <cellStyle name="_Book2 12 6" xfId="3687"/>
    <cellStyle name="_Book2 12 7" xfId="3493"/>
    <cellStyle name="_Book2 12 8" xfId="3713"/>
    <cellStyle name="_Book2 12 9" xfId="3484"/>
    <cellStyle name="_Book2 13" xfId="3155"/>
    <cellStyle name="_x0013__Book2 13" xfId="3508"/>
    <cellStyle name="_Book2 13 10" xfId="4084"/>
    <cellStyle name="_Book2 13 11" xfId="3885"/>
    <cellStyle name="_Book2 13 12" xfId="4099"/>
    <cellStyle name="_Book2 13 13" xfId="3872"/>
    <cellStyle name="_Book2 13 14" xfId="4036"/>
    <cellStyle name="_Book2 13 15" xfId="3858"/>
    <cellStyle name="_Book2 13 16" xfId="4080"/>
    <cellStyle name="_Book2 13 17" xfId="3849"/>
    <cellStyle name="_Book2 13 18" xfId="4110"/>
    <cellStyle name="_Book2 13 19" xfId="3839"/>
    <cellStyle name="_Book2 13 2" xfId="3468"/>
    <cellStyle name="_Book2 13 20" xfId="4119"/>
    <cellStyle name="_Book2 13 3" xfId="3700"/>
    <cellStyle name="_Book2 13 4" xfId="3503"/>
    <cellStyle name="_Book2 13 5" xfId="3685"/>
    <cellStyle name="_Book2 13 6" xfId="3494"/>
    <cellStyle name="_Book2 13 7" xfId="3712"/>
    <cellStyle name="_Book2 13 8" xfId="3485"/>
    <cellStyle name="_Book2 13 9" xfId="3906"/>
    <cellStyle name="_Book2 14" xfId="2968"/>
    <cellStyle name="_x0013__Book2 14" xfId="3708"/>
    <cellStyle name="_Book2 14 10" xfId="3886"/>
    <cellStyle name="_Book2 14 11" xfId="4098"/>
    <cellStyle name="_Book2 14 12" xfId="3873"/>
    <cellStyle name="_Book2 14 13" xfId="4035"/>
    <cellStyle name="_Book2 14 14" xfId="3859"/>
    <cellStyle name="_Book2 14 15" xfId="4079"/>
    <cellStyle name="_Book2 14 16" xfId="3850"/>
    <cellStyle name="_Book2 14 17" xfId="4109"/>
    <cellStyle name="_Book2 14 18" xfId="3840"/>
    <cellStyle name="_Book2 14 19" xfId="4118"/>
    <cellStyle name="_Book2 14 2" xfId="3413"/>
    <cellStyle name="_Book2 14 3" xfId="3504"/>
    <cellStyle name="_Book2 14 4" xfId="3684"/>
    <cellStyle name="_Book2 14 5" xfId="3495"/>
    <cellStyle name="_Book2 14 6" xfId="3711"/>
    <cellStyle name="_Book2 14 7" xfId="3486"/>
    <cellStyle name="_Book2 14 8" xfId="3907"/>
    <cellStyle name="_Book2 14 9" xfId="4083"/>
    <cellStyle name="_Book2 15" xfId="3178"/>
    <cellStyle name="_x0013__Book2 15" xfId="3499"/>
    <cellStyle name="_Book2 16" xfId="3163"/>
    <cellStyle name="_x0013__Book2 16" xfId="3695"/>
    <cellStyle name="_Book2 16 10" xfId="3875"/>
    <cellStyle name="_Book2 16 11" xfId="4007"/>
    <cellStyle name="_Book2 16 12" xfId="3860"/>
    <cellStyle name="_Book2 16 13" xfId="4077"/>
    <cellStyle name="_Book2 16 14" xfId="3851"/>
    <cellStyle name="_Book2 16 15" xfId="4108"/>
    <cellStyle name="_Book2 16 16" xfId="3841"/>
    <cellStyle name="_Book2 16 17" xfId="4117"/>
    <cellStyle name="_Book2 16 2" xfId="3532"/>
    <cellStyle name="_Book2 16 3" xfId="3496"/>
    <cellStyle name="_Book2 16 4" xfId="3710"/>
    <cellStyle name="_Book2 16 5" xfId="3487"/>
    <cellStyle name="_Book2 16 6" xfId="3908"/>
    <cellStyle name="_Book2 16 7" xfId="4081"/>
    <cellStyle name="_Book2 16 8" xfId="3887"/>
    <cellStyle name="_Book2 16 9" xfId="4097"/>
    <cellStyle name="_Book2 17" xfId="3533"/>
    <cellStyle name="_x0013__Book2 17" xfId="3490"/>
    <cellStyle name="_Book2 18" xfId="3534"/>
    <cellStyle name="_x0013__Book2 18" xfId="3716"/>
    <cellStyle name="_Book2 19" xfId="3529"/>
    <cellStyle name="_x0013__Book2 19" xfId="3481"/>
    <cellStyle name="_Book2 2" xfId="422"/>
    <cellStyle name="_x0013__Book2 2" xfId="1967"/>
    <cellStyle name="_Book2 2 10" xfId="3160"/>
    <cellStyle name="_Book2 2 11" xfId="3535"/>
    <cellStyle name="_Book2 2 12" xfId="3698"/>
    <cellStyle name="_Book2 2 13" xfId="3514"/>
    <cellStyle name="_Book2 2 14" xfId="3696"/>
    <cellStyle name="_Book2 2 15" xfId="3505"/>
    <cellStyle name="_Book2 2 16" xfId="3675"/>
    <cellStyle name="_Book2 2 17" xfId="3497"/>
    <cellStyle name="_Book2 2 18" xfId="3699"/>
    <cellStyle name="_Book2 2 19" xfId="3488"/>
    <cellStyle name="_Book2 2 2" xfId="1968"/>
    <cellStyle name="_Book2 2 20" xfId="3909"/>
    <cellStyle name="_Book2 2 21" xfId="4078"/>
    <cellStyle name="_Book2 2 22" xfId="3890"/>
    <cellStyle name="_Book2 2 23" xfId="4094"/>
    <cellStyle name="_Book2 2 24" xfId="3877"/>
    <cellStyle name="_Book2 2 25" xfId="4005"/>
    <cellStyle name="_Book2 2 26" xfId="3861"/>
    <cellStyle name="_Book2 2 27" xfId="4076"/>
    <cellStyle name="_Book2 2 28" xfId="3852"/>
    <cellStyle name="_Book2 2 29" xfId="4107"/>
    <cellStyle name="_Book2 2 3" xfId="2974"/>
    <cellStyle name="_Book2 2 30" xfId="3842"/>
    <cellStyle name="_Book2 2 31" xfId="4116"/>
    <cellStyle name="_Book2 2 4" xfId="3141"/>
    <cellStyle name="_Book2 2 5" xfId="2978"/>
    <cellStyle name="_Book2 2 6" xfId="3146"/>
    <cellStyle name="_Book2 2 7" xfId="2972"/>
    <cellStyle name="_Book2 2 8" xfId="3153"/>
    <cellStyle name="_Book2 2 9" xfId="2966"/>
    <cellStyle name="_Book2 20" xfId="3707"/>
    <cellStyle name="_x0013__Book2 20" xfId="3902"/>
    <cellStyle name="_Book2 21" xfId="3507"/>
    <cellStyle name="_x0013__Book2 21" xfId="4090"/>
    <cellStyle name="_Book2 22" xfId="3709"/>
    <cellStyle name="_x0013__Book2 22" xfId="3881"/>
    <cellStyle name="_Book2 23" xfId="3498"/>
    <cellStyle name="_x0013__Book2 23" xfId="4105"/>
    <cellStyle name="_Book2 24" xfId="3697"/>
    <cellStyle name="_x0013__Book2 24" xfId="3868"/>
    <cellStyle name="_Book2 25" xfId="3489"/>
    <cellStyle name="_x0013__Book2 25" xfId="4040"/>
    <cellStyle name="_Book2 26" xfId="3717"/>
    <cellStyle name="_x0013__Book2 26" xfId="3854"/>
    <cellStyle name="_Book2 27" xfId="3480"/>
    <cellStyle name="_x0013__Book2 27" xfId="4095"/>
    <cellStyle name="_Book2 28" xfId="3901"/>
    <cellStyle name="_x0013__Book2 28" xfId="3844"/>
    <cellStyle name="_Book2 29" xfId="4091"/>
    <cellStyle name="_x0013__Book2 29" xfId="4114"/>
    <cellStyle name="_Book2 3" xfId="1644"/>
    <cellStyle name="_x0013__Book2 3" xfId="2975"/>
    <cellStyle name="_Book2 3 10" xfId="3159"/>
    <cellStyle name="_Book2 3 2" xfId="1969"/>
    <cellStyle name="_Book2 3 2 2" xfId="3343"/>
    <cellStyle name="_Book2 3 3" xfId="3140"/>
    <cellStyle name="_Book2 3 3 2" xfId="3460"/>
    <cellStyle name="_Book2 3 4" xfId="2977"/>
    <cellStyle name="_Book2 3 4 2" xfId="3418"/>
    <cellStyle name="_Book2 3 5" xfId="3145"/>
    <cellStyle name="_Book2 3 5 2" xfId="3463"/>
    <cellStyle name="_Book2 3 6" xfId="2971"/>
    <cellStyle name="_Book2 3 6 2" xfId="3415"/>
    <cellStyle name="_Book2 3 7" xfId="3151"/>
    <cellStyle name="_Book2 3 7 2" xfId="3466"/>
    <cellStyle name="_Book2 3 8" xfId="2965"/>
    <cellStyle name="_Book2 3 8 2" xfId="3412"/>
    <cellStyle name="_Book2 3 9" xfId="3231"/>
    <cellStyle name="_Book2 30" xfId="3880"/>
    <cellStyle name="_x0013__Book2 30" xfId="3834"/>
    <cellStyle name="_Book2 31" xfId="4106"/>
    <cellStyle name="_x0013__Book2 31" xfId="4123"/>
    <cellStyle name="_Book2 32" xfId="3867"/>
    <cellStyle name="_Book2 33" xfId="4041"/>
    <cellStyle name="_Book2 34" xfId="3853"/>
    <cellStyle name="_Book2 35" xfId="4096"/>
    <cellStyle name="_Book2 36" xfId="3843"/>
    <cellStyle name="_Book2 37" xfId="4115"/>
    <cellStyle name="_Book2 38" xfId="3833"/>
    <cellStyle name="_Book2 39" xfId="4124"/>
    <cellStyle name="_Book2 4" xfId="1645"/>
    <cellStyle name="_x0013__Book2 4" xfId="3142"/>
    <cellStyle name="_Book2 4 2" xfId="1970"/>
    <cellStyle name="_Book2 4 2 2" xfId="3344"/>
    <cellStyle name="_Book2 4 3" xfId="2973"/>
    <cellStyle name="_Book2 4 3 2" xfId="3416"/>
    <cellStyle name="_Book2 4 4" xfId="3144"/>
    <cellStyle name="_Book2 4 4 2" xfId="3462"/>
    <cellStyle name="_Book2 4 5" xfId="2970"/>
    <cellStyle name="_Book2 4 5 2" xfId="3414"/>
    <cellStyle name="_Book2 4 6" xfId="3150"/>
    <cellStyle name="_Book2 4 6 2" xfId="3465"/>
    <cellStyle name="_Book2 4 7" xfId="2958"/>
    <cellStyle name="_Book2 4 7 2" xfId="3409"/>
    <cellStyle name="_Book2 4 8" xfId="3232"/>
    <cellStyle name="_Book2 4 9" xfId="3158"/>
    <cellStyle name="_Book2 5" xfId="1646"/>
    <cellStyle name="_x0013__Book2 5" xfId="2979"/>
    <cellStyle name="_Book2 5 10" xfId="3523"/>
    <cellStyle name="_Book2 5 11" xfId="3669"/>
    <cellStyle name="_Book2 5 12" xfId="3520"/>
    <cellStyle name="_Book2 5 13" xfId="3659"/>
    <cellStyle name="_Book2 5 14" xfId="3512"/>
    <cellStyle name="_Book2 5 15" xfId="3664"/>
    <cellStyle name="_Book2 5 16" xfId="3506"/>
    <cellStyle name="_Book2 5 17" xfId="3910"/>
    <cellStyle name="_Book2 5 18" xfId="4004"/>
    <cellStyle name="_Book2 5 19" xfId="3894"/>
    <cellStyle name="_Book2 5 2" xfId="1971"/>
    <cellStyle name="_Book2 5 20" xfId="4006"/>
    <cellStyle name="_Book2 5 21" xfId="3893"/>
    <cellStyle name="_Book2 5 22" xfId="3976"/>
    <cellStyle name="_Book2 5 23" xfId="3865"/>
    <cellStyle name="_Book2 5 24" xfId="3995"/>
    <cellStyle name="_Book2 5 25" xfId="3864"/>
    <cellStyle name="_Book2 5 26" xfId="3996"/>
    <cellStyle name="_Book2 5 27" xfId="3862"/>
    <cellStyle name="_Book2 5 28" xfId="4001"/>
    <cellStyle name="_Book2 5 3" xfId="3139"/>
    <cellStyle name="_Book2 5 4" xfId="2969"/>
    <cellStyle name="_Book2 5 5" xfId="3149"/>
    <cellStyle name="_Book2 5 6" xfId="2957"/>
    <cellStyle name="_Book2 5 7" xfId="3157"/>
    <cellStyle name="_Book2 5 8" xfId="3536"/>
    <cellStyle name="_Book2 5 9" xfId="3670"/>
    <cellStyle name="_Book2 6" xfId="1972"/>
    <cellStyle name="_x0013__Book2 6" xfId="3147"/>
    <cellStyle name="_Book2 7" xfId="1966"/>
    <cellStyle name="_x0013__Book2 7" xfId="2981"/>
    <cellStyle name="_Book2 7 10" xfId="3655"/>
    <cellStyle name="_Book2 7 11" xfId="3513"/>
    <cellStyle name="_Book2 7 12" xfId="3911"/>
    <cellStyle name="_Book2 7 13" xfId="4000"/>
    <cellStyle name="_Book2 7 14" xfId="3897"/>
    <cellStyle name="_Book2 7 15" xfId="4003"/>
    <cellStyle name="_Book2 7 16" xfId="3895"/>
    <cellStyle name="_Book2 7 17" xfId="3966"/>
    <cellStyle name="_Book2 7 18" xfId="3888"/>
    <cellStyle name="_Book2 7 19" xfId="3981"/>
    <cellStyle name="_Book2 7 2" xfId="3342"/>
    <cellStyle name="_Book2 7 20" xfId="3876"/>
    <cellStyle name="_Book2 7 21" xfId="3987"/>
    <cellStyle name="_Book2 7 22" xfId="3866"/>
    <cellStyle name="_Book2 7 23" xfId="3994"/>
    <cellStyle name="_Book2 7 3" xfId="3537"/>
    <cellStyle name="_Book2 7 4" xfId="3667"/>
    <cellStyle name="_Book2 7 5" xfId="3525"/>
    <cellStyle name="_Book2 7 6" xfId="3663"/>
    <cellStyle name="_Book2 7 7" xfId="3521"/>
    <cellStyle name="_Book2 7 8" xfId="3651"/>
    <cellStyle name="_Book2 7 9" xfId="3516"/>
    <cellStyle name="_Book2 8" xfId="2976"/>
    <cellStyle name="_x0013__Book2 8" xfId="3154"/>
    <cellStyle name="_Book2 8 10" xfId="3652"/>
    <cellStyle name="_Book2 8 11" xfId="3515"/>
    <cellStyle name="_Book2 8 12" xfId="3912"/>
    <cellStyle name="_Book2 8 13" xfId="3998"/>
    <cellStyle name="_Book2 8 14" xfId="3899"/>
    <cellStyle name="_Book2 8 15" xfId="4002"/>
    <cellStyle name="_Book2 8 16" xfId="3896"/>
    <cellStyle name="_Book2 8 17" xfId="3965"/>
    <cellStyle name="_Book2 8 18" xfId="3891"/>
    <cellStyle name="_Book2 8 19" xfId="3972"/>
    <cellStyle name="_Book2 8 2" xfId="3417"/>
    <cellStyle name="_Book2 8 20" xfId="3879"/>
    <cellStyle name="_Book2 8 21" xfId="3984"/>
    <cellStyle name="_Book2 8 22" xfId="3874"/>
    <cellStyle name="_Book2 8 23" xfId="3993"/>
    <cellStyle name="_Book2 8 3" xfId="3538"/>
    <cellStyle name="_Book2 8 4" xfId="3666"/>
    <cellStyle name="_Book2 8 5" xfId="3526"/>
    <cellStyle name="_Book2 8 6" xfId="3661"/>
    <cellStyle name="_Book2 8 7" xfId="3522"/>
    <cellStyle name="_Book2 8 8" xfId="3649"/>
    <cellStyle name="_Book2 8 9" xfId="3518"/>
    <cellStyle name="_Book2 9" xfId="3143"/>
    <cellStyle name="_x0013__Book2 9" xfId="2967"/>
    <cellStyle name="_Book2 9 10" xfId="3650"/>
    <cellStyle name="_Book2 9 11" xfId="3517"/>
    <cellStyle name="_Book2 9 12" xfId="3913"/>
    <cellStyle name="_Book2 9 13" xfId="3997"/>
    <cellStyle name="_Book2 9 14" xfId="3900"/>
    <cellStyle name="_Book2 9 15" xfId="3999"/>
    <cellStyle name="_Book2 9 16" xfId="3898"/>
    <cellStyle name="_Book2 9 17" xfId="3964"/>
    <cellStyle name="_Book2 9 18" xfId="3892"/>
    <cellStyle name="_Book2 9 19" xfId="3968"/>
    <cellStyle name="_Book2 9 2" xfId="3461"/>
    <cellStyle name="_Book2 9 20" xfId="3889"/>
    <cellStyle name="_Book2 9 21" xfId="3977"/>
    <cellStyle name="_Book2 9 22" xfId="3878"/>
    <cellStyle name="_Book2 9 23" xfId="3985"/>
    <cellStyle name="_Book2 9 3" xfId="3539"/>
    <cellStyle name="_Book2 9 4" xfId="3665"/>
    <cellStyle name="_Book2 9 5" xfId="3527"/>
    <cellStyle name="_Book2 9 6" xfId="3660"/>
    <cellStyle name="_Book2 9 7" xfId="3524"/>
    <cellStyle name="_Book2 9 8" xfId="3648"/>
    <cellStyle name="_Book2 9 9" xfId="3519"/>
    <cellStyle name="_Book2_04 07E Wild Horse Wind Expansion (C) (2)" xfId="29"/>
    <cellStyle name="_Book2_04 07E Wild Horse Wind Expansion (C) (2) 2" xfId="1973"/>
    <cellStyle name="_Book2_04 07E Wild Horse Wind Expansion (C) (2)_Adj Bench DR 3 for Initial Briefs (Electric)" xfId="701"/>
    <cellStyle name="_Book2_04 07E Wild Horse Wind Expansion (C) (2)_Adj Bench DR 3 for Initial Briefs (Electric) 2" xfId="1974"/>
    <cellStyle name="_Book2_04 07E Wild Horse Wind Expansion (C) (2)_Electric Rev Req Model (2009 GRC) " xfId="702"/>
    <cellStyle name="_Book2_04 07E Wild Horse Wind Expansion (C) (2)_Electric Rev Req Model (2009 GRC)  2" xfId="1975"/>
    <cellStyle name="_Book2_04 07E Wild Horse Wind Expansion (C) (2)_Electric Rev Req Model (2009 GRC) Rebuttal" xfId="703"/>
    <cellStyle name="_Book2_04 07E Wild Horse Wind Expansion (C) (2)_Electric Rev Req Model (2009 GRC) Rebuttal 2" xfId="1976"/>
    <cellStyle name="_Book2_04 07E Wild Horse Wind Expansion (C) (2)_Electric Rev Req Model (2009 GRC) Rebuttal REmoval of New  WH Solar AdjustMI" xfId="704"/>
    <cellStyle name="_Book2_04 07E Wild Horse Wind Expansion (C) (2)_Electric Rev Req Model (2009 GRC) Rebuttal REmoval of New  WH Solar AdjustMI 2" xfId="1977"/>
    <cellStyle name="_Book2_04 07E Wild Horse Wind Expansion (C) (2)_Electric Rev Req Model (2009 GRC) Revised 01-18-2010" xfId="705"/>
    <cellStyle name="_Book2_04 07E Wild Horse Wind Expansion (C) (2)_Electric Rev Req Model (2009 GRC) Revised 01-18-2010 2" xfId="1978"/>
    <cellStyle name="_Book2_04 07E Wild Horse Wind Expansion (C) (2)_Final Order Electric EXHIBIT A-1" xfId="706"/>
    <cellStyle name="_Book2_04 07E Wild Horse Wind Expansion (C) (2)_Final Order Electric EXHIBIT A-1 2" xfId="1979"/>
    <cellStyle name="_Book2_04 07E Wild Horse Wind Expansion (C) (2)_TENASKA REGULATORY ASSET" xfId="707"/>
    <cellStyle name="_Book2_04 07E Wild Horse Wind Expansion (C) (2)_TENASKA REGULATORY ASSET 2" xfId="1980"/>
    <cellStyle name="_Book2_16.37E Wild Horse Expansion DeferralRevwrkingfile SF" xfId="708"/>
    <cellStyle name="_Book2_16.37E Wild Horse Expansion DeferralRevwrkingfile SF 2" xfId="1981"/>
    <cellStyle name="_Book2_4 31 Regulatory Assets and Liabilities  7 06- Exhibit D" xfId="709"/>
    <cellStyle name="_Book2_4 31 Regulatory Assets and Liabilities  7 06- Exhibit D 2" xfId="1982"/>
    <cellStyle name="_Book2_4 32 Regulatory Assets and Liabilities  7 06- Exhibit D" xfId="710"/>
    <cellStyle name="_Book2_4 32 Regulatory Assets and Liabilities  7 06- Exhibit D 2" xfId="1983"/>
    <cellStyle name="_x0013__Book2_Adj Bench DR 3 for Initial Briefs (Electric)" xfId="711"/>
    <cellStyle name="_x0013__Book2_Adj Bench DR 3 for Initial Briefs (Electric) 2" xfId="1984"/>
    <cellStyle name="_Book2_Book2" xfId="712"/>
    <cellStyle name="_Book2_Book2 2" xfId="1985"/>
    <cellStyle name="_Book2_Book2_Adj Bench DR 3 for Initial Briefs (Electric)" xfId="713"/>
    <cellStyle name="_Book2_Book2_Adj Bench DR 3 for Initial Briefs (Electric) 2" xfId="1986"/>
    <cellStyle name="_Book2_Book2_Electric Rev Req Model (2009 GRC) Rebuttal" xfId="714"/>
    <cellStyle name="_Book2_Book2_Electric Rev Req Model (2009 GRC) Rebuttal 2" xfId="1987"/>
    <cellStyle name="_Book2_Book2_Electric Rev Req Model (2009 GRC) Rebuttal REmoval of New  WH Solar AdjustMI" xfId="715"/>
    <cellStyle name="_Book2_Book2_Electric Rev Req Model (2009 GRC) Rebuttal REmoval of New  WH Solar AdjustMI 2" xfId="1988"/>
    <cellStyle name="_Book2_Book2_Electric Rev Req Model (2009 GRC) Revised 01-18-2010" xfId="716"/>
    <cellStyle name="_Book2_Book2_Electric Rev Req Model (2009 GRC) Revised 01-18-2010 2" xfId="1989"/>
    <cellStyle name="_Book2_Book2_Final Order Electric EXHIBIT A-1" xfId="717"/>
    <cellStyle name="_Book2_Book2_Final Order Electric EXHIBIT A-1 2" xfId="1990"/>
    <cellStyle name="_Book2_Book4" xfId="718"/>
    <cellStyle name="_Book2_Book4 2" xfId="1991"/>
    <cellStyle name="_Book2_Book9" xfId="719"/>
    <cellStyle name="_Book2_Book9 2" xfId="1992"/>
    <cellStyle name="_x0013__Book2_Electric Rev Req Model (2009 GRC) Rebuttal" xfId="720"/>
    <cellStyle name="_x0013__Book2_Electric Rev Req Model (2009 GRC) Rebuttal 2" xfId="1993"/>
    <cellStyle name="_x0013__Book2_Electric Rev Req Model (2009 GRC) Rebuttal REmoval of New  WH Solar AdjustMI" xfId="721"/>
    <cellStyle name="_x0013__Book2_Electric Rev Req Model (2009 GRC) Rebuttal REmoval of New  WH Solar AdjustMI 2" xfId="1994"/>
    <cellStyle name="_x0013__Book2_Electric Rev Req Model (2009 GRC) Revised 01-18-2010" xfId="722"/>
    <cellStyle name="_x0013__Book2_Electric Rev Req Model (2009 GRC) Revised 01-18-2010 2" xfId="1995"/>
    <cellStyle name="_x0013__Book2_Final Order Electric EXHIBIT A-1" xfId="723"/>
    <cellStyle name="_x0013__Book2_Final Order Electric EXHIBIT A-1 2" xfId="1996"/>
    <cellStyle name="_Book2_INPUTS" xfId="30"/>
    <cellStyle name="_Book2_INPUTS 2" xfId="1997"/>
    <cellStyle name="_Book2_Power Costs - Comparison bx Rbtl-Staff-Jt-PC" xfId="724"/>
    <cellStyle name="_Book2_Power Costs - Comparison bx Rbtl-Staff-Jt-PC 2" xfId="1998"/>
    <cellStyle name="_Book2_Power Costs - Comparison bx Rbtl-Staff-Jt-PC_Adj Bench DR 3 for Initial Briefs (Electric)" xfId="725"/>
    <cellStyle name="_Book2_Power Costs - Comparison bx Rbtl-Staff-Jt-PC_Adj Bench DR 3 for Initial Briefs (Electric) 2" xfId="1999"/>
    <cellStyle name="_Book2_Power Costs - Comparison bx Rbtl-Staff-Jt-PC_Electric Rev Req Model (2009 GRC) Rebuttal" xfId="726"/>
    <cellStyle name="_Book2_Power Costs - Comparison bx Rbtl-Staff-Jt-PC_Electric Rev Req Model (2009 GRC) Rebuttal 2" xfId="2000"/>
    <cellStyle name="_Book2_Power Costs - Comparison bx Rbtl-Staff-Jt-PC_Electric Rev Req Model (2009 GRC) Rebuttal REmoval of New  WH Solar AdjustMI" xfId="727"/>
    <cellStyle name="_Book2_Power Costs - Comparison bx Rbtl-Staff-Jt-PC_Electric Rev Req Model (2009 GRC) Rebuttal REmoval of New  WH Solar AdjustMI 2" xfId="2001"/>
    <cellStyle name="_Book2_Power Costs - Comparison bx Rbtl-Staff-Jt-PC_Electric Rev Req Model (2009 GRC) Revised 01-18-2010" xfId="728"/>
    <cellStyle name="_Book2_Power Costs - Comparison bx Rbtl-Staff-Jt-PC_Electric Rev Req Model (2009 GRC) Revised 01-18-2010 2" xfId="2002"/>
    <cellStyle name="_Book2_Power Costs - Comparison bx Rbtl-Staff-Jt-PC_Final Order Electric EXHIBIT A-1" xfId="729"/>
    <cellStyle name="_Book2_Power Costs - Comparison bx Rbtl-Staff-Jt-PC_Final Order Electric EXHIBIT A-1 2" xfId="2003"/>
    <cellStyle name="_Book2_Production Adj 4.37" xfId="31"/>
    <cellStyle name="_Book2_Production Adj 4.37 2" xfId="2004"/>
    <cellStyle name="_Book2_Purchased Power Adj 4.03" xfId="32"/>
    <cellStyle name="_Book2_Purchased Power Adj 4.03 2" xfId="2005"/>
    <cellStyle name="_Book2_Rebuttal Power Costs" xfId="730"/>
    <cellStyle name="_Book2_Rebuttal Power Costs 2" xfId="2006"/>
    <cellStyle name="_Book2_Rebuttal Power Costs_Adj Bench DR 3 for Initial Briefs (Electric)" xfId="731"/>
    <cellStyle name="_Book2_Rebuttal Power Costs_Adj Bench DR 3 for Initial Briefs (Electric) 2" xfId="2007"/>
    <cellStyle name="_Book2_Rebuttal Power Costs_Electric Rev Req Model (2009 GRC) Rebuttal" xfId="732"/>
    <cellStyle name="_Book2_Rebuttal Power Costs_Electric Rev Req Model (2009 GRC) Rebuttal 2" xfId="2008"/>
    <cellStyle name="_Book2_Rebuttal Power Costs_Electric Rev Req Model (2009 GRC) Rebuttal REmoval of New  WH Solar AdjustMI" xfId="733"/>
    <cellStyle name="_Book2_Rebuttal Power Costs_Electric Rev Req Model (2009 GRC) Rebuttal REmoval of New  WH Solar AdjustMI 2" xfId="2009"/>
    <cellStyle name="_Book2_Rebuttal Power Costs_Electric Rev Req Model (2009 GRC) Revised 01-18-2010" xfId="734"/>
    <cellStyle name="_Book2_Rebuttal Power Costs_Electric Rev Req Model (2009 GRC) Revised 01-18-2010 2" xfId="2010"/>
    <cellStyle name="_Book2_Rebuttal Power Costs_Final Order Electric EXHIBIT A-1" xfId="735"/>
    <cellStyle name="_Book2_Rebuttal Power Costs_Final Order Electric EXHIBIT A-1 2" xfId="2011"/>
    <cellStyle name="_Book2_ROR &amp; CONV FACTOR" xfId="33"/>
    <cellStyle name="_Book2_ROR &amp; CONV FACTOR 2" xfId="2012"/>
    <cellStyle name="_Book2_ROR 5.02" xfId="34"/>
    <cellStyle name="_Book2_ROR 5.02 2" xfId="2013"/>
    <cellStyle name="_Book3" xfId="736"/>
    <cellStyle name="_Book5" xfId="737"/>
    <cellStyle name="_Chelan Debt Forecast 12.19.05" xfId="35"/>
    <cellStyle name="_Chelan Debt Forecast 12.19.05 2" xfId="423"/>
    <cellStyle name="_Chelan Debt Forecast 12.19.05 2 2" xfId="2015"/>
    <cellStyle name="_Chelan Debt Forecast 12.19.05 3" xfId="1647"/>
    <cellStyle name="_Chelan Debt Forecast 12.19.05 3 2" xfId="2016"/>
    <cellStyle name="_Chelan Debt Forecast 12.19.05 3 2 2" xfId="3346"/>
    <cellStyle name="_Chelan Debt Forecast 12.19.05 3 3" xfId="3233"/>
    <cellStyle name="_Chelan Debt Forecast 12.19.05 4" xfId="2014"/>
    <cellStyle name="_Chelan Debt Forecast 12.19.05 4 2" xfId="3345"/>
    <cellStyle name="_Chelan Debt Forecast 12.19.05_(C) WHE Proforma with ITC cash grant 10 Yr Amort_for deferral_102809" xfId="738"/>
    <cellStyle name="_Chelan Debt Forecast 12.19.05_(C) WHE Proforma with ITC cash grant 10 Yr Amort_for deferral_102809 2" xfId="2017"/>
    <cellStyle name="_Chelan Debt Forecast 12.19.05_(C) WHE Proforma with ITC cash grant 10 Yr Amort_for deferral_102809_16.07E Wild Horse Wind Expansionwrkingfile" xfId="739"/>
    <cellStyle name="_Chelan Debt Forecast 12.19.05_(C) WHE Proforma with ITC cash grant 10 Yr Amort_for deferral_102809_16.07E Wild Horse Wind Expansionwrkingfile 2" xfId="2018"/>
    <cellStyle name="_Chelan Debt Forecast 12.19.05_(C) WHE Proforma with ITC cash grant 10 Yr Amort_for deferral_102809_16.07E Wild Horse Wind Expansionwrkingfile SF" xfId="740"/>
    <cellStyle name="_Chelan Debt Forecast 12.19.05_(C) WHE Proforma with ITC cash grant 10 Yr Amort_for deferral_102809_16.07E Wild Horse Wind Expansionwrkingfile SF 2" xfId="2019"/>
    <cellStyle name="_Chelan Debt Forecast 12.19.05_(C) WHE Proforma with ITC cash grant 10 Yr Amort_for deferral_102809_16.37E Wild Horse Expansion DeferralRevwrkingfile SF" xfId="741"/>
    <cellStyle name="_Chelan Debt Forecast 12.19.05_(C) WHE Proforma with ITC cash grant 10 Yr Amort_for deferral_102809_16.37E Wild Horse Expansion DeferralRevwrkingfile SF 2" xfId="2020"/>
    <cellStyle name="_Chelan Debt Forecast 12.19.05_(C) WHE Proforma with ITC cash grant 10 Yr Amort_for rebuttal_120709" xfId="742"/>
    <cellStyle name="_Chelan Debt Forecast 12.19.05_(C) WHE Proforma with ITC cash grant 10 Yr Amort_for rebuttal_120709 2" xfId="2021"/>
    <cellStyle name="_Chelan Debt Forecast 12.19.05_04.07E Wild Horse Wind Expansion" xfId="743"/>
    <cellStyle name="_Chelan Debt Forecast 12.19.05_04.07E Wild Horse Wind Expansion 2" xfId="2022"/>
    <cellStyle name="_Chelan Debt Forecast 12.19.05_04.07E Wild Horse Wind Expansion_16.07E Wild Horse Wind Expansionwrkingfile" xfId="744"/>
    <cellStyle name="_Chelan Debt Forecast 12.19.05_04.07E Wild Horse Wind Expansion_16.07E Wild Horse Wind Expansionwrkingfile 2" xfId="2023"/>
    <cellStyle name="_Chelan Debt Forecast 12.19.05_04.07E Wild Horse Wind Expansion_16.07E Wild Horse Wind Expansionwrkingfile SF" xfId="745"/>
    <cellStyle name="_Chelan Debt Forecast 12.19.05_04.07E Wild Horse Wind Expansion_16.07E Wild Horse Wind Expansionwrkingfile SF 2" xfId="2024"/>
    <cellStyle name="_Chelan Debt Forecast 12.19.05_04.07E Wild Horse Wind Expansion_16.37E Wild Horse Expansion DeferralRevwrkingfile SF" xfId="746"/>
    <cellStyle name="_Chelan Debt Forecast 12.19.05_04.07E Wild Horse Wind Expansion_16.37E Wild Horse Expansion DeferralRevwrkingfile SF 2" xfId="2025"/>
    <cellStyle name="_Chelan Debt Forecast 12.19.05_16.07E Wild Horse Wind Expansionwrkingfile" xfId="747"/>
    <cellStyle name="_Chelan Debt Forecast 12.19.05_16.07E Wild Horse Wind Expansionwrkingfile 2" xfId="2026"/>
    <cellStyle name="_Chelan Debt Forecast 12.19.05_16.07E Wild Horse Wind Expansionwrkingfile SF" xfId="748"/>
    <cellStyle name="_Chelan Debt Forecast 12.19.05_16.07E Wild Horse Wind Expansionwrkingfile SF 2" xfId="2027"/>
    <cellStyle name="_Chelan Debt Forecast 12.19.05_16.37E Wild Horse Expansion DeferralRevwrkingfile SF" xfId="749"/>
    <cellStyle name="_Chelan Debt Forecast 12.19.05_16.37E Wild Horse Expansion DeferralRevwrkingfile SF 2" xfId="2028"/>
    <cellStyle name="_Chelan Debt Forecast 12.19.05_4 31 Regulatory Assets and Liabilities  7 06- Exhibit D" xfId="750"/>
    <cellStyle name="_Chelan Debt Forecast 12.19.05_4 31 Regulatory Assets and Liabilities  7 06- Exhibit D 2" xfId="2029"/>
    <cellStyle name="_Chelan Debt Forecast 12.19.05_4 32 Regulatory Assets and Liabilities  7 06- Exhibit D" xfId="751"/>
    <cellStyle name="_Chelan Debt Forecast 12.19.05_4 32 Regulatory Assets and Liabilities  7 06- Exhibit D 2" xfId="2030"/>
    <cellStyle name="_Chelan Debt Forecast 12.19.05_Book2" xfId="752"/>
    <cellStyle name="_Chelan Debt Forecast 12.19.05_Book2 2" xfId="2031"/>
    <cellStyle name="_Chelan Debt Forecast 12.19.05_Book2_Adj Bench DR 3 for Initial Briefs (Electric)" xfId="753"/>
    <cellStyle name="_Chelan Debt Forecast 12.19.05_Book2_Adj Bench DR 3 for Initial Briefs (Electric) 2" xfId="2032"/>
    <cellStyle name="_Chelan Debt Forecast 12.19.05_Book2_Electric Rev Req Model (2009 GRC) Rebuttal" xfId="754"/>
    <cellStyle name="_Chelan Debt Forecast 12.19.05_Book2_Electric Rev Req Model (2009 GRC) Rebuttal 2" xfId="2033"/>
    <cellStyle name="_Chelan Debt Forecast 12.19.05_Book2_Electric Rev Req Model (2009 GRC) Rebuttal REmoval of New  WH Solar AdjustMI" xfId="755"/>
    <cellStyle name="_Chelan Debt Forecast 12.19.05_Book2_Electric Rev Req Model (2009 GRC) Rebuttal REmoval of New  WH Solar AdjustMI 2" xfId="2034"/>
    <cellStyle name="_Chelan Debt Forecast 12.19.05_Book2_Electric Rev Req Model (2009 GRC) Revised 01-18-2010" xfId="756"/>
    <cellStyle name="_Chelan Debt Forecast 12.19.05_Book2_Electric Rev Req Model (2009 GRC) Revised 01-18-2010 2" xfId="2035"/>
    <cellStyle name="_Chelan Debt Forecast 12.19.05_Book2_Final Order Electric EXHIBIT A-1" xfId="757"/>
    <cellStyle name="_Chelan Debt Forecast 12.19.05_Book2_Final Order Electric EXHIBIT A-1 2" xfId="2036"/>
    <cellStyle name="_Chelan Debt Forecast 12.19.05_Book4" xfId="758"/>
    <cellStyle name="_Chelan Debt Forecast 12.19.05_Book4 2" xfId="2037"/>
    <cellStyle name="_Chelan Debt Forecast 12.19.05_Book9" xfId="759"/>
    <cellStyle name="_Chelan Debt Forecast 12.19.05_Book9 2" xfId="2038"/>
    <cellStyle name="_Chelan Debt Forecast 12.19.05_INPUTS" xfId="36"/>
    <cellStyle name="_Chelan Debt Forecast 12.19.05_INPUTS 2" xfId="2039"/>
    <cellStyle name="_Chelan Debt Forecast 12.19.05_Power Costs - Comparison bx Rbtl-Staff-Jt-PC" xfId="760"/>
    <cellStyle name="_Chelan Debt Forecast 12.19.05_Power Costs - Comparison bx Rbtl-Staff-Jt-PC 2" xfId="2040"/>
    <cellStyle name="_Chelan Debt Forecast 12.19.05_Power Costs - Comparison bx Rbtl-Staff-Jt-PC_Adj Bench DR 3 for Initial Briefs (Electric)" xfId="761"/>
    <cellStyle name="_Chelan Debt Forecast 12.19.05_Power Costs - Comparison bx Rbtl-Staff-Jt-PC_Adj Bench DR 3 for Initial Briefs (Electric) 2" xfId="2041"/>
    <cellStyle name="_Chelan Debt Forecast 12.19.05_Power Costs - Comparison bx Rbtl-Staff-Jt-PC_Electric Rev Req Model (2009 GRC) Rebuttal" xfId="762"/>
    <cellStyle name="_Chelan Debt Forecast 12.19.05_Power Costs - Comparison bx Rbtl-Staff-Jt-PC_Electric Rev Req Model (2009 GRC) Rebuttal 2" xfId="2042"/>
    <cellStyle name="_Chelan Debt Forecast 12.19.05_Power Costs - Comparison bx Rbtl-Staff-Jt-PC_Electric Rev Req Model (2009 GRC) Rebuttal REmoval of New  WH Solar AdjustMI" xfId="763"/>
    <cellStyle name="_Chelan Debt Forecast 12.19.05_Power Costs - Comparison bx Rbtl-Staff-Jt-PC_Electric Rev Req Model (2009 GRC) Rebuttal REmoval of New  WH Solar AdjustMI 2" xfId="2043"/>
    <cellStyle name="_Chelan Debt Forecast 12.19.05_Power Costs - Comparison bx Rbtl-Staff-Jt-PC_Electric Rev Req Model (2009 GRC) Revised 01-18-2010" xfId="764"/>
    <cellStyle name="_Chelan Debt Forecast 12.19.05_Power Costs - Comparison bx Rbtl-Staff-Jt-PC_Electric Rev Req Model (2009 GRC) Revised 01-18-2010 2" xfId="2044"/>
    <cellStyle name="_Chelan Debt Forecast 12.19.05_Power Costs - Comparison bx Rbtl-Staff-Jt-PC_Final Order Electric EXHIBIT A-1" xfId="765"/>
    <cellStyle name="_Chelan Debt Forecast 12.19.05_Power Costs - Comparison bx Rbtl-Staff-Jt-PC_Final Order Electric EXHIBIT A-1 2" xfId="2045"/>
    <cellStyle name="_Chelan Debt Forecast 12.19.05_Production Adj 4.37" xfId="37"/>
    <cellStyle name="_Chelan Debt Forecast 12.19.05_Production Adj 4.37 2" xfId="2046"/>
    <cellStyle name="_Chelan Debt Forecast 12.19.05_Purchased Power Adj 4.03" xfId="38"/>
    <cellStyle name="_Chelan Debt Forecast 12.19.05_Purchased Power Adj 4.03 2" xfId="2047"/>
    <cellStyle name="_Chelan Debt Forecast 12.19.05_Rebuttal Power Costs" xfId="766"/>
    <cellStyle name="_Chelan Debt Forecast 12.19.05_Rebuttal Power Costs 2" xfId="2048"/>
    <cellStyle name="_Chelan Debt Forecast 12.19.05_Rebuttal Power Costs_Adj Bench DR 3 for Initial Briefs (Electric)" xfId="767"/>
    <cellStyle name="_Chelan Debt Forecast 12.19.05_Rebuttal Power Costs_Adj Bench DR 3 for Initial Briefs (Electric) 2" xfId="2049"/>
    <cellStyle name="_Chelan Debt Forecast 12.19.05_Rebuttal Power Costs_Electric Rev Req Model (2009 GRC) Rebuttal" xfId="768"/>
    <cellStyle name="_Chelan Debt Forecast 12.19.05_Rebuttal Power Costs_Electric Rev Req Model (2009 GRC) Rebuttal 2" xfId="2050"/>
    <cellStyle name="_Chelan Debt Forecast 12.19.05_Rebuttal Power Costs_Electric Rev Req Model (2009 GRC) Rebuttal REmoval of New  WH Solar AdjustMI" xfId="769"/>
    <cellStyle name="_Chelan Debt Forecast 12.19.05_Rebuttal Power Costs_Electric Rev Req Model (2009 GRC) Rebuttal REmoval of New  WH Solar AdjustMI 2" xfId="2051"/>
    <cellStyle name="_Chelan Debt Forecast 12.19.05_Rebuttal Power Costs_Electric Rev Req Model (2009 GRC) Revised 01-18-2010" xfId="770"/>
    <cellStyle name="_Chelan Debt Forecast 12.19.05_Rebuttal Power Costs_Electric Rev Req Model (2009 GRC) Revised 01-18-2010 2" xfId="2052"/>
    <cellStyle name="_Chelan Debt Forecast 12.19.05_Rebuttal Power Costs_Final Order Electric EXHIBIT A-1" xfId="771"/>
    <cellStyle name="_Chelan Debt Forecast 12.19.05_Rebuttal Power Costs_Final Order Electric EXHIBIT A-1 2" xfId="2053"/>
    <cellStyle name="_Chelan Debt Forecast 12.19.05_ROR &amp; CONV FACTOR" xfId="39"/>
    <cellStyle name="_Chelan Debt Forecast 12.19.05_ROR &amp; CONV FACTOR 2" xfId="2054"/>
    <cellStyle name="_Chelan Debt Forecast 12.19.05_ROR 5.02" xfId="40"/>
    <cellStyle name="_Chelan Debt Forecast 12.19.05_ROR 5.02 2" xfId="2055"/>
    <cellStyle name="_Copy 11-9 Sumas Proforma - Current" xfId="772"/>
    <cellStyle name="_Costs not in AURORA 06GRC" xfId="41"/>
    <cellStyle name="_Costs not in AURORA 06GRC 2" xfId="424"/>
    <cellStyle name="_Costs not in AURORA 06GRC 2 2" xfId="2057"/>
    <cellStyle name="_Costs not in AURORA 06GRC 3" xfId="1648"/>
    <cellStyle name="_Costs not in AURORA 06GRC 3 2" xfId="2058"/>
    <cellStyle name="_Costs not in AURORA 06GRC 3 2 2" xfId="3348"/>
    <cellStyle name="_Costs not in AURORA 06GRC 3 3" xfId="3234"/>
    <cellStyle name="_Costs not in AURORA 06GRC 4" xfId="2056"/>
    <cellStyle name="_Costs not in AURORA 06GRC 4 2" xfId="3347"/>
    <cellStyle name="_Costs not in AURORA 06GRC_04 07E Wild Horse Wind Expansion (C) (2)" xfId="42"/>
    <cellStyle name="_Costs not in AURORA 06GRC_04 07E Wild Horse Wind Expansion (C) (2) 2" xfId="2059"/>
    <cellStyle name="_Costs not in AURORA 06GRC_04 07E Wild Horse Wind Expansion (C) (2)_Adj Bench DR 3 for Initial Briefs (Electric)" xfId="773"/>
    <cellStyle name="_Costs not in AURORA 06GRC_04 07E Wild Horse Wind Expansion (C) (2)_Adj Bench DR 3 for Initial Briefs (Electric) 2" xfId="2060"/>
    <cellStyle name="_Costs not in AURORA 06GRC_04 07E Wild Horse Wind Expansion (C) (2)_Electric Rev Req Model (2009 GRC) " xfId="774"/>
    <cellStyle name="_Costs not in AURORA 06GRC_04 07E Wild Horse Wind Expansion (C) (2)_Electric Rev Req Model (2009 GRC)  2" xfId="2061"/>
    <cellStyle name="_Costs not in AURORA 06GRC_04 07E Wild Horse Wind Expansion (C) (2)_Electric Rev Req Model (2009 GRC) Rebuttal" xfId="775"/>
    <cellStyle name="_Costs not in AURORA 06GRC_04 07E Wild Horse Wind Expansion (C) (2)_Electric Rev Req Model (2009 GRC) Rebuttal 2" xfId="2062"/>
    <cellStyle name="_Costs not in AURORA 06GRC_04 07E Wild Horse Wind Expansion (C) (2)_Electric Rev Req Model (2009 GRC) Rebuttal REmoval of New  WH Solar AdjustMI" xfId="776"/>
    <cellStyle name="_Costs not in AURORA 06GRC_04 07E Wild Horse Wind Expansion (C) (2)_Electric Rev Req Model (2009 GRC) Rebuttal REmoval of New  WH Solar AdjustMI 2" xfId="2063"/>
    <cellStyle name="_Costs not in AURORA 06GRC_04 07E Wild Horse Wind Expansion (C) (2)_Electric Rev Req Model (2009 GRC) Revised 01-18-2010" xfId="777"/>
    <cellStyle name="_Costs not in AURORA 06GRC_04 07E Wild Horse Wind Expansion (C) (2)_Electric Rev Req Model (2009 GRC) Revised 01-18-2010 2" xfId="2064"/>
    <cellStyle name="_Costs not in AURORA 06GRC_04 07E Wild Horse Wind Expansion (C) (2)_Final Order Electric EXHIBIT A-1" xfId="778"/>
    <cellStyle name="_Costs not in AURORA 06GRC_04 07E Wild Horse Wind Expansion (C) (2)_Final Order Electric EXHIBIT A-1 2" xfId="2065"/>
    <cellStyle name="_Costs not in AURORA 06GRC_04 07E Wild Horse Wind Expansion (C) (2)_TENASKA REGULATORY ASSET" xfId="779"/>
    <cellStyle name="_Costs not in AURORA 06GRC_04 07E Wild Horse Wind Expansion (C) (2)_TENASKA REGULATORY ASSET 2" xfId="2066"/>
    <cellStyle name="_Costs not in AURORA 06GRC_16.37E Wild Horse Expansion DeferralRevwrkingfile SF" xfId="780"/>
    <cellStyle name="_Costs not in AURORA 06GRC_16.37E Wild Horse Expansion DeferralRevwrkingfile SF 2" xfId="2067"/>
    <cellStyle name="_Costs not in AURORA 06GRC_4 31 Regulatory Assets and Liabilities  7 06- Exhibit D" xfId="781"/>
    <cellStyle name="_Costs not in AURORA 06GRC_4 31 Regulatory Assets and Liabilities  7 06- Exhibit D 2" xfId="2068"/>
    <cellStyle name="_Costs not in AURORA 06GRC_4 32 Regulatory Assets and Liabilities  7 06- Exhibit D" xfId="782"/>
    <cellStyle name="_Costs not in AURORA 06GRC_4 32 Regulatory Assets and Liabilities  7 06- Exhibit D 2" xfId="2069"/>
    <cellStyle name="_Costs not in AURORA 06GRC_Book2" xfId="783"/>
    <cellStyle name="_Costs not in AURORA 06GRC_Book2 2" xfId="2070"/>
    <cellStyle name="_Costs not in AURORA 06GRC_Book2_Adj Bench DR 3 for Initial Briefs (Electric)" xfId="784"/>
    <cellStyle name="_Costs not in AURORA 06GRC_Book2_Adj Bench DR 3 for Initial Briefs (Electric) 2" xfId="2071"/>
    <cellStyle name="_Costs not in AURORA 06GRC_Book2_Electric Rev Req Model (2009 GRC) Rebuttal" xfId="785"/>
    <cellStyle name="_Costs not in AURORA 06GRC_Book2_Electric Rev Req Model (2009 GRC) Rebuttal 2" xfId="2072"/>
    <cellStyle name="_Costs not in AURORA 06GRC_Book2_Electric Rev Req Model (2009 GRC) Rebuttal REmoval of New  WH Solar AdjustMI" xfId="786"/>
    <cellStyle name="_Costs not in AURORA 06GRC_Book2_Electric Rev Req Model (2009 GRC) Rebuttal REmoval of New  WH Solar AdjustMI 2" xfId="2073"/>
    <cellStyle name="_Costs not in AURORA 06GRC_Book2_Electric Rev Req Model (2009 GRC) Revised 01-18-2010" xfId="787"/>
    <cellStyle name="_Costs not in AURORA 06GRC_Book2_Electric Rev Req Model (2009 GRC) Revised 01-18-2010 2" xfId="2074"/>
    <cellStyle name="_Costs not in AURORA 06GRC_Book2_Final Order Electric EXHIBIT A-1" xfId="788"/>
    <cellStyle name="_Costs not in AURORA 06GRC_Book2_Final Order Electric EXHIBIT A-1 2" xfId="2075"/>
    <cellStyle name="_Costs not in AURORA 06GRC_Book4" xfId="789"/>
    <cellStyle name="_Costs not in AURORA 06GRC_Book4 2" xfId="2076"/>
    <cellStyle name="_Costs not in AURORA 06GRC_Book9" xfId="790"/>
    <cellStyle name="_Costs not in AURORA 06GRC_Book9 2" xfId="2077"/>
    <cellStyle name="_Costs not in AURORA 06GRC_INPUTS" xfId="43"/>
    <cellStyle name="_Costs not in AURORA 06GRC_INPUTS 2" xfId="2078"/>
    <cellStyle name="_Costs not in AURORA 06GRC_Power Costs - Comparison bx Rbtl-Staff-Jt-PC" xfId="791"/>
    <cellStyle name="_Costs not in AURORA 06GRC_Power Costs - Comparison bx Rbtl-Staff-Jt-PC 2" xfId="2079"/>
    <cellStyle name="_Costs not in AURORA 06GRC_Power Costs - Comparison bx Rbtl-Staff-Jt-PC_Adj Bench DR 3 for Initial Briefs (Electric)" xfId="792"/>
    <cellStyle name="_Costs not in AURORA 06GRC_Power Costs - Comparison bx Rbtl-Staff-Jt-PC_Adj Bench DR 3 for Initial Briefs (Electric) 2" xfId="2080"/>
    <cellStyle name="_Costs not in AURORA 06GRC_Power Costs - Comparison bx Rbtl-Staff-Jt-PC_Electric Rev Req Model (2009 GRC) Rebuttal" xfId="793"/>
    <cellStyle name="_Costs not in AURORA 06GRC_Power Costs - Comparison bx Rbtl-Staff-Jt-PC_Electric Rev Req Model (2009 GRC) Rebuttal 2" xfId="2081"/>
    <cellStyle name="_Costs not in AURORA 06GRC_Power Costs - Comparison bx Rbtl-Staff-Jt-PC_Electric Rev Req Model (2009 GRC) Rebuttal REmoval of New  WH Solar AdjustMI" xfId="794"/>
    <cellStyle name="_Costs not in AURORA 06GRC_Power Costs - Comparison bx Rbtl-Staff-Jt-PC_Electric Rev Req Model (2009 GRC) Rebuttal REmoval of New  WH Solar AdjustMI 2" xfId="2082"/>
    <cellStyle name="_Costs not in AURORA 06GRC_Power Costs - Comparison bx Rbtl-Staff-Jt-PC_Electric Rev Req Model (2009 GRC) Revised 01-18-2010" xfId="795"/>
    <cellStyle name="_Costs not in AURORA 06GRC_Power Costs - Comparison bx Rbtl-Staff-Jt-PC_Electric Rev Req Model (2009 GRC) Revised 01-18-2010 2" xfId="2083"/>
    <cellStyle name="_Costs not in AURORA 06GRC_Power Costs - Comparison bx Rbtl-Staff-Jt-PC_Final Order Electric EXHIBIT A-1" xfId="796"/>
    <cellStyle name="_Costs not in AURORA 06GRC_Power Costs - Comparison bx Rbtl-Staff-Jt-PC_Final Order Electric EXHIBIT A-1 2" xfId="2084"/>
    <cellStyle name="_Costs not in AURORA 06GRC_Production Adj 4.37" xfId="44"/>
    <cellStyle name="_Costs not in AURORA 06GRC_Production Adj 4.37 2" xfId="2085"/>
    <cellStyle name="_Costs not in AURORA 06GRC_Purchased Power Adj 4.03" xfId="45"/>
    <cellStyle name="_Costs not in AURORA 06GRC_Purchased Power Adj 4.03 2" xfId="2086"/>
    <cellStyle name="_Costs not in AURORA 06GRC_Rebuttal Power Costs" xfId="797"/>
    <cellStyle name="_Costs not in AURORA 06GRC_Rebuttal Power Costs 2" xfId="2087"/>
    <cellStyle name="_Costs not in AURORA 06GRC_Rebuttal Power Costs_Adj Bench DR 3 for Initial Briefs (Electric)" xfId="798"/>
    <cellStyle name="_Costs not in AURORA 06GRC_Rebuttal Power Costs_Adj Bench DR 3 for Initial Briefs (Electric) 2" xfId="2088"/>
    <cellStyle name="_Costs not in AURORA 06GRC_Rebuttal Power Costs_Electric Rev Req Model (2009 GRC) Rebuttal" xfId="799"/>
    <cellStyle name="_Costs not in AURORA 06GRC_Rebuttal Power Costs_Electric Rev Req Model (2009 GRC) Rebuttal 2" xfId="2089"/>
    <cellStyle name="_Costs not in AURORA 06GRC_Rebuttal Power Costs_Electric Rev Req Model (2009 GRC) Rebuttal REmoval of New  WH Solar AdjustMI" xfId="800"/>
    <cellStyle name="_Costs not in AURORA 06GRC_Rebuttal Power Costs_Electric Rev Req Model (2009 GRC) Rebuttal REmoval of New  WH Solar AdjustMI 2" xfId="2090"/>
    <cellStyle name="_Costs not in AURORA 06GRC_Rebuttal Power Costs_Electric Rev Req Model (2009 GRC) Revised 01-18-2010" xfId="801"/>
    <cellStyle name="_Costs not in AURORA 06GRC_Rebuttal Power Costs_Electric Rev Req Model (2009 GRC) Revised 01-18-2010 2" xfId="2091"/>
    <cellStyle name="_Costs not in AURORA 06GRC_Rebuttal Power Costs_Final Order Electric EXHIBIT A-1" xfId="802"/>
    <cellStyle name="_Costs not in AURORA 06GRC_Rebuttal Power Costs_Final Order Electric EXHIBIT A-1 2" xfId="2092"/>
    <cellStyle name="_Costs not in AURORA 06GRC_ROR &amp; CONV FACTOR" xfId="46"/>
    <cellStyle name="_Costs not in AURORA 06GRC_ROR &amp; CONV FACTOR 2" xfId="2093"/>
    <cellStyle name="_Costs not in AURORA 06GRC_ROR 5.02" xfId="47"/>
    <cellStyle name="_Costs not in AURORA 06GRC_ROR 5.02 2" xfId="2094"/>
    <cellStyle name="_Costs not in AURORA 2006GRC 6.15.06" xfId="48"/>
    <cellStyle name="_Costs not in AURORA 2006GRC 6.15.06 2" xfId="426"/>
    <cellStyle name="_Costs not in AURORA 2006GRC 6.15.06 2 2" xfId="2096"/>
    <cellStyle name="_Costs not in AURORA 2006GRC 6.15.06 3" xfId="1651"/>
    <cellStyle name="_Costs not in AURORA 2006GRC 6.15.06 3 2" xfId="2097"/>
    <cellStyle name="_Costs not in AURORA 2006GRC 6.15.06 3 2 2" xfId="3350"/>
    <cellStyle name="_Costs not in AURORA 2006GRC 6.15.06 3 3" xfId="3235"/>
    <cellStyle name="_Costs not in AURORA 2006GRC 6.15.06 4" xfId="2095"/>
    <cellStyle name="_Costs not in AURORA 2006GRC 6.15.06 4 2" xfId="3349"/>
    <cellStyle name="_Costs not in AURORA 2006GRC 6.15.06_04 07E Wild Horse Wind Expansion (C) (2)" xfId="49"/>
    <cellStyle name="_Costs not in AURORA 2006GRC 6.15.06_04 07E Wild Horse Wind Expansion (C) (2) 2" xfId="2098"/>
    <cellStyle name="_Costs not in AURORA 2006GRC 6.15.06_04 07E Wild Horse Wind Expansion (C) (2)_Adj Bench DR 3 for Initial Briefs (Electric)" xfId="803"/>
    <cellStyle name="_Costs not in AURORA 2006GRC 6.15.06_04 07E Wild Horse Wind Expansion (C) (2)_Adj Bench DR 3 for Initial Briefs (Electric) 2" xfId="2099"/>
    <cellStyle name="_Costs not in AURORA 2006GRC 6.15.06_04 07E Wild Horse Wind Expansion (C) (2)_Electric Rev Req Model (2009 GRC) " xfId="804"/>
    <cellStyle name="_Costs not in AURORA 2006GRC 6.15.06_04 07E Wild Horse Wind Expansion (C) (2)_Electric Rev Req Model (2009 GRC)  2" xfId="2100"/>
    <cellStyle name="_Costs not in AURORA 2006GRC 6.15.06_04 07E Wild Horse Wind Expansion (C) (2)_Electric Rev Req Model (2009 GRC) Rebuttal" xfId="805"/>
    <cellStyle name="_Costs not in AURORA 2006GRC 6.15.06_04 07E Wild Horse Wind Expansion (C) (2)_Electric Rev Req Model (2009 GRC) Rebuttal 2" xfId="2101"/>
    <cellStyle name="_Costs not in AURORA 2006GRC 6.15.06_04 07E Wild Horse Wind Expansion (C) (2)_Electric Rev Req Model (2009 GRC) Rebuttal REmoval of New  WH Solar AdjustMI" xfId="806"/>
    <cellStyle name="_Costs not in AURORA 2006GRC 6.15.06_04 07E Wild Horse Wind Expansion (C) (2)_Electric Rev Req Model (2009 GRC) Rebuttal REmoval of New  WH Solar AdjustMI 2" xfId="2102"/>
    <cellStyle name="_Costs not in AURORA 2006GRC 6.15.06_04 07E Wild Horse Wind Expansion (C) (2)_Electric Rev Req Model (2009 GRC) Revised 01-18-2010" xfId="807"/>
    <cellStyle name="_Costs not in AURORA 2006GRC 6.15.06_04 07E Wild Horse Wind Expansion (C) (2)_Electric Rev Req Model (2009 GRC) Revised 01-18-2010 2" xfId="2103"/>
    <cellStyle name="_Costs not in AURORA 2006GRC 6.15.06_04 07E Wild Horse Wind Expansion (C) (2)_Final Order Electric EXHIBIT A-1" xfId="808"/>
    <cellStyle name="_Costs not in AURORA 2006GRC 6.15.06_04 07E Wild Horse Wind Expansion (C) (2)_Final Order Electric EXHIBIT A-1 2" xfId="2104"/>
    <cellStyle name="_Costs not in AURORA 2006GRC 6.15.06_04 07E Wild Horse Wind Expansion (C) (2)_TENASKA REGULATORY ASSET" xfId="809"/>
    <cellStyle name="_Costs not in AURORA 2006GRC 6.15.06_04 07E Wild Horse Wind Expansion (C) (2)_TENASKA REGULATORY ASSET 2" xfId="2105"/>
    <cellStyle name="_Costs not in AURORA 2006GRC 6.15.06_16.37E Wild Horse Expansion DeferralRevwrkingfile SF" xfId="810"/>
    <cellStyle name="_Costs not in AURORA 2006GRC 6.15.06_16.37E Wild Horse Expansion DeferralRevwrkingfile SF 2" xfId="2106"/>
    <cellStyle name="_Costs not in AURORA 2006GRC 6.15.06_4 31 Regulatory Assets and Liabilities  7 06- Exhibit D" xfId="811"/>
    <cellStyle name="_Costs not in AURORA 2006GRC 6.15.06_4 31 Regulatory Assets and Liabilities  7 06- Exhibit D 2" xfId="2107"/>
    <cellStyle name="_Costs not in AURORA 2006GRC 6.15.06_4 32 Regulatory Assets and Liabilities  7 06- Exhibit D" xfId="812"/>
    <cellStyle name="_Costs not in AURORA 2006GRC 6.15.06_4 32 Regulatory Assets and Liabilities  7 06- Exhibit D 2" xfId="2108"/>
    <cellStyle name="_Costs not in AURORA 2006GRC 6.15.06_Book2" xfId="813"/>
    <cellStyle name="_Costs not in AURORA 2006GRC 6.15.06_Book2 2" xfId="2109"/>
    <cellStyle name="_Costs not in AURORA 2006GRC 6.15.06_Book2_Adj Bench DR 3 for Initial Briefs (Electric)" xfId="814"/>
    <cellStyle name="_Costs not in AURORA 2006GRC 6.15.06_Book2_Adj Bench DR 3 for Initial Briefs (Electric) 2" xfId="2110"/>
    <cellStyle name="_Costs not in AURORA 2006GRC 6.15.06_Book2_Electric Rev Req Model (2009 GRC) Rebuttal" xfId="815"/>
    <cellStyle name="_Costs not in AURORA 2006GRC 6.15.06_Book2_Electric Rev Req Model (2009 GRC) Rebuttal 2" xfId="2111"/>
    <cellStyle name="_Costs not in AURORA 2006GRC 6.15.06_Book2_Electric Rev Req Model (2009 GRC) Rebuttal REmoval of New  WH Solar AdjustMI" xfId="816"/>
    <cellStyle name="_Costs not in AURORA 2006GRC 6.15.06_Book2_Electric Rev Req Model (2009 GRC) Rebuttal REmoval of New  WH Solar AdjustMI 2" xfId="2112"/>
    <cellStyle name="_Costs not in AURORA 2006GRC 6.15.06_Book2_Electric Rev Req Model (2009 GRC) Revised 01-18-2010" xfId="817"/>
    <cellStyle name="_Costs not in AURORA 2006GRC 6.15.06_Book2_Electric Rev Req Model (2009 GRC) Revised 01-18-2010 2" xfId="2113"/>
    <cellStyle name="_Costs not in AURORA 2006GRC 6.15.06_Book2_Final Order Electric EXHIBIT A-1" xfId="818"/>
    <cellStyle name="_Costs not in AURORA 2006GRC 6.15.06_Book2_Final Order Electric EXHIBIT A-1 2" xfId="2114"/>
    <cellStyle name="_Costs not in AURORA 2006GRC 6.15.06_Book4" xfId="819"/>
    <cellStyle name="_Costs not in AURORA 2006GRC 6.15.06_Book4 2" xfId="2115"/>
    <cellStyle name="_Costs not in AURORA 2006GRC 6.15.06_Book9" xfId="820"/>
    <cellStyle name="_Costs not in AURORA 2006GRC 6.15.06_Book9 2" xfId="2116"/>
    <cellStyle name="_Costs not in AURORA 2006GRC 6.15.06_INPUTS" xfId="50"/>
    <cellStyle name="_Costs not in AURORA 2006GRC 6.15.06_INPUTS 2" xfId="2117"/>
    <cellStyle name="_Costs not in AURORA 2006GRC 6.15.06_Power Costs - Comparison bx Rbtl-Staff-Jt-PC" xfId="821"/>
    <cellStyle name="_Costs not in AURORA 2006GRC 6.15.06_Power Costs - Comparison bx Rbtl-Staff-Jt-PC 2" xfId="2118"/>
    <cellStyle name="_Costs not in AURORA 2006GRC 6.15.06_Power Costs - Comparison bx Rbtl-Staff-Jt-PC_Adj Bench DR 3 for Initial Briefs (Electric)" xfId="822"/>
    <cellStyle name="_Costs not in AURORA 2006GRC 6.15.06_Power Costs - Comparison bx Rbtl-Staff-Jt-PC_Adj Bench DR 3 for Initial Briefs (Electric) 2" xfId="2119"/>
    <cellStyle name="_Costs not in AURORA 2006GRC 6.15.06_Power Costs - Comparison bx Rbtl-Staff-Jt-PC_Electric Rev Req Model (2009 GRC) Rebuttal" xfId="823"/>
    <cellStyle name="_Costs not in AURORA 2006GRC 6.15.06_Power Costs - Comparison bx Rbtl-Staff-Jt-PC_Electric Rev Req Model (2009 GRC) Rebuttal 2" xfId="2120"/>
    <cellStyle name="_Costs not in AURORA 2006GRC 6.15.06_Power Costs - Comparison bx Rbtl-Staff-Jt-PC_Electric Rev Req Model (2009 GRC) Rebuttal REmoval of New  WH Solar AdjustMI" xfId="824"/>
    <cellStyle name="_Costs not in AURORA 2006GRC 6.15.06_Power Costs - Comparison bx Rbtl-Staff-Jt-PC_Electric Rev Req Model (2009 GRC) Rebuttal REmoval of New  WH Solar AdjustMI 2" xfId="2121"/>
    <cellStyle name="_Costs not in AURORA 2006GRC 6.15.06_Power Costs - Comparison bx Rbtl-Staff-Jt-PC_Electric Rev Req Model (2009 GRC) Revised 01-18-2010" xfId="825"/>
    <cellStyle name="_Costs not in AURORA 2006GRC 6.15.06_Power Costs - Comparison bx Rbtl-Staff-Jt-PC_Electric Rev Req Model (2009 GRC) Revised 01-18-2010 2" xfId="2122"/>
    <cellStyle name="_Costs not in AURORA 2006GRC 6.15.06_Power Costs - Comparison bx Rbtl-Staff-Jt-PC_Final Order Electric EXHIBIT A-1" xfId="826"/>
    <cellStyle name="_Costs not in AURORA 2006GRC 6.15.06_Power Costs - Comparison bx Rbtl-Staff-Jt-PC_Final Order Electric EXHIBIT A-1 2" xfId="2123"/>
    <cellStyle name="_Costs not in AURORA 2006GRC 6.15.06_Production Adj 4.37" xfId="51"/>
    <cellStyle name="_Costs not in AURORA 2006GRC 6.15.06_Production Adj 4.37 2" xfId="2124"/>
    <cellStyle name="_Costs not in AURORA 2006GRC 6.15.06_Purchased Power Adj 4.03" xfId="52"/>
    <cellStyle name="_Costs not in AURORA 2006GRC 6.15.06_Purchased Power Adj 4.03 2" xfId="2125"/>
    <cellStyle name="_Costs not in AURORA 2006GRC 6.15.06_Rebuttal Power Costs" xfId="827"/>
    <cellStyle name="_Costs not in AURORA 2006GRC 6.15.06_Rebuttal Power Costs 2" xfId="2126"/>
    <cellStyle name="_Costs not in AURORA 2006GRC 6.15.06_Rebuttal Power Costs_Adj Bench DR 3 for Initial Briefs (Electric)" xfId="828"/>
    <cellStyle name="_Costs not in AURORA 2006GRC 6.15.06_Rebuttal Power Costs_Adj Bench DR 3 for Initial Briefs (Electric) 2" xfId="2127"/>
    <cellStyle name="_Costs not in AURORA 2006GRC 6.15.06_Rebuttal Power Costs_Electric Rev Req Model (2009 GRC) Rebuttal" xfId="829"/>
    <cellStyle name="_Costs not in AURORA 2006GRC 6.15.06_Rebuttal Power Costs_Electric Rev Req Model (2009 GRC) Rebuttal 2" xfId="2128"/>
    <cellStyle name="_Costs not in AURORA 2006GRC 6.15.06_Rebuttal Power Costs_Electric Rev Req Model (2009 GRC) Rebuttal REmoval of New  WH Solar AdjustMI" xfId="830"/>
    <cellStyle name="_Costs not in AURORA 2006GRC 6.15.06_Rebuttal Power Costs_Electric Rev Req Model (2009 GRC) Rebuttal REmoval of New  WH Solar AdjustMI 2" xfId="2129"/>
    <cellStyle name="_Costs not in AURORA 2006GRC 6.15.06_Rebuttal Power Costs_Electric Rev Req Model (2009 GRC) Revised 01-18-2010" xfId="831"/>
    <cellStyle name="_Costs not in AURORA 2006GRC 6.15.06_Rebuttal Power Costs_Electric Rev Req Model (2009 GRC) Revised 01-18-2010 2" xfId="2130"/>
    <cellStyle name="_Costs not in AURORA 2006GRC 6.15.06_Rebuttal Power Costs_Final Order Electric EXHIBIT A-1" xfId="832"/>
    <cellStyle name="_Costs not in AURORA 2006GRC 6.15.06_Rebuttal Power Costs_Final Order Electric EXHIBIT A-1 2" xfId="2131"/>
    <cellStyle name="_Costs not in AURORA 2006GRC 6.15.06_ROR &amp; CONV FACTOR" xfId="53"/>
    <cellStyle name="_Costs not in AURORA 2006GRC 6.15.06_ROR &amp; CONV FACTOR 2" xfId="2132"/>
    <cellStyle name="_Costs not in AURORA 2006GRC 6.15.06_ROR 5.02" xfId="54"/>
    <cellStyle name="_Costs not in AURORA 2006GRC 6.15.06_ROR 5.02 2" xfId="2133"/>
    <cellStyle name="_Costs not in AURORA 2006GRC w gas price updated" xfId="55"/>
    <cellStyle name="_Costs not in AURORA 2006GRC w gas price updated 2" xfId="2134"/>
    <cellStyle name="_Costs not in AURORA 2006GRC w gas price updated_Adj Bench DR 3 for Initial Briefs (Electric)" xfId="833"/>
    <cellStyle name="_Costs not in AURORA 2006GRC w gas price updated_Adj Bench DR 3 for Initial Briefs (Electric) 2" xfId="2135"/>
    <cellStyle name="_Costs not in AURORA 2006GRC w gas price updated_Book2" xfId="834"/>
    <cellStyle name="_Costs not in AURORA 2006GRC w gas price updated_Book2 2" xfId="2136"/>
    <cellStyle name="_Costs not in AURORA 2006GRC w gas price updated_Book2_Adj Bench DR 3 for Initial Briefs (Electric)" xfId="835"/>
    <cellStyle name="_Costs not in AURORA 2006GRC w gas price updated_Book2_Adj Bench DR 3 for Initial Briefs (Electric) 2" xfId="2137"/>
    <cellStyle name="_Costs not in AURORA 2006GRC w gas price updated_Book2_Electric Rev Req Model (2009 GRC) Rebuttal" xfId="836"/>
    <cellStyle name="_Costs not in AURORA 2006GRC w gas price updated_Book2_Electric Rev Req Model (2009 GRC) Rebuttal 2" xfId="2138"/>
    <cellStyle name="_Costs not in AURORA 2006GRC w gas price updated_Book2_Electric Rev Req Model (2009 GRC) Rebuttal REmoval of New  WH Solar AdjustMI" xfId="837"/>
    <cellStyle name="_Costs not in AURORA 2006GRC w gas price updated_Book2_Electric Rev Req Model (2009 GRC) Rebuttal REmoval of New  WH Solar AdjustMI 2" xfId="2139"/>
    <cellStyle name="_Costs not in AURORA 2006GRC w gas price updated_Book2_Electric Rev Req Model (2009 GRC) Revised 01-18-2010" xfId="838"/>
    <cellStyle name="_Costs not in AURORA 2006GRC w gas price updated_Book2_Electric Rev Req Model (2009 GRC) Revised 01-18-2010 2" xfId="2140"/>
    <cellStyle name="_Costs not in AURORA 2006GRC w gas price updated_Book2_Final Order Electric EXHIBIT A-1" xfId="839"/>
    <cellStyle name="_Costs not in AURORA 2006GRC w gas price updated_Book2_Final Order Electric EXHIBIT A-1 2" xfId="2141"/>
    <cellStyle name="_Costs not in AURORA 2006GRC w gas price updated_Electric Rev Req Model (2009 GRC) " xfId="840"/>
    <cellStyle name="_Costs not in AURORA 2006GRC w gas price updated_Electric Rev Req Model (2009 GRC)  2" xfId="2142"/>
    <cellStyle name="_Costs not in AURORA 2006GRC w gas price updated_Electric Rev Req Model (2009 GRC) Rebuttal" xfId="841"/>
    <cellStyle name="_Costs not in AURORA 2006GRC w gas price updated_Electric Rev Req Model (2009 GRC) Rebuttal 2" xfId="2143"/>
    <cellStyle name="_Costs not in AURORA 2006GRC w gas price updated_Electric Rev Req Model (2009 GRC) Rebuttal REmoval of New  WH Solar AdjustMI" xfId="842"/>
    <cellStyle name="_Costs not in AURORA 2006GRC w gas price updated_Electric Rev Req Model (2009 GRC) Rebuttal REmoval of New  WH Solar AdjustMI 2" xfId="2144"/>
    <cellStyle name="_Costs not in AURORA 2006GRC w gas price updated_Electric Rev Req Model (2009 GRC) Revised 01-18-2010" xfId="843"/>
    <cellStyle name="_Costs not in AURORA 2006GRC w gas price updated_Electric Rev Req Model (2009 GRC) Revised 01-18-2010 2" xfId="2145"/>
    <cellStyle name="_Costs not in AURORA 2006GRC w gas price updated_Final Order Electric EXHIBIT A-1" xfId="844"/>
    <cellStyle name="_Costs not in AURORA 2006GRC w gas price updated_Final Order Electric EXHIBIT A-1 2" xfId="2146"/>
    <cellStyle name="_Costs not in AURORA 2006GRC w gas price updated_Rebuttal Power Costs" xfId="845"/>
    <cellStyle name="_Costs not in AURORA 2006GRC w gas price updated_Rebuttal Power Costs 2" xfId="2147"/>
    <cellStyle name="_Costs not in AURORA 2006GRC w gas price updated_Rebuttal Power Costs_Adj Bench DR 3 for Initial Briefs (Electric)" xfId="846"/>
    <cellStyle name="_Costs not in AURORA 2006GRC w gas price updated_Rebuttal Power Costs_Adj Bench DR 3 for Initial Briefs (Electric) 2" xfId="2148"/>
    <cellStyle name="_Costs not in AURORA 2006GRC w gas price updated_Rebuttal Power Costs_Electric Rev Req Model (2009 GRC) Rebuttal" xfId="847"/>
    <cellStyle name="_Costs not in AURORA 2006GRC w gas price updated_Rebuttal Power Costs_Electric Rev Req Model (2009 GRC) Rebuttal 2" xfId="2149"/>
    <cellStyle name="_Costs not in AURORA 2006GRC w gas price updated_Rebuttal Power Costs_Electric Rev Req Model (2009 GRC) Rebuttal REmoval of New  WH Solar AdjustMI" xfId="848"/>
    <cellStyle name="_Costs not in AURORA 2006GRC w gas price updated_Rebuttal Power Costs_Electric Rev Req Model (2009 GRC) Rebuttal REmoval of New  WH Solar AdjustMI 2" xfId="2150"/>
    <cellStyle name="_Costs not in AURORA 2006GRC w gas price updated_Rebuttal Power Costs_Electric Rev Req Model (2009 GRC) Revised 01-18-2010" xfId="849"/>
    <cellStyle name="_Costs not in AURORA 2006GRC w gas price updated_Rebuttal Power Costs_Electric Rev Req Model (2009 GRC) Revised 01-18-2010 2" xfId="2151"/>
    <cellStyle name="_Costs not in AURORA 2006GRC w gas price updated_Rebuttal Power Costs_Final Order Electric EXHIBIT A-1" xfId="850"/>
    <cellStyle name="_Costs not in AURORA 2006GRC w gas price updated_Rebuttal Power Costs_Final Order Electric EXHIBIT A-1 2" xfId="2152"/>
    <cellStyle name="_Costs not in AURORA 2006GRC w gas price updated_TENASKA REGULATORY ASSET" xfId="851"/>
    <cellStyle name="_Costs not in AURORA 2006GRC w gas price updated_TENASKA REGULATORY ASSET 2" xfId="2153"/>
    <cellStyle name="_Costs not in AURORA 2007 Rate Case" xfId="56"/>
    <cellStyle name="_Costs not in AURORA 2007 Rate Case 2" xfId="852"/>
    <cellStyle name="_Costs not in AURORA 2007 Rate Case 2 2" xfId="2155"/>
    <cellStyle name="_Costs not in AURORA 2007 Rate Case 3" xfId="2154"/>
    <cellStyle name="_Costs not in AURORA 2007 Rate Case_(C) WHE Proforma with ITC cash grant 10 Yr Amort_for deferral_102809" xfId="853"/>
    <cellStyle name="_Costs not in AURORA 2007 Rate Case_(C) WHE Proforma with ITC cash grant 10 Yr Amort_for deferral_102809 2" xfId="2156"/>
    <cellStyle name="_Costs not in AURORA 2007 Rate Case_(C) WHE Proforma with ITC cash grant 10 Yr Amort_for deferral_102809_16.07E Wild Horse Wind Expansionwrkingfile" xfId="854"/>
    <cellStyle name="_Costs not in AURORA 2007 Rate Case_(C) WHE Proforma with ITC cash grant 10 Yr Amort_for deferral_102809_16.07E Wild Horse Wind Expansionwrkingfile 2" xfId="2157"/>
    <cellStyle name="_Costs not in AURORA 2007 Rate Case_(C) WHE Proforma with ITC cash grant 10 Yr Amort_for deferral_102809_16.07E Wild Horse Wind Expansionwrkingfile SF" xfId="855"/>
    <cellStyle name="_Costs not in AURORA 2007 Rate Case_(C) WHE Proforma with ITC cash grant 10 Yr Amort_for deferral_102809_16.07E Wild Horse Wind Expansionwrkingfile SF 2" xfId="2158"/>
    <cellStyle name="_Costs not in AURORA 2007 Rate Case_(C) WHE Proforma with ITC cash grant 10 Yr Amort_for deferral_102809_16.37E Wild Horse Expansion DeferralRevwrkingfile SF" xfId="856"/>
    <cellStyle name="_Costs not in AURORA 2007 Rate Case_(C) WHE Proforma with ITC cash grant 10 Yr Amort_for deferral_102809_16.37E Wild Horse Expansion DeferralRevwrkingfile SF 2" xfId="2159"/>
    <cellStyle name="_Costs not in AURORA 2007 Rate Case_(C) WHE Proforma with ITC cash grant 10 Yr Amort_for rebuttal_120709" xfId="857"/>
    <cellStyle name="_Costs not in AURORA 2007 Rate Case_(C) WHE Proforma with ITC cash grant 10 Yr Amort_for rebuttal_120709 2" xfId="2160"/>
    <cellStyle name="_Costs not in AURORA 2007 Rate Case_04.07E Wild Horse Wind Expansion" xfId="858"/>
    <cellStyle name="_Costs not in AURORA 2007 Rate Case_04.07E Wild Horse Wind Expansion 2" xfId="2161"/>
    <cellStyle name="_Costs not in AURORA 2007 Rate Case_04.07E Wild Horse Wind Expansion_16.07E Wild Horse Wind Expansionwrkingfile" xfId="859"/>
    <cellStyle name="_Costs not in AURORA 2007 Rate Case_04.07E Wild Horse Wind Expansion_16.07E Wild Horse Wind Expansionwrkingfile 2" xfId="2162"/>
    <cellStyle name="_Costs not in AURORA 2007 Rate Case_04.07E Wild Horse Wind Expansion_16.07E Wild Horse Wind Expansionwrkingfile SF" xfId="860"/>
    <cellStyle name="_Costs not in AURORA 2007 Rate Case_04.07E Wild Horse Wind Expansion_16.07E Wild Horse Wind Expansionwrkingfile SF 2" xfId="2163"/>
    <cellStyle name="_Costs not in AURORA 2007 Rate Case_04.07E Wild Horse Wind Expansion_16.37E Wild Horse Expansion DeferralRevwrkingfile SF" xfId="861"/>
    <cellStyle name="_Costs not in AURORA 2007 Rate Case_04.07E Wild Horse Wind Expansion_16.37E Wild Horse Expansion DeferralRevwrkingfile SF 2" xfId="2164"/>
    <cellStyle name="_Costs not in AURORA 2007 Rate Case_16.07E Wild Horse Wind Expansionwrkingfile" xfId="862"/>
    <cellStyle name="_Costs not in AURORA 2007 Rate Case_16.07E Wild Horse Wind Expansionwrkingfile 2" xfId="2165"/>
    <cellStyle name="_Costs not in AURORA 2007 Rate Case_16.07E Wild Horse Wind Expansionwrkingfile SF" xfId="863"/>
    <cellStyle name="_Costs not in AURORA 2007 Rate Case_16.07E Wild Horse Wind Expansionwrkingfile SF 2" xfId="2166"/>
    <cellStyle name="_Costs not in AURORA 2007 Rate Case_16.37E Wild Horse Expansion DeferralRevwrkingfile SF" xfId="864"/>
    <cellStyle name="_Costs not in AURORA 2007 Rate Case_16.37E Wild Horse Expansion DeferralRevwrkingfile SF 2" xfId="2167"/>
    <cellStyle name="_Costs not in AURORA 2007 Rate Case_4 31 Regulatory Assets and Liabilities  7 06- Exhibit D" xfId="865"/>
    <cellStyle name="_Costs not in AURORA 2007 Rate Case_4 31 Regulatory Assets and Liabilities  7 06- Exhibit D 2" xfId="2168"/>
    <cellStyle name="_Costs not in AURORA 2007 Rate Case_4 32 Regulatory Assets and Liabilities  7 06- Exhibit D" xfId="866"/>
    <cellStyle name="_Costs not in AURORA 2007 Rate Case_4 32 Regulatory Assets and Liabilities  7 06- Exhibit D 2" xfId="2169"/>
    <cellStyle name="_Costs not in AURORA 2007 Rate Case_Book2" xfId="867"/>
    <cellStyle name="_Costs not in AURORA 2007 Rate Case_Book2 2" xfId="2170"/>
    <cellStyle name="_Costs not in AURORA 2007 Rate Case_Book2_Adj Bench DR 3 for Initial Briefs (Electric)" xfId="868"/>
    <cellStyle name="_Costs not in AURORA 2007 Rate Case_Book2_Adj Bench DR 3 for Initial Briefs (Electric) 2" xfId="2171"/>
    <cellStyle name="_Costs not in AURORA 2007 Rate Case_Book2_Electric Rev Req Model (2009 GRC) Rebuttal" xfId="869"/>
    <cellStyle name="_Costs not in AURORA 2007 Rate Case_Book2_Electric Rev Req Model (2009 GRC) Rebuttal 2" xfId="2172"/>
    <cellStyle name="_Costs not in AURORA 2007 Rate Case_Book2_Electric Rev Req Model (2009 GRC) Rebuttal REmoval of New  WH Solar AdjustMI" xfId="870"/>
    <cellStyle name="_Costs not in AURORA 2007 Rate Case_Book2_Electric Rev Req Model (2009 GRC) Rebuttal REmoval of New  WH Solar AdjustMI 2" xfId="2173"/>
    <cellStyle name="_Costs not in AURORA 2007 Rate Case_Book2_Electric Rev Req Model (2009 GRC) Revised 01-18-2010" xfId="871"/>
    <cellStyle name="_Costs not in AURORA 2007 Rate Case_Book2_Electric Rev Req Model (2009 GRC) Revised 01-18-2010 2" xfId="2174"/>
    <cellStyle name="_Costs not in AURORA 2007 Rate Case_Book2_Final Order Electric EXHIBIT A-1" xfId="872"/>
    <cellStyle name="_Costs not in AURORA 2007 Rate Case_Book2_Final Order Electric EXHIBIT A-1 2" xfId="2175"/>
    <cellStyle name="_Costs not in AURORA 2007 Rate Case_Book4" xfId="873"/>
    <cellStyle name="_Costs not in AURORA 2007 Rate Case_Book4 2" xfId="2176"/>
    <cellStyle name="_Costs not in AURORA 2007 Rate Case_Book9" xfId="874"/>
    <cellStyle name="_Costs not in AURORA 2007 Rate Case_Book9 2" xfId="2177"/>
    <cellStyle name="_Costs not in AURORA 2007 Rate Case_Electric COS Inputs" xfId="57"/>
    <cellStyle name="_Costs not in AURORA 2007 Rate Case_Electric COS Inputs 2" xfId="1656"/>
    <cellStyle name="_Costs not in AURORA 2007 Rate Case_Electric COS Inputs 2 2" xfId="2179"/>
    <cellStyle name="_Costs not in AURORA 2007 Rate Case_Electric COS Inputs 2 2 2" xfId="3352"/>
    <cellStyle name="_Costs not in AURORA 2007 Rate Case_Electric COS Inputs 2 3" xfId="3236"/>
    <cellStyle name="_Costs not in AURORA 2007 Rate Case_Electric COS Inputs 3" xfId="2178"/>
    <cellStyle name="_Costs not in AURORA 2007 Rate Case_Electric COS Inputs 3 2" xfId="3351"/>
    <cellStyle name="_Costs not in AURORA 2007 Rate Case_Electric COS Inputs 4" xfId="3179"/>
    <cellStyle name="_Costs not in AURORA 2007 Rate Case_Power Costs - Comparison bx Rbtl-Staff-Jt-PC" xfId="875"/>
    <cellStyle name="_Costs not in AURORA 2007 Rate Case_Power Costs - Comparison bx Rbtl-Staff-Jt-PC 2" xfId="2180"/>
    <cellStyle name="_Costs not in AURORA 2007 Rate Case_Power Costs - Comparison bx Rbtl-Staff-Jt-PC_Adj Bench DR 3 for Initial Briefs (Electric)" xfId="876"/>
    <cellStyle name="_Costs not in AURORA 2007 Rate Case_Power Costs - Comparison bx Rbtl-Staff-Jt-PC_Adj Bench DR 3 for Initial Briefs (Electric) 2" xfId="2181"/>
    <cellStyle name="_Costs not in AURORA 2007 Rate Case_Power Costs - Comparison bx Rbtl-Staff-Jt-PC_Electric Rev Req Model (2009 GRC) Rebuttal" xfId="877"/>
    <cellStyle name="_Costs not in AURORA 2007 Rate Case_Power Costs - Comparison bx Rbtl-Staff-Jt-PC_Electric Rev Req Model (2009 GRC) Rebuttal 2" xfId="2182"/>
    <cellStyle name="_Costs not in AURORA 2007 Rate Case_Power Costs - Comparison bx Rbtl-Staff-Jt-PC_Electric Rev Req Model (2009 GRC) Rebuttal REmoval of New  WH Solar AdjustMI" xfId="878"/>
    <cellStyle name="_Costs not in AURORA 2007 Rate Case_Power Costs - Comparison bx Rbtl-Staff-Jt-PC_Electric Rev Req Model (2009 GRC) Rebuttal REmoval of New  WH Solar AdjustMI 2" xfId="2183"/>
    <cellStyle name="_Costs not in AURORA 2007 Rate Case_Power Costs - Comparison bx Rbtl-Staff-Jt-PC_Electric Rev Req Model (2009 GRC) Revised 01-18-2010" xfId="879"/>
    <cellStyle name="_Costs not in AURORA 2007 Rate Case_Power Costs - Comparison bx Rbtl-Staff-Jt-PC_Electric Rev Req Model (2009 GRC) Revised 01-18-2010 2" xfId="2184"/>
    <cellStyle name="_Costs not in AURORA 2007 Rate Case_Power Costs - Comparison bx Rbtl-Staff-Jt-PC_Final Order Electric EXHIBIT A-1" xfId="880"/>
    <cellStyle name="_Costs not in AURORA 2007 Rate Case_Power Costs - Comparison bx Rbtl-Staff-Jt-PC_Final Order Electric EXHIBIT A-1 2" xfId="2185"/>
    <cellStyle name="_Costs not in AURORA 2007 Rate Case_Production Adj 4.37" xfId="58"/>
    <cellStyle name="_Costs not in AURORA 2007 Rate Case_Production Adj 4.37 2" xfId="2186"/>
    <cellStyle name="_Costs not in AURORA 2007 Rate Case_Purchased Power Adj 4.03" xfId="59"/>
    <cellStyle name="_Costs not in AURORA 2007 Rate Case_Purchased Power Adj 4.03 2" xfId="2187"/>
    <cellStyle name="_Costs not in AURORA 2007 Rate Case_Rebuttal Power Costs" xfId="881"/>
    <cellStyle name="_Costs not in AURORA 2007 Rate Case_Rebuttal Power Costs 2" xfId="2188"/>
    <cellStyle name="_Costs not in AURORA 2007 Rate Case_Rebuttal Power Costs_Adj Bench DR 3 for Initial Briefs (Electric)" xfId="882"/>
    <cellStyle name="_Costs not in AURORA 2007 Rate Case_Rebuttal Power Costs_Adj Bench DR 3 for Initial Briefs (Electric) 2" xfId="2189"/>
    <cellStyle name="_Costs not in AURORA 2007 Rate Case_Rebuttal Power Costs_Electric Rev Req Model (2009 GRC) Rebuttal" xfId="883"/>
    <cellStyle name="_Costs not in AURORA 2007 Rate Case_Rebuttal Power Costs_Electric Rev Req Model (2009 GRC) Rebuttal 2" xfId="2190"/>
    <cellStyle name="_Costs not in AURORA 2007 Rate Case_Rebuttal Power Costs_Electric Rev Req Model (2009 GRC) Rebuttal REmoval of New  WH Solar AdjustMI" xfId="884"/>
    <cellStyle name="_Costs not in AURORA 2007 Rate Case_Rebuttal Power Costs_Electric Rev Req Model (2009 GRC) Rebuttal REmoval of New  WH Solar AdjustMI 2" xfId="2191"/>
    <cellStyle name="_Costs not in AURORA 2007 Rate Case_Rebuttal Power Costs_Electric Rev Req Model (2009 GRC) Revised 01-18-2010" xfId="885"/>
    <cellStyle name="_Costs not in AURORA 2007 Rate Case_Rebuttal Power Costs_Electric Rev Req Model (2009 GRC) Revised 01-18-2010 2" xfId="2192"/>
    <cellStyle name="_Costs not in AURORA 2007 Rate Case_Rebuttal Power Costs_Final Order Electric EXHIBIT A-1" xfId="886"/>
    <cellStyle name="_Costs not in AURORA 2007 Rate Case_Rebuttal Power Costs_Final Order Electric EXHIBIT A-1 2" xfId="2193"/>
    <cellStyle name="_Costs not in AURORA 2007 Rate Case_ROR 5.02" xfId="60"/>
    <cellStyle name="_Costs not in AURORA 2007 Rate Case_ROR 5.02 2" xfId="2194"/>
    <cellStyle name="_Costs not in KWI3000 '06Budget" xfId="61"/>
    <cellStyle name="_Costs not in KWI3000 '06Budget 2" xfId="428"/>
    <cellStyle name="_Costs not in KWI3000 '06Budget 2 2" xfId="2196"/>
    <cellStyle name="_Costs not in KWI3000 '06Budget 3" xfId="1657"/>
    <cellStyle name="_Costs not in KWI3000 '06Budget 3 2" xfId="2197"/>
    <cellStyle name="_Costs not in KWI3000 '06Budget 3 2 2" xfId="3354"/>
    <cellStyle name="_Costs not in KWI3000 '06Budget 3 3" xfId="3237"/>
    <cellStyle name="_Costs not in KWI3000 '06Budget 4" xfId="2195"/>
    <cellStyle name="_Costs not in KWI3000 '06Budget 4 2" xfId="3353"/>
    <cellStyle name="_Costs not in KWI3000 '06Budget_(C) WHE Proforma with ITC cash grant 10 Yr Amort_for deferral_102809" xfId="887"/>
    <cellStyle name="_Costs not in KWI3000 '06Budget_(C) WHE Proforma with ITC cash grant 10 Yr Amort_for deferral_102809 2" xfId="2198"/>
    <cellStyle name="_Costs not in KWI3000 '06Budget_(C) WHE Proforma with ITC cash grant 10 Yr Amort_for deferral_102809_16.07E Wild Horse Wind Expansionwrkingfile" xfId="888"/>
    <cellStyle name="_Costs not in KWI3000 '06Budget_(C) WHE Proforma with ITC cash grant 10 Yr Amort_for deferral_102809_16.07E Wild Horse Wind Expansionwrkingfile 2" xfId="2199"/>
    <cellStyle name="_Costs not in KWI3000 '06Budget_(C) WHE Proforma with ITC cash grant 10 Yr Amort_for deferral_102809_16.07E Wild Horse Wind Expansionwrkingfile SF" xfId="889"/>
    <cellStyle name="_Costs not in KWI3000 '06Budget_(C) WHE Proforma with ITC cash grant 10 Yr Amort_for deferral_102809_16.07E Wild Horse Wind Expansionwrkingfile SF 2" xfId="2200"/>
    <cellStyle name="_Costs not in KWI3000 '06Budget_(C) WHE Proforma with ITC cash grant 10 Yr Amort_for deferral_102809_16.37E Wild Horse Expansion DeferralRevwrkingfile SF" xfId="890"/>
    <cellStyle name="_Costs not in KWI3000 '06Budget_(C) WHE Proforma with ITC cash grant 10 Yr Amort_for deferral_102809_16.37E Wild Horse Expansion DeferralRevwrkingfile SF 2" xfId="2201"/>
    <cellStyle name="_Costs not in KWI3000 '06Budget_(C) WHE Proforma with ITC cash grant 10 Yr Amort_for rebuttal_120709" xfId="891"/>
    <cellStyle name="_Costs not in KWI3000 '06Budget_(C) WHE Proforma with ITC cash grant 10 Yr Amort_for rebuttal_120709 2" xfId="2202"/>
    <cellStyle name="_Costs not in KWI3000 '06Budget_04.07E Wild Horse Wind Expansion" xfId="892"/>
    <cellStyle name="_Costs not in KWI3000 '06Budget_04.07E Wild Horse Wind Expansion 2" xfId="2203"/>
    <cellStyle name="_Costs not in KWI3000 '06Budget_04.07E Wild Horse Wind Expansion_16.07E Wild Horse Wind Expansionwrkingfile" xfId="893"/>
    <cellStyle name="_Costs not in KWI3000 '06Budget_04.07E Wild Horse Wind Expansion_16.07E Wild Horse Wind Expansionwrkingfile 2" xfId="2204"/>
    <cellStyle name="_Costs not in KWI3000 '06Budget_04.07E Wild Horse Wind Expansion_16.07E Wild Horse Wind Expansionwrkingfile SF" xfId="894"/>
    <cellStyle name="_Costs not in KWI3000 '06Budget_04.07E Wild Horse Wind Expansion_16.07E Wild Horse Wind Expansionwrkingfile SF 2" xfId="2205"/>
    <cellStyle name="_Costs not in KWI3000 '06Budget_04.07E Wild Horse Wind Expansion_16.37E Wild Horse Expansion DeferralRevwrkingfile SF" xfId="895"/>
    <cellStyle name="_Costs not in KWI3000 '06Budget_04.07E Wild Horse Wind Expansion_16.37E Wild Horse Expansion DeferralRevwrkingfile SF 2" xfId="2206"/>
    <cellStyle name="_Costs not in KWI3000 '06Budget_16.07E Wild Horse Wind Expansionwrkingfile" xfId="896"/>
    <cellStyle name="_Costs not in KWI3000 '06Budget_16.07E Wild Horse Wind Expansionwrkingfile 2" xfId="2207"/>
    <cellStyle name="_Costs not in KWI3000 '06Budget_16.07E Wild Horse Wind Expansionwrkingfile SF" xfId="897"/>
    <cellStyle name="_Costs not in KWI3000 '06Budget_16.07E Wild Horse Wind Expansionwrkingfile SF 2" xfId="2208"/>
    <cellStyle name="_Costs not in KWI3000 '06Budget_16.37E Wild Horse Expansion DeferralRevwrkingfile SF" xfId="898"/>
    <cellStyle name="_Costs not in KWI3000 '06Budget_16.37E Wild Horse Expansion DeferralRevwrkingfile SF 2" xfId="2209"/>
    <cellStyle name="_Costs not in KWI3000 '06Budget_4 31 Regulatory Assets and Liabilities  7 06- Exhibit D" xfId="899"/>
    <cellStyle name="_Costs not in KWI3000 '06Budget_4 31 Regulatory Assets and Liabilities  7 06- Exhibit D 2" xfId="2210"/>
    <cellStyle name="_Costs not in KWI3000 '06Budget_4 32 Regulatory Assets and Liabilities  7 06- Exhibit D" xfId="900"/>
    <cellStyle name="_Costs not in KWI3000 '06Budget_4 32 Regulatory Assets and Liabilities  7 06- Exhibit D 2" xfId="2211"/>
    <cellStyle name="_Costs not in KWI3000 '06Budget_Book2" xfId="901"/>
    <cellStyle name="_Costs not in KWI3000 '06Budget_Book2 2" xfId="2212"/>
    <cellStyle name="_Costs not in KWI3000 '06Budget_Book2_Adj Bench DR 3 for Initial Briefs (Electric)" xfId="902"/>
    <cellStyle name="_Costs not in KWI3000 '06Budget_Book2_Adj Bench DR 3 for Initial Briefs (Electric) 2" xfId="2213"/>
    <cellStyle name="_Costs not in KWI3000 '06Budget_Book2_Electric Rev Req Model (2009 GRC) Rebuttal" xfId="903"/>
    <cellStyle name="_Costs not in KWI3000 '06Budget_Book2_Electric Rev Req Model (2009 GRC) Rebuttal 2" xfId="2214"/>
    <cellStyle name="_Costs not in KWI3000 '06Budget_Book2_Electric Rev Req Model (2009 GRC) Rebuttal REmoval of New  WH Solar AdjustMI" xfId="904"/>
    <cellStyle name="_Costs not in KWI3000 '06Budget_Book2_Electric Rev Req Model (2009 GRC) Rebuttal REmoval of New  WH Solar AdjustMI 2" xfId="2215"/>
    <cellStyle name="_Costs not in KWI3000 '06Budget_Book2_Electric Rev Req Model (2009 GRC) Revised 01-18-2010" xfId="905"/>
    <cellStyle name="_Costs not in KWI3000 '06Budget_Book2_Electric Rev Req Model (2009 GRC) Revised 01-18-2010 2" xfId="2216"/>
    <cellStyle name="_Costs not in KWI3000 '06Budget_Book2_Final Order Electric EXHIBIT A-1" xfId="906"/>
    <cellStyle name="_Costs not in KWI3000 '06Budget_Book2_Final Order Electric EXHIBIT A-1 2" xfId="2217"/>
    <cellStyle name="_Costs not in KWI3000 '06Budget_Book4" xfId="907"/>
    <cellStyle name="_Costs not in KWI3000 '06Budget_Book4 2" xfId="2218"/>
    <cellStyle name="_Costs not in KWI3000 '06Budget_Book9" xfId="908"/>
    <cellStyle name="_Costs not in KWI3000 '06Budget_Book9 2" xfId="2219"/>
    <cellStyle name="_Costs not in KWI3000 '06Budget_INPUTS" xfId="62"/>
    <cellStyle name="_Costs not in KWI3000 '06Budget_INPUTS 2" xfId="2220"/>
    <cellStyle name="_Costs not in KWI3000 '06Budget_Power Costs - Comparison bx Rbtl-Staff-Jt-PC" xfId="909"/>
    <cellStyle name="_Costs not in KWI3000 '06Budget_Power Costs - Comparison bx Rbtl-Staff-Jt-PC 2" xfId="2221"/>
    <cellStyle name="_Costs not in KWI3000 '06Budget_Power Costs - Comparison bx Rbtl-Staff-Jt-PC_Adj Bench DR 3 for Initial Briefs (Electric)" xfId="910"/>
    <cellStyle name="_Costs not in KWI3000 '06Budget_Power Costs - Comparison bx Rbtl-Staff-Jt-PC_Adj Bench DR 3 for Initial Briefs (Electric) 2" xfId="2222"/>
    <cellStyle name="_Costs not in KWI3000 '06Budget_Power Costs - Comparison bx Rbtl-Staff-Jt-PC_Electric Rev Req Model (2009 GRC) Rebuttal" xfId="911"/>
    <cellStyle name="_Costs not in KWI3000 '06Budget_Power Costs - Comparison bx Rbtl-Staff-Jt-PC_Electric Rev Req Model (2009 GRC) Rebuttal 2" xfId="2223"/>
    <cellStyle name="_Costs not in KWI3000 '06Budget_Power Costs - Comparison bx Rbtl-Staff-Jt-PC_Electric Rev Req Model (2009 GRC) Rebuttal REmoval of New  WH Solar AdjustMI" xfId="912"/>
    <cellStyle name="_Costs not in KWI3000 '06Budget_Power Costs - Comparison bx Rbtl-Staff-Jt-PC_Electric Rev Req Model (2009 GRC) Rebuttal REmoval of New  WH Solar AdjustMI 2" xfId="2224"/>
    <cellStyle name="_Costs not in KWI3000 '06Budget_Power Costs - Comparison bx Rbtl-Staff-Jt-PC_Electric Rev Req Model (2009 GRC) Revised 01-18-2010" xfId="913"/>
    <cellStyle name="_Costs not in KWI3000 '06Budget_Power Costs - Comparison bx Rbtl-Staff-Jt-PC_Electric Rev Req Model (2009 GRC) Revised 01-18-2010 2" xfId="2225"/>
    <cellStyle name="_Costs not in KWI3000 '06Budget_Power Costs - Comparison bx Rbtl-Staff-Jt-PC_Final Order Electric EXHIBIT A-1" xfId="914"/>
    <cellStyle name="_Costs not in KWI3000 '06Budget_Power Costs - Comparison bx Rbtl-Staff-Jt-PC_Final Order Electric EXHIBIT A-1 2" xfId="2226"/>
    <cellStyle name="_Costs not in KWI3000 '06Budget_Production Adj 4.37" xfId="63"/>
    <cellStyle name="_Costs not in KWI3000 '06Budget_Production Adj 4.37 2" xfId="2227"/>
    <cellStyle name="_Costs not in KWI3000 '06Budget_Purchased Power Adj 4.03" xfId="64"/>
    <cellStyle name="_Costs not in KWI3000 '06Budget_Purchased Power Adj 4.03 2" xfId="2228"/>
    <cellStyle name="_Costs not in KWI3000 '06Budget_Rebuttal Power Costs" xfId="915"/>
    <cellStyle name="_Costs not in KWI3000 '06Budget_Rebuttal Power Costs 2" xfId="2229"/>
    <cellStyle name="_Costs not in KWI3000 '06Budget_Rebuttal Power Costs_Adj Bench DR 3 for Initial Briefs (Electric)" xfId="916"/>
    <cellStyle name="_Costs not in KWI3000 '06Budget_Rebuttal Power Costs_Adj Bench DR 3 for Initial Briefs (Electric) 2" xfId="2230"/>
    <cellStyle name="_Costs not in KWI3000 '06Budget_Rebuttal Power Costs_Electric Rev Req Model (2009 GRC) Rebuttal" xfId="917"/>
    <cellStyle name="_Costs not in KWI3000 '06Budget_Rebuttal Power Costs_Electric Rev Req Model (2009 GRC) Rebuttal 2" xfId="2231"/>
    <cellStyle name="_Costs not in KWI3000 '06Budget_Rebuttal Power Costs_Electric Rev Req Model (2009 GRC) Rebuttal REmoval of New  WH Solar AdjustMI" xfId="918"/>
    <cellStyle name="_Costs not in KWI3000 '06Budget_Rebuttal Power Costs_Electric Rev Req Model (2009 GRC) Rebuttal REmoval of New  WH Solar AdjustMI 2" xfId="2232"/>
    <cellStyle name="_Costs not in KWI3000 '06Budget_Rebuttal Power Costs_Electric Rev Req Model (2009 GRC) Revised 01-18-2010" xfId="919"/>
    <cellStyle name="_Costs not in KWI3000 '06Budget_Rebuttal Power Costs_Electric Rev Req Model (2009 GRC) Revised 01-18-2010 2" xfId="2233"/>
    <cellStyle name="_Costs not in KWI3000 '06Budget_Rebuttal Power Costs_Final Order Electric EXHIBIT A-1" xfId="920"/>
    <cellStyle name="_Costs not in KWI3000 '06Budget_Rebuttal Power Costs_Final Order Electric EXHIBIT A-1 2" xfId="2234"/>
    <cellStyle name="_Costs not in KWI3000 '06Budget_ROR &amp; CONV FACTOR" xfId="65"/>
    <cellStyle name="_Costs not in KWI3000 '06Budget_ROR &amp; CONV FACTOR 2" xfId="2235"/>
    <cellStyle name="_Costs not in KWI3000 '06Budget_ROR 5.02" xfId="66"/>
    <cellStyle name="_Costs not in KWI3000 '06Budget_ROR 5.02 2" xfId="2236"/>
    <cellStyle name="_DEM-WP (C) Power Cost 2006GRC Order" xfId="67"/>
    <cellStyle name="_DEM-WP (C) Power Cost 2006GRC Order 2" xfId="921"/>
    <cellStyle name="_DEM-WP (C) Power Cost 2006GRC Order 2 2" xfId="2238"/>
    <cellStyle name="_DEM-WP (C) Power Cost 2006GRC Order 3" xfId="2237"/>
    <cellStyle name="_DEM-WP (C) Power Cost 2006GRC Order_04 07E Wild Horse Wind Expansion (C) (2)" xfId="68"/>
    <cellStyle name="_DEM-WP (C) Power Cost 2006GRC Order_04 07E Wild Horse Wind Expansion (C) (2) 2" xfId="2239"/>
    <cellStyle name="_DEM-WP (C) Power Cost 2006GRC Order_04 07E Wild Horse Wind Expansion (C) (2)_Adj Bench DR 3 for Initial Briefs (Electric)" xfId="922"/>
    <cellStyle name="_DEM-WP (C) Power Cost 2006GRC Order_04 07E Wild Horse Wind Expansion (C) (2)_Adj Bench DR 3 for Initial Briefs (Electric) 2" xfId="2240"/>
    <cellStyle name="_DEM-WP (C) Power Cost 2006GRC Order_04 07E Wild Horse Wind Expansion (C) (2)_Electric Rev Req Model (2009 GRC) " xfId="923"/>
    <cellStyle name="_DEM-WP (C) Power Cost 2006GRC Order_04 07E Wild Horse Wind Expansion (C) (2)_Electric Rev Req Model (2009 GRC)  2" xfId="2241"/>
    <cellStyle name="_DEM-WP (C) Power Cost 2006GRC Order_04 07E Wild Horse Wind Expansion (C) (2)_Electric Rev Req Model (2009 GRC) Rebuttal" xfId="924"/>
    <cellStyle name="_DEM-WP (C) Power Cost 2006GRC Order_04 07E Wild Horse Wind Expansion (C) (2)_Electric Rev Req Model (2009 GRC) Rebuttal 2" xfId="2242"/>
    <cellStyle name="_DEM-WP (C) Power Cost 2006GRC Order_04 07E Wild Horse Wind Expansion (C) (2)_Electric Rev Req Model (2009 GRC) Rebuttal REmoval of New  WH Solar AdjustMI" xfId="925"/>
    <cellStyle name="_DEM-WP (C) Power Cost 2006GRC Order_04 07E Wild Horse Wind Expansion (C) (2)_Electric Rev Req Model (2009 GRC) Rebuttal REmoval of New  WH Solar AdjustMI 2" xfId="2243"/>
    <cellStyle name="_DEM-WP (C) Power Cost 2006GRC Order_04 07E Wild Horse Wind Expansion (C) (2)_Electric Rev Req Model (2009 GRC) Revised 01-18-2010" xfId="926"/>
    <cellStyle name="_DEM-WP (C) Power Cost 2006GRC Order_04 07E Wild Horse Wind Expansion (C) (2)_Electric Rev Req Model (2009 GRC) Revised 01-18-2010 2" xfId="2244"/>
    <cellStyle name="_DEM-WP (C) Power Cost 2006GRC Order_04 07E Wild Horse Wind Expansion (C) (2)_Final Order Electric EXHIBIT A-1" xfId="927"/>
    <cellStyle name="_DEM-WP (C) Power Cost 2006GRC Order_04 07E Wild Horse Wind Expansion (C) (2)_Final Order Electric EXHIBIT A-1 2" xfId="2245"/>
    <cellStyle name="_DEM-WP (C) Power Cost 2006GRC Order_04 07E Wild Horse Wind Expansion (C) (2)_TENASKA REGULATORY ASSET" xfId="928"/>
    <cellStyle name="_DEM-WP (C) Power Cost 2006GRC Order_04 07E Wild Horse Wind Expansion (C) (2)_TENASKA REGULATORY ASSET 2" xfId="2246"/>
    <cellStyle name="_DEM-WP (C) Power Cost 2006GRC Order_16.37E Wild Horse Expansion DeferralRevwrkingfile SF" xfId="929"/>
    <cellStyle name="_DEM-WP (C) Power Cost 2006GRC Order_16.37E Wild Horse Expansion DeferralRevwrkingfile SF 2" xfId="2247"/>
    <cellStyle name="_DEM-WP (C) Power Cost 2006GRC Order_4 31 Regulatory Assets and Liabilities  7 06- Exhibit D" xfId="930"/>
    <cellStyle name="_DEM-WP (C) Power Cost 2006GRC Order_4 31 Regulatory Assets and Liabilities  7 06- Exhibit D 2" xfId="2248"/>
    <cellStyle name="_DEM-WP (C) Power Cost 2006GRC Order_4 32 Regulatory Assets and Liabilities  7 06- Exhibit D" xfId="931"/>
    <cellStyle name="_DEM-WP (C) Power Cost 2006GRC Order_4 32 Regulatory Assets and Liabilities  7 06- Exhibit D 2" xfId="2249"/>
    <cellStyle name="_DEM-WP (C) Power Cost 2006GRC Order_Book2" xfId="932"/>
    <cellStyle name="_DEM-WP (C) Power Cost 2006GRC Order_Book2 2" xfId="2250"/>
    <cellStyle name="_DEM-WP (C) Power Cost 2006GRC Order_Book2_Adj Bench DR 3 for Initial Briefs (Electric)" xfId="933"/>
    <cellStyle name="_DEM-WP (C) Power Cost 2006GRC Order_Book2_Adj Bench DR 3 for Initial Briefs (Electric) 2" xfId="2251"/>
    <cellStyle name="_DEM-WP (C) Power Cost 2006GRC Order_Book2_Electric Rev Req Model (2009 GRC) Rebuttal" xfId="934"/>
    <cellStyle name="_DEM-WP (C) Power Cost 2006GRC Order_Book2_Electric Rev Req Model (2009 GRC) Rebuttal 2" xfId="2252"/>
    <cellStyle name="_DEM-WP (C) Power Cost 2006GRC Order_Book2_Electric Rev Req Model (2009 GRC) Rebuttal REmoval of New  WH Solar AdjustMI" xfId="935"/>
    <cellStyle name="_DEM-WP (C) Power Cost 2006GRC Order_Book2_Electric Rev Req Model (2009 GRC) Rebuttal REmoval of New  WH Solar AdjustMI 2" xfId="2253"/>
    <cellStyle name="_DEM-WP (C) Power Cost 2006GRC Order_Book2_Electric Rev Req Model (2009 GRC) Revised 01-18-2010" xfId="936"/>
    <cellStyle name="_DEM-WP (C) Power Cost 2006GRC Order_Book2_Electric Rev Req Model (2009 GRC) Revised 01-18-2010 2" xfId="2254"/>
    <cellStyle name="_DEM-WP (C) Power Cost 2006GRC Order_Book2_Final Order Electric EXHIBIT A-1" xfId="937"/>
    <cellStyle name="_DEM-WP (C) Power Cost 2006GRC Order_Book2_Final Order Electric EXHIBIT A-1 2" xfId="2255"/>
    <cellStyle name="_DEM-WP (C) Power Cost 2006GRC Order_Book4" xfId="938"/>
    <cellStyle name="_DEM-WP (C) Power Cost 2006GRC Order_Book4 2" xfId="2256"/>
    <cellStyle name="_DEM-WP (C) Power Cost 2006GRC Order_Book9" xfId="939"/>
    <cellStyle name="_DEM-WP (C) Power Cost 2006GRC Order_Book9 2" xfId="2257"/>
    <cellStyle name="_DEM-WP (C) Power Cost 2006GRC Order_Electric COS Inputs" xfId="69"/>
    <cellStyle name="_DEM-WP (C) Power Cost 2006GRC Order_Electric COS Inputs 2" xfId="1658"/>
    <cellStyle name="_DEM-WP (C) Power Cost 2006GRC Order_Electric COS Inputs 2 2" xfId="2259"/>
    <cellStyle name="_DEM-WP (C) Power Cost 2006GRC Order_Electric COS Inputs 2 2 2" xfId="3356"/>
    <cellStyle name="_DEM-WP (C) Power Cost 2006GRC Order_Electric COS Inputs 2 3" xfId="3238"/>
    <cellStyle name="_DEM-WP (C) Power Cost 2006GRC Order_Electric COS Inputs 3" xfId="2258"/>
    <cellStyle name="_DEM-WP (C) Power Cost 2006GRC Order_Electric COS Inputs 3 2" xfId="3355"/>
    <cellStyle name="_DEM-WP (C) Power Cost 2006GRC Order_Electric COS Inputs 4" xfId="3180"/>
    <cellStyle name="_DEM-WP (C) Power Cost 2006GRC Order_Power Costs - Comparison bx Rbtl-Staff-Jt-PC" xfId="940"/>
    <cellStyle name="_DEM-WP (C) Power Cost 2006GRC Order_Power Costs - Comparison bx Rbtl-Staff-Jt-PC 2" xfId="2260"/>
    <cellStyle name="_DEM-WP (C) Power Cost 2006GRC Order_Power Costs - Comparison bx Rbtl-Staff-Jt-PC_Adj Bench DR 3 for Initial Briefs (Electric)" xfId="941"/>
    <cellStyle name="_DEM-WP (C) Power Cost 2006GRC Order_Power Costs - Comparison bx Rbtl-Staff-Jt-PC_Adj Bench DR 3 for Initial Briefs (Electric) 2" xfId="2261"/>
    <cellStyle name="_DEM-WP (C) Power Cost 2006GRC Order_Power Costs - Comparison bx Rbtl-Staff-Jt-PC_Electric Rev Req Model (2009 GRC) Rebuttal" xfId="942"/>
    <cellStyle name="_DEM-WP (C) Power Cost 2006GRC Order_Power Costs - Comparison bx Rbtl-Staff-Jt-PC_Electric Rev Req Model (2009 GRC) Rebuttal 2" xfId="2262"/>
    <cellStyle name="_DEM-WP (C) Power Cost 2006GRC Order_Power Costs - Comparison bx Rbtl-Staff-Jt-PC_Electric Rev Req Model (2009 GRC) Rebuttal REmoval of New  WH Solar AdjustMI" xfId="943"/>
    <cellStyle name="_DEM-WP (C) Power Cost 2006GRC Order_Power Costs - Comparison bx Rbtl-Staff-Jt-PC_Electric Rev Req Model (2009 GRC) Rebuttal REmoval of New  WH Solar AdjustMI 2" xfId="2263"/>
    <cellStyle name="_DEM-WP (C) Power Cost 2006GRC Order_Power Costs - Comparison bx Rbtl-Staff-Jt-PC_Electric Rev Req Model (2009 GRC) Revised 01-18-2010" xfId="944"/>
    <cellStyle name="_DEM-WP (C) Power Cost 2006GRC Order_Power Costs - Comparison bx Rbtl-Staff-Jt-PC_Electric Rev Req Model (2009 GRC) Revised 01-18-2010 2" xfId="2264"/>
    <cellStyle name="_DEM-WP (C) Power Cost 2006GRC Order_Power Costs - Comparison bx Rbtl-Staff-Jt-PC_Final Order Electric EXHIBIT A-1" xfId="945"/>
    <cellStyle name="_DEM-WP (C) Power Cost 2006GRC Order_Power Costs - Comparison bx Rbtl-Staff-Jt-PC_Final Order Electric EXHIBIT A-1 2" xfId="2265"/>
    <cellStyle name="_DEM-WP (C) Power Cost 2006GRC Order_Production Adj 4.37" xfId="70"/>
    <cellStyle name="_DEM-WP (C) Power Cost 2006GRC Order_Production Adj 4.37 2" xfId="2266"/>
    <cellStyle name="_DEM-WP (C) Power Cost 2006GRC Order_Purchased Power Adj 4.03" xfId="71"/>
    <cellStyle name="_DEM-WP (C) Power Cost 2006GRC Order_Purchased Power Adj 4.03 2" xfId="2267"/>
    <cellStyle name="_DEM-WP (C) Power Cost 2006GRC Order_Rebuttal Power Costs" xfId="946"/>
    <cellStyle name="_DEM-WP (C) Power Cost 2006GRC Order_Rebuttal Power Costs 2" xfId="2268"/>
    <cellStyle name="_DEM-WP (C) Power Cost 2006GRC Order_Rebuttal Power Costs_Adj Bench DR 3 for Initial Briefs (Electric)" xfId="947"/>
    <cellStyle name="_DEM-WP (C) Power Cost 2006GRC Order_Rebuttal Power Costs_Adj Bench DR 3 for Initial Briefs (Electric) 2" xfId="2269"/>
    <cellStyle name="_DEM-WP (C) Power Cost 2006GRC Order_Rebuttal Power Costs_Electric Rev Req Model (2009 GRC) Rebuttal" xfId="948"/>
    <cellStyle name="_DEM-WP (C) Power Cost 2006GRC Order_Rebuttal Power Costs_Electric Rev Req Model (2009 GRC) Rebuttal 2" xfId="2270"/>
    <cellStyle name="_DEM-WP (C) Power Cost 2006GRC Order_Rebuttal Power Costs_Electric Rev Req Model (2009 GRC) Rebuttal REmoval of New  WH Solar AdjustMI" xfId="949"/>
    <cellStyle name="_DEM-WP (C) Power Cost 2006GRC Order_Rebuttal Power Costs_Electric Rev Req Model (2009 GRC) Rebuttal REmoval of New  WH Solar AdjustMI 2" xfId="2271"/>
    <cellStyle name="_DEM-WP (C) Power Cost 2006GRC Order_Rebuttal Power Costs_Electric Rev Req Model (2009 GRC) Revised 01-18-2010" xfId="950"/>
    <cellStyle name="_DEM-WP (C) Power Cost 2006GRC Order_Rebuttal Power Costs_Electric Rev Req Model (2009 GRC) Revised 01-18-2010 2" xfId="2272"/>
    <cellStyle name="_DEM-WP (C) Power Cost 2006GRC Order_Rebuttal Power Costs_Final Order Electric EXHIBIT A-1" xfId="951"/>
    <cellStyle name="_DEM-WP (C) Power Cost 2006GRC Order_Rebuttal Power Costs_Final Order Electric EXHIBIT A-1 2" xfId="2273"/>
    <cellStyle name="_DEM-WP (C) Power Cost 2006GRC Order_ROR 5.02" xfId="72"/>
    <cellStyle name="_DEM-WP (C) Power Cost 2006GRC Order_ROR 5.02 2" xfId="2274"/>
    <cellStyle name="_DEM-WP Revised (HC) Wild Horse 2006GRC" xfId="73"/>
    <cellStyle name="_DEM-WP Revised (HC) Wild Horse 2006GRC 2" xfId="2275"/>
    <cellStyle name="_DEM-WP Revised (HC) Wild Horse 2006GRC_16.37E Wild Horse Expansion DeferralRevwrkingfile SF" xfId="952"/>
    <cellStyle name="_DEM-WP Revised (HC) Wild Horse 2006GRC_16.37E Wild Horse Expansion DeferralRevwrkingfile SF 2" xfId="2276"/>
    <cellStyle name="_DEM-WP Revised (HC) Wild Horse 2006GRC_Adj Bench DR 3 for Initial Briefs (Electric)" xfId="953"/>
    <cellStyle name="_DEM-WP Revised (HC) Wild Horse 2006GRC_Adj Bench DR 3 for Initial Briefs (Electric) 2" xfId="2277"/>
    <cellStyle name="_DEM-WP Revised (HC) Wild Horse 2006GRC_Book2" xfId="954"/>
    <cellStyle name="_DEM-WP Revised (HC) Wild Horse 2006GRC_Book2 2" xfId="2278"/>
    <cellStyle name="_DEM-WP Revised (HC) Wild Horse 2006GRC_Book4" xfId="955"/>
    <cellStyle name="_DEM-WP Revised (HC) Wild Horse 2006GRC_Book4 2" xfId="2279"/>
    <cellStyle name="_DEM-WP Revised (HC) Wild Horse 2006GRC_Electric Rev Req Model (2009 GRC) " xfId="956"/>
    <cellStyle name="_DEM-WP Revised (HC) Wild Horse 2006GRC_Electric Rev Req Model (2009 GRC)  2" xfId="2280"/>
    <cellStyle name="_DEM-WP Revised (HC) Wild Horse 2006GRC_Electric Rev Req Model (2009 GRC) Rebuttal" xfId="957"/>
    <cellStyle name="_DEM-WP Revised (HC) Wild Horse 2006GRC_Electric Rev Req Model (2009 GRC) Rebuttal 2" xfId="2281"/>
    <cellStyle name="_DEM-WP Revised (HC) Wild Horse 2006GRC_Electric Rev Req Model (2009 GRC) Rebuttal REmoval of New  WH Solar AdjustMI" xfId="958"/>
    <cellStyle name="_DEM-WP Revised (HC) Wild Horse 2006GRC_Electric Rev Req Model (2009 GRC) Rebuttal REmoval of New  WH Solar AdjustMI 2" xfId="2282"/>
    <cellStyle name="_DEM-WP Revised (HC) Wild Horse 2006GRC_Electric Rev Req Model (2009 GRC) Revised 01-18-2010" xfId="959"/>
    <cellStyle name="_DEM-WP Revised (HC) Wild Horse 2006GRC_Electric Rev Req Model (2009 GRC) Revised 01-18-2010 2" xfId="2283"/>
    <cellStyle name="_DEM-WP Revised (HC) Wild Horse 2006GRC_Final Order Electric EXHIBIT A-1" xfId="960"/>
    <cellStyle name="_DEM-WP Revised (HC) Wild Horse 2006GRC_Final Order Electric EXHIBIT A-1 2" xfId="2284"/>
    <cellStyle name="_DEM-WP Revised (HC) Wild Horse 2006GRC_Power Costs - Comparison bx Rbtl-Staff-Jt-PC" xfId="961"/>
    <cellStyle name="_DEM-WP Revised (HC) Wild Horse 2006GRC_Power Costs - Comparison bx Rbtl-Staff-Jt-PC 2" xfId="2285"/>
    <cellStyle name="_DEM-WP Revised (HC) Wild Horse 2006GRC_Rebuttal Power Costs" xfId="962"/>
    <cellStyle name="_DEM-WP Revised (HC) Wild Horse 2006GRC_Rebuttal Power Costs 2" xfId="2286"/>
    <cellStyle name="_DEM-WP Revised (HC) Wild Horse 2006GRC_TENASKA REGULATORY ASSET" xfId="963"/>
    <cellStyle name="_DEM-WP Revised (HC) Wild Horse 2006GRC_TENASKA REGULATORY ASSET 2" xfId="2287"/>
    <cellStyle name="_DEM-WP(C) Colstrip FOR" xfId="964"/>
    <cellStyle name="_DEM-WP(C) Colstrip FOR 2" xfId="2288"/>
    <cellStyle name="_DEM-WP(C) Colstrip FOR_(C) WHE Proforma with ITC cash grant 10 Yr Amort_for rebuttal_120709" xfId="965"/>
    <cellStyle name="_DEM-WP(C) Colstrip FOR_(C) WHE Proforma with ITC cash grant 10 Yr Amort_for rebuttal_120709 2" xfId="2289"/>
    <cellStyle name="_DEM-WP(C) Colstrip FOR_16.07E Wild Horse Wind Expansionwrkingfile" xfId="966"/>
    <cellStyle name="_DEM-WP(C) Colstrip FOR_16.07E Wild Horse Wind Expansionwrkingfile 2" xfId="2290"/>
    <cellStyle name="_DEM-WP(C) Colstrip FOR_16.07E Wild Horse Wind Expansionwrkingfile SF" xfId="967"/>
    <cellStyle name="_DEM-WP(C) Colstrip FOR_16.07E Wild Horse Wind Expansionwrkingfile SF 2" xfId="2291"/>
    <cellStyle name="_DEM-WP(C) Colstrip FOR_16.37E Wild Horse Expansion DeferralRevwrkingfile SF" xfId="968"/>
    <cellStyle name="_DEM-WP(C) Colstrip FOR_16.37E Wild Horse Expansion DeferralRevwrkingfile SF 2" xfId="2292"/>
    <cellStyle name="_DEM-WP(C) Colstrip FOR_Adj Bench DR 3 for Initial Briefs (Electric)" xfId="969"/>
    <cellStyle name="_DEM-WP(C) Colstrip FOR_Adj Bench DR 3 for Initial Briefs (Electric) 2" xfId="2293"/>
    <cellStyle name="_DEM-WP(C) Colstrip FOR_Book2" xfId="970"/>
    <cellStyle name="_DEM-WP(C) Colstrip FOR_Book2 2" xfId="2294"/>
    <cellStyle name="_DEM-WP(C) Colstrip FOR_Book2_Adj Bench DR 3 for Initial Briefs (Electric)" xfId="971"/>
    <cellStyle name="_DEM-WP(C) Colstrip FOR_Book2_Adj Bench DR 3 for Initial Briefs (Electric) 2" xfId="2295"/>
    <cellStyle name="_DEM-WP(C) Colstrip FOR_Book2_Electric Rev Req Model (2009 GRC) Rebuttal" xfId="972"/>
    <cellStyle name="_DEM-WP(C) Colstrip FOR_Book2_Electric Rev Req Model (2009 GRC) Rebuttal 2" xfId="2296"/>
    <cellStyle name="_DEM-WP(C) Colstrip FOR_Book2_Electric Rev Req Model (2009 GRC) Rebuttal REmoval of New  WH Solar AdjustMI" xfId="973"/>
    <cellStyle name="_DEM-WP(C) Colstrip FOR_Book2_Electric Rev Req Model (2009 GRC) Rebuttal REmoval of New  WH Solar AdjustMI 2" xfId="2297"/>
    <cellStyle name="_DEM-WP(C) Colstrip FOR_Book2_Electric Rev Req Model (2009 GRC) Revised 01-18-2010" xfId="974"/>
    <cellStyle name="_DEM-WP(C) Colstrip FOR_Book2_Electric Rev Req Model (2009 GRC) Revised 01-18-2010 2" xfId="2298"/>
    <cellStyle name="_DEM-WP(C) Colstrip FOR_Book2_Final Order Electric EXHIBIT A-1" xfId="975"/>
    <cellStyle name="_DEM-WP(C) Colstrip FOR_Book2_Final Order Electric EXHIBIT A-1 2" xfId="2299"/>
    <cellStyle name="_DEM-WP(C) Colstrip FOR_Electric Rev Req Model (2009 GRC) Rebuttal" xfId="976"/>
    <cellStyle name="_DEM-WP(C) Colstrip FOR_Electric Rev Req Model (2009 GRC) Rebuttal 2" xfId="2300"/>
    <cellStyle name="_DEM-WP(C) Colstrip FOR_Electric Rev Req Model (2009 GRC) Rebuttal REmoval of New  WH Solar AdjustMI" xfId="977"/>
    <cellStyle name="_DEM-WP(C) Colstrip FOR_Electric Rev Req Model (2009 GRC) Rebuttal REmoval of New  WH Solar AdjustMI 2" xfId="2301"/>
    <cellStyle name="_DEM-WP(C) Colstrip FOR_Electric Rev Req Model (2009 GRC) Revised 01-18-2010" xfId="978"/>
    <cellStyle name="_DEM-WP(C) Colstrip FOR_Electric Rev Req Model (2009 GRC) Revised 01-18-2010 2" xfId="2302"/>
    <cellStyle name="_DEM-WP(C) Colstrip FOR_Final Order Electric EXHIBIT A-1" xfId="979"/>
    <cellStyle name="_DEM-WP(C) Colstrip FOR_Final Order Electric EXHIBIT A-1 2" xfId="2303"/>
    <cellStyle name="_DEM-WP(C) Colstrip FOR_Rebuttal Power Costs" xfId="980"/>
    <cellStyle name="_DEM-WP(C) Colstrip FOR_Rebuttal Power Costs 2" xfId="2304"/>
    <cellStyle name="_DEM-WP(C) Colstrip FOR_Rebuttal Power Costs_Adj Bench DR 3 for Initial Briefs (Electric)" xfId="981"/>
    <cellStyle name="_DEM-WP(C) Colstrip FOR_Rebuttal Power Costs_Adj Bench DR 3 for Initial Briefs (Electric) 2" xfId="2305"/>
    <cellStyle name="_DEM-WP(C) Colstrip FOR_Rebuttal Power Costs_Electric Rev Req Model (2009 GRC) Rebuttal" xfId="982"/>
    <cellStyle name="_DEM-WP(C) Colstrip FOR_Rebuttal Power Costs_Electric Rev Req Model (2009 GRC) Rebuttal 2" xfId="2306"/>
    <cellStyle name="_DEM-WP(C) Colstrip FOR_Rebuttal Power Costs_Electric Rev Req Model (2009 GRC) Rebuttal REmoval of New  WH Solar AdjustMI" xfId="983"/>
    <cellStyle name="_DEM-WP(C) Colstrip FOR_Rebuttal Power Costs_Electric Rev Req Model (2009 GRC) Rebuttal REmoval of New  WH Solar AdjustMI 2" xfId="2307"/>
    <cellStyle name="_DEM-WP(C) Colstrip FOR_Rebuttal Power Costs_Electric Rev Req Model (2009 GRC) Revised 01-18-2010" xfId="984"/>
    <cellStyle name="_DEM-WP(C) Colstrip FOR_Rebuttal Power Costs_Electric Rev Req Model (2009 GRC) Revised 01-18-2010 2" xfId="2308"/>
    <cellStyle name="_DEM-WP(C) Colstrip FOR_Rebuttal Power Costs_Final Order Electric EXHIBIT A-1" xfId="985"/>
    <cellStyle name="_DEM-WP(C) Colstrip FOR_Rebuttal Power Costs_Final Order Electric EXHIBIT A-1 2" xfId="2309"/>
    <cellStyle name="_DEM-WP(C) Colstrip FOR_TENASKA REGULATORY ASSET" xfId="986"/>
    <cellStyle name="_DEM-WP(C) Colstrip FOR_TENASKA REGULATORY ASSET 2" xfId="2310"/>
    <cellStyle name="_DEM-WP(C) Costs not in AURORA 2006GRC" xfId="74"/>
    <cellStyle name="_DEM-WP(C) Costs not in AURORA 2006GRC 2" xfId="987"/>
    <cellStyle name="_DEM-WP(C) Costs not in AURORA 2006GRC 2 2" xfId="2312"/>
    <cellStyle name="_DEM-WP(C) Costs not in AURORA 2006GRC 3" xfId="2311"/>
    <cellStyle name="_DEM-WP(C) Costs not in AURORA 2006GRC_(C) WHE Proforma with ITC cash grant 10 Yr Amort_for deferral_102809" xfId="988"/>
    <cellStyle name="_DEM-WP(C) Costs not in AURORA 2006GRC_(C) WHE Proforma with ITC cash grant 10 Yr Amort_for deferral_102809 2" xfId="2313"/>
    <cellStyle name="_DEM-WP(C) Costs not in AURORA 2006GRC_(C) WHE Proforma with ITC cash grant 10 Yr Amort_for deferral_102809_16.07E Wild Horse Wind Expansionwrkingfile" xfId="989"/>
    <cellStyle name="_DEM-WP(C) Costs not in AURORA 2006GRC_(C) WHE Proforma with ITC cash grant 10 Yr Amort_for deferral_102809_16.07E Wild Horse Wind Expansionwrkingfile 2" xfId="2314"/>
    <cellStyle name="_DEM-WP(C) Costs not in AURORA 2006GRC_(C) WHE Proforma with ITC cash grant 10 Yr Amort_for deferral_102809_16.07E Wild Horse Wind Expansionwrkingfile SF" xfId="990"/>
    <cellStyle name="_DEM-WP(C) Costs not in AURORA 2006GRC_(C) WHE Proforma with ITC cash grant 10 Yr Amort_for deferral_102809_16.07E Wild Horse Wind Expansionwrkingfile SF 2" xfId="2315"/>
    <cellStyle name="_DEM-WP(C) Costs not in AURORA 2006GRC_(C) WHE Proforma with ITC cash grant 10 Yr Amort_for deferral_102809_16.37E Wild Horse Expansion DeferralRevwrkingfile SF" xfId="991"/>
    <cellStyle name="_DEM-WP(C) Costs not in AURORA 2006GRC_(C) WHE Proforma with ITC cash grant 10 Yr Amort_for deferral_102809_16.37E Wild Horse Expansion DeferralRevwrkingfile SF 2" xfId="2316"/>
    <cellStyle name="_DEM-WP(C) Costs not in AURORA 2006GRC_(C) WHE Proforma with ITC cash grant 10 Yr Amort_for rebuttal_120709" xfId="992"/>
    <cellStyle name="_DEM-WP(C) Costs not in AURORA 2006GRC_(C) WHE Proforma with ITC cash grant 10 Yr Amort_for rebuttal_120709 2" xfId="2317"/>
    <cellStyle name="_DEM-WP(C) Costs not in AURORA 2006GRC_04.07E Wild Horse Wind Expansion" xfId="993"/>
    <cellStyle name="_DEM-WP(C) Costs not in AURORA 2006GRC_04.07E Wild Horse Wind Expansion 2" xfId="2318"/>
    <cellStyle name="_DEM-WP(C) Costs not in AURORA 2006GRC_04.07E Wild Horse Wind Expansion_16.07E Wild Horse Wind Expansionwrkingfile" xfId="994"/>
    <cellStyle name="_DEM-WP(C) Costs not in AURORA 2006GRC_04.07E Wild Horse Wind Expansion_16.07E Wild Horse Wind Expansionwrkingfile 2" xfId="2319"/>
    <cellStyle name="_DEM-WP(C) Costs not in AURORA 2006GRC_04.07E Wild Horse Wind Expansion_16.07E Wild Horse Wind Expansionwrkingfile SF" xfId="995"/>
    <cellStyle name="_DEM-WP(C) Costs not in AURORA 2006GRC_04.07E Wild Horse Wind Expansion_16.07E Wild Horse Wind Expansionwrkingfile SF 2" xfId="2320"/>
    <cellStyle name="_DEM-WP(C) Costs not in AURORA 2006GRC_04.07E Wild Horse Wind Expansion_16.37E Wild Horse Expansion DeferralRevwrkingfile SF" xfId="996"/>
    <cellStyle name="_DEM-WP(C) Costs not in AURORA 2006GRC_04.07E Wild Horse Wind Expansion_16.37E Wild Horse Expansion DeferralRevwrkingfile SF 2" xfId="2321"/>
    <cellStyle name="_DEM-WP(C) Costs not in AURORA 2006GRC_16.07E Wild Horse Wind Expansionwrkingfile" xfId="997"/>
    <cellStyle name="_DEM-WP(C) Costs not in AURORA 2006GRC_16.07E Wild Horse Wind Expansionwrkingfile 2" xfId="2322"/>
    <cellStyle name="_DEM-WP(C) Costs not in AURORA 2006GRC_16.07E Wild Horse Wind Expansionwrkingfile SF" xfId="998"/>
    <cellStyle name="_DEM-WP(C) Costs not in AURORA 2006GRC_16.07E Wild Horse Wind Expansionwrkingfile SF 2" xfId="2323"/>
    <cellStyle name="_DEM-WP(C) Costs not in AURORA 2006GRC_16.37E Wild Horse Expansion DeferralRevwrkingfile SF" xfId="999"/>
    <cellStyle name="_DEM-WP(C) Costs not in AURORA 2006GRC_16.37E Wild Horse Expansion DeferralRevwrkingfile SF 2" xfId="2324"/>
    <cellStyle name="_DEM-WP(C) Costs not in AURORA 2006GRC_4 31 Regulatory Assets and Liabilities  7 06- Exhibit D" xfId="1000"/>
    <cellStyle name="_DEM-WP(C) Costs not in AURORA 2006GRC_4 31 Regulatory Assets and Liabilities  7 06- Exhibit D 2" xfId="2325"/>
    <cellStyle name="_DEM-WP(C) Costs not in AURORA 2006GRC_4 32 Regulatory Assets and Liabilities  7 06- Exhibit D" xfId="1001"/>
    <cellStyle name="_DEM-WP(C) Costs not in AURORA 2006GRC_4 32 Regulatory Assets and Liabilities  7 06- Exhibit D 2" xfId="2326"/>
    <cellStyle name="_DEM-WP(C) Costs not in AURORA 2006GRC_Book2" xfId="1002"/>
    <cellStyle name="_DEM-WP(C) Costs not in AURORA 2006GRC_Book2 2" xfId="2327"/>
    <cellStyle name="_DEM-WP(C) Costs not in AURORA 2006GRC_Book2_Adj Bench DR 3 for Initial Briefs (Electric)" xfId="1003"/>
    <cellStyle name="_DEM-WP(C) Costs not in AURORA 2006GRC_Book2_Adj Bench DR 3 for Initial Briefs (Electric) 2" xfId="2328"/>
    <cellStyle name="_DEM-WP(C) Costs not in AURORA 2006GRC_Book2_Electric Rev Req Model (2009 GRC) Rebuttal" xfId="1004"/>
    <cellStyle name="_DEM-WP(C) Costs not in AURORA 2006GRC_Book2_Electric Rev Req Model (2009 GRC) Rebuttal 2" xfId="2329"/>
    <cellStyle name="_DEM-WP(C) Costs not in AURORA 2006GRC_Book2_Electric Rev Req Model (2009 GRC) Rebuttal REmoval of New  WH Solar AdjustMI" xfId="1005"/>
    <cellStyle name="_DEM-WP(C) Costs not in AURORA 2006GRC_Book2_Electric Rev Req Model (2009 GRC) Rebuttal REmoval of New  WH Solar AdjustMI 2" xfId="2330"/>
    <cellStyle name="_DEM-WP(C) Costs not in AURORA 2006GRC_Book2_Electric Rev Req Model (2009 GRC) Revised 01-18-2010" xfId="1006"/>
    <cellStyle name="_DEM-WP(C) Costs not in AURORA 2006GRC_Book2_Electric Rev Req Model (2009 GRC) Revised 01-18-2010 2" xfId="2331"/>
    <cellStyle name="_DEM-WP(C) Costs not in AURORA 2006GRC_Book2_Final Order Electric EXHIBIT A-1" xfId="1007"/>
    <cellStyle name="_DEM-WP(C) Costs not in AURORA 2006GRC_Book2_Final Order Electric EXHIBIT A-1 2" xfId="2332"/>
    <cellStyle name="_DEM-WP(C) Costs not in AURORA 2006GRC_Book4" xfId="1008"/>
    <cellStyle name="_DEM-WP(C) Costs not in AURORA 2006GRC_Book4 2" xfId="2333"/>
    <cellStyle name="_DEM-WP(C) Costs not in AURORA 2006GRC_Book9" xfId="1009"/>
    <cellStyle name="_DEM-WP(C) Costs not in AURORA 2006GRC_Book9 2" xfId="2334"/>
    <cellStyle name="_DEM-WP(C) Costs not in AURORA 2006GRC_Electric COS Inputs" xfId="75"/>
    <cellStyle name="_DEM-WP(C) Costs not in AURORA 2006GRC_Electric COS Inputs 2" xfId="1659"/>
    <cellStyle name="_DEM-WP(C) Costs not in AURORA 2006GRC_Electric COS Inputs 2 2" xfId="2336"/>
    <cellStyle name="_DEM-WP(C) Costs not in AURORA 2006GRC_Electric COS Inputs 2 2 2" xfId="3358"/>
    <cellStyle name="_DEM-WP(C) Costs not in AURORA 2006GRC_Electric COS Inputs 2 3" xfId="3239"/>
    <cellStyle name="_DEM-WP(C) Costs not in AURORA 2006GRC_Electric COS Inputs 3" xfId="2335"/>
    <cellStyle name="_DEM-WP(C) Costs not in AURORA 2006GRC_Electric COS Inputs 3 2" xfId="3357"/>
    <cellStyle name="_DEM-WP(C) Costs not in AURORA 2006GRC_Electric COS Inputs 4" xfId="3181"/>
    <cellStyle name="_DEM-WP(C) Costs not in AURORA 2006GRC_Power Costs - Comparison bx Rbtl-Staff-Jt-PC" xfId="1010"/>
    <cellStyle name="_DEM-WP(C) Costs not in AURORA 2006GRC_Power Costs - Comparison bx Rbtl-Staff-Jt-PC 2" xfId="2337"/>
    <cellStyle name="_DEM-WP(C) Costs not in AURORA 2006GRC_Power Costs - Comparison bx Rbtl-Staff-Jt-PC_Adj Bench DR 3 for Initial Briefs (Electric)" xfId="1011"/>
    <cellStyle name="_DEM-WP(C) Costs not in AURORA 2006GRC_Power Costs - Comparison bx Rbtl-Staff-Jt-PC_Adj Bench DR 3 for Initial Briefs (Electric) 2" xfId="2338"/>
    <cellStyle name="_DEM-WP(C) Costs not in AURORA 2006GRC_Power Costs - Comparison bx Rbtl-Staff-Jt-PC_Electric Rev Req Model (2009 GRC) Rebuttal" xfId="1012"/>
    <cellStyle name="_DEM-WP(C) Costs not in AURORA 2006GRC_Power Costs - Comparison bx Rbtl-Staff-Jt-PC_Electric Rev Req Model (2009 GRC) Rebuttal 2" xfId="2339"/>
    <cellStyle name="_DEM-WP(C) Costs not in AURORA 2006GRC_Power Costs - Comparison bx Rbtl-Staff-Jt-PC_Electric Rev Req Model (2009 GRC) Rebuttal REmoval of New  WH Solar AdjustMI" xfId="1013"/>
    <cellStyle name="_DEM-WP(C) Costs not in AURORA 2006GRC_Power Costs - Comparison bx Rbtl-Staff-Jt-PC_Electric Rev Req Model (2009 GRC) Rebuttal REmoval of New  WH Solar AdjustMI 2" xfId="2340"/>
    <cellStyle name="_DEM-WP(C) Costs not in AURORA 2006GRC_Power Costs - Comparison bx Rbtl-Staff-Jt-PC_Electric Rev Req Model (2009 GRC) Revised 01-18-2010" xfId="1014"/>
    <cellStyle name="_DEM-WP(C) Costs not in AURORA 2006GRC_Power Costs - Comparison bx Rbtl-Staff-Jt-PC_Electric Rev Req Model (2009 GRC) Revised 01-18-2010 2" xfId="2341"/>
    <cellStyle name="_DEM-WP(C) Costs not in AURORA 2006GRC_Power Costs - Comparison bx Rbtl-Staff-Jt-PC_Final Order Electric EXHIBIT A-1" xfId="1015"/>
    <cellStyle name="_DEM-WP(C) Costs not in AURORA 2006GRC_Power Costs - Comparison bx Rbtl-Staff-Jt-PC_Final Order Electric EXHIBIT A-1 2" xfId="2342"/>
    <cellStyle name="_DEM-WP(C) Costs not in AURORA 2006GRC_Production Adj 4.37" xfId="76"/>
    <cellStyle name="_DEM-WP(C) Costs not in AURORA 2006GRC_Production Adj 4.37 2" xfId="2343"/>
    <cellStyle name="_DEM-WP(C) Costs not in AURORA 2006GRC_Purchased Power Adj 4.03" xfId="77"/>
    <cellStyle name="_DEM-WP(C) Costs not in AURORA 2006GRC_Purchased Power Adj 4.03 2" xfId="2344"/>
    <cellStyle name="_DEM-WP(C) Costs not in AURORA 2006GRC_Rebuttal Power Costs" xfId="1016"/>
    <cellStyle name="_DEM-WP(C) Costs not in AURORA 2006GRC_Rebuttal Power Costs 2" xfId="2345"/>
    <cellStyle name="_DEM-WP(C) Costs not in AURORA 2006GRC_Rebuttal Power Costs_Adj Bench DR 3 for Initial Briefs (Electric)" xfId="1017"/>
    <cellStyle name="_DEM-WP(C) Costs not in AURORA 2006GRC_Rebuttal Power Costs_Adj Bench DR 3 for Initial Briefs (Electric) 2" xfId="2346"/>
    <cellStyle name="_DEM-WP(C) Costs not in AURORA 2006GRC_Rebuttal Power Costs_Electric Rev Req Model (2009 GRC) Rebuttal" xfId="1018"/>
    <cellStyle name="_DEM-WP(C) Costs not in AURORA 2006GRC_Rebuttal Power Costs_Electric Rev Req Model (2009 GRC) Rebuttal 2" xfId="2347"/>
    <cellStyle name="_DEM-WP(C) Costs not in AURORA 2006GRC_Rebuttal Power Costs_Electric Rev Req Model (2009 GRC) Rebuttal REmoval of New  WH Solar AdjustMI" xfId="1019"/>
    <cellStyle name="_DEM-WP(C) Costs not in AURORA 2006GRC_Rebuttal Power Costs_Electric Rev Req Model (2009 GRC) Rebuttal REmoval of New  WH Solar AdjustMI 2" xfId="2348"/>
    <cellStyle name="_DEM-WP(C) Costs not in AURORA 2006GRC_Rebuttal Power Costs_Electric Rev Req Model (2009 GRC) Revised 01-18-2010" xfId="1020"/>
    <cellStyle name="_DEM-WP(C) Costs not in AURORA 2006GRC_Rebuttal Power Costs_Electric Rev Req Model (2009 GRC) Revised 01-18-2010 2" xfId="2349"/>
    <cellStyle name="_DEM-WP(C) Costs not in AURORA 2006GRC_Rebuttal Power Costs_Final Order Electric EXHIBIT A-1" xfId="1021"/>
    <cellStyle name="_DEM-WP(C) Costs not in AURORA 2006GRC_Rebuttal Power Costs_Final Order Electric EXHIBIT A-1 2" xfId="2350"/>
    <cellStyle name="_DEM-WP(C) Costs not in AURORA 2006GRC_ROR 5.02" xfId="78"/>
    <cellStyle name="_DEM-WP(C) Costs not in AURORA 2006GRC_ROR 5.02 2" xfId="2351"/>
    <cellStyle name="_DEM-WP(C) Costs not in AURORA 2007GRC" xfId="79"/>
    <cellStyle name="_DEM-WP(C) Costs not in AURORA 2007GRC 2" xfId="2352"/>
    <cellStyle name="_DEM-WP(C) Costs not in AURORA 2007GRC_16.37E Wild Horse Expansion DeferralRevwrkingfile SF" xfId="1022"/>
    <cellStyle name="_DEM-WP(C) Costs not in AURORA 2007GRC_16.37E Wild Horse Expansion DeferralRevwrkingfile SF 2" xfId="2353"/>
    <cellStyle name="_DEM-WP(C) Costs not in AURORA 2007GRC_Adj Bench DR 3 for Initial Briefs (Electric)" xfId="1023"/>
    <cellStyle name="_DEM-WP(C) Costs not in AURORA 2007GRC_Adj Bench DR 3 for Initial Briefs (Electric) 2" xfId="2354"/>
    <cellStyle name="_DEM-WP(C) Costs not in AURORA 2007GRC_Book2" xfId="1024"/>
    <cellStyle name="_DEM-WP(C) Costs not in AURORA 2007GRC_Book2 2" xfId="2355"/>
    <cellStyle name="_DEM-WP(C) Costs not in AURORA 2007GRC_Book4" xfId="1025"/>
    <cellStyle name="_DEM-WP(C) Costs not in AURORA 2007GRC_Book4 2" xfId="2356"/>
    <cellStyle name="_DEM-WP(C) Costs not in AURORA 2007GRC_Electric Rev Req Model (2009 GRC) " xfId="1026"/>
    <cellStyle name="_DEM-WP(C) Costs not in AURORA 2007GRC_Electric Rev Req Model (2009 GRC)  2" xfId="2357"/>
    <cellStyle name="_DEM-WP(C) Costs not in AURORA 2007GRC_Electric Rev Req Model (2009 GRC) Rebuttal" xfId="1027"/>
    <cellStyle name="_DEM-WP(C) Costs not in AURORA 2007GRC_Electric Rev Req Model (2009 GRC) Rebuttal 2" xfId="2358"/>
    <cellStyle name="_DEM-WP(C) Costs not in AURORA 2007GRC_Electric Rev Req Model (2009 GRC) Rebuttal REmoval of New  WH Solar AdjustMI" xfId="1028"/>
    <cellStyle name="_DEM-WP(C) Costs not in AURORA 2007GRC_Electric Rev Req Model (2009 GRC) Rebuttal REmoval of New  WH Solar AdjustMI 2" xfId="2359"/>
    <cellStyle name="_DEM-WP(C) Costs not in AURORA 2007GRC_Electric Rev Req Model (2009 GRC) Revised 01-18-2010" xfId="1029"/>
    <cellStyle name="_DEM-WP(C) Costs not in AURORA 2007GRC_Electric Rev Req Model (2009 GRC) Revised 01-18-2010 2" xfId="2360"/>
    <cellStyle name="_DEM-WP(C) Costs not in AURORA 2007GRC_Final Order Electric EXHIBIT A-1" xfId="1030"/>
    <cellStyle name="_DEM-WP(C) Costs not in AURORA 2007GRC_Final Order Electric EXHIBIT A-1 2" xfId="2361"/>
    <cellStyle name="_DEM-WP(C) Costs not in AURORA 2007GRC_Power Costs - Comparison bx Rbtl-Staff-Jt-PC" xfId="1031"/>
    <cellStyle name="_DEM-WP(C) Costs not in AURORA 2007GRC_Power Costs - Comparison bx Rbtl-Staff-Jt-PC 2" xfId="2362"/>
    <cellStyle name="_DEM-WP(C) Costs not in AURORA 2007GRC_Rebuttal Power Costs" xfId="1032"/>
    <cellStyle name="_DEM-WP(C) Costs not in AURORA 2007GRC_Rebuttal Power Costs 2" xfId="2363"/>
    <cellStyle name="_DEM-WP(C) Costs not in AURORA 2007GRC_TENASKA REGULATORY ASSET" xfId="1033"/>
    <cellStyle name="_DEM-WP(C) Costs not in AURORA 2007GRC_TENASKA REGULATORY ASSET 2" xfId="2364"/>
    <cellStyle name="_DEM-WP(C) Costs not in AURORA 2007PCORC-5.07Update" xfId="80"/>
    <cellStyle name="_DEM-WP(C) Costs not in AURORA 2007PCORC-5.07Update 2" xfId="2365"/>
    <cellStyle name="_DEM-WP(C) Costs not in AURORA 2007PCORC-5.07Update_16.37E Wild Horse Expansion DeferralRevwrkingfile SF" xfId="1034"/>
    <cellStyle name="_DEM-WP(C) Costs not in AURORA 2007PCORC-5.07Update_16.37E Wild Horse Expansion DeferralRevwrkingfile SF 2" xfId="2366"/>
    <cellStyle name="_DEM-WP(C) Costs not in AURORA 2007PCORC-5.07Update_Adj Bench DR 3 for Initial Briefs (Electric)" xfId="1035"/>
    <cellStyle name="_DEM-WP(C) Costs not in AURORA 2007PCORC-5.07Update_Adj Bench DR 3 for Initial Briefs (Electric) 2" xfId="2367"/>
    <cellStyle name="_DEM-WP(C) Costs not in AURORA 2007PCORC-5.07Update_Book2" xfId="1036"/>
    <cellStyle name="_DEM-WP(C) Costs not in AURORA 2007PCORC-5.07Update_Book2 2" xfId="2368"/>
    <cellStyle name="_DEM-WP(C) Costs not in AURORA 2007PCORC-5.07Update_Book4" xfId="1037"/>
    <cellStyle name="_DEM-WP(C) Costs not in AURORA 2007PCORC-5.07Update_Book4 2" xfId="2369"/>
    <cellStyle name="_DEM-WP(C) Costs not in AURORA 2007PCORC-5.07Update_DEM-WP(C) Production O&amp;M 2009GRC Rebuttal" xfId="1038"/>
    <cellStyle name="_DEM-WP(C) Costs not in AURORA 2007PCORC-5.07Update_DEM-WP(C) Production O&amp;M 2009GRC Rebuttal 2" xfId="2370"/>
    <cellStyle name="_DEM-WP(C) Costs not in AURORA 2007PCORC-5.07Update_DEM-WP(C) Production O&amp;M 2009GRC Rebuttal_Adj Bench DR 3 for Initial Briefs (Electric)" xfId="1039"/>
    <cellStyle name="_DEM-WP(C) Costs not in AURORA 2007PCORC-5.07Update_DEM-WP(C) Production O&amp;M 2009GRC Rebuttal_Adj Bench DR 3 for Initial Briefs (Electric) 2" xfId="2371"/>
    <cellStyle name="_DEM-WP(C) Costs not in AURORA 2007PCORC-5.07Update_DEM-WP(C) Production O&amp;M 2009GRC Rebuttal_Book2" xfId="1040"/>
    <cellStyle name="_DEM-WP(C) Costs not in AURORA 2007PCORC-5.07Update_DEM-WP(C) Production O&amp;M 2009GRC Rebuttal_Book2 2" xfId="2372"/>
    <cellStyle name="_DEM-WP(C) Costs not in AURORA 2007PCORC-5.07Update_DEM-WP(C) Production O&amp;M 2009GRC Rebuttal_Book2_Adj Bench DR 3 for Initial Briefs (Electric)" xfId="1041"/>
    <cellStyle name="_DEM-WP(C) Costs not in AURORA 2007PCORC-5.07Update_DEM-WP(C) Production O&amp;M 2009GRC Rebuttal_Book2_Adj Bench DR 3 for Initial Briefs (Electric) 2" xfId="2373"/>
    <cellStyle name="_DEM-WP(C) Costs not in AURORA 2007PCORC-5.07Update_DEM-WP(C) Production O&amp;M 2009GRC Rebuttal_Book2_Electric Rev Req Model (2009 GRC) Rebuttal" xfId="1042"/>
    <cellStyle name="_DEM-WP(C) Costs not in AURORA 2007PCORC-5.07Update_DEM-WP(C) Production O&amp;M 2009GRC Rebuttal_Book2_Electric Rev Req Model (2009 GRC) Rebuttal 2" xfId="2374"/>
    <cellStyle name="_DEM-WP(C) Costs not in AURORA 2007PCORC-5.07Update_DEM-WP(C) Production O&amp;M 2009GRC Rebuttal_Book2_Electric Rev Req Model (2009 GRC) Rebuttal REmoval of New  WH Solar AdjustMI" xfId="1043"/>
    <cellStyle name="_DEM-WP(C) Costs not in AURORA 2007PCORC-5.07Update_DEM-WP(C) Production O&amp;M 2009GRC Rebuttal_Book2_Electric Rev Req Model (2009 GRC) Rebuttal REmoval of New  WH Solar AdjustMI 2" xfId="2375"/>
    <cellStyle name="_DEM-WP(C) Costs not in AURORA 2007PCORC-5.07Update_DEM-WP(C) Production O&amp;M 2009GRC Rebuttal_Book2_Electric Rev Req Model (2009 GRC) Revised 01-18-2010" xfId="1044"/>
    <cellStyle name="_DEM-WP(C) Costs not in AURORA 2007PCORC-5.07Update_DEM-WP(C) Production O&amp;M 2009GRC Rebuttal_Book2_Electric Rev Req Model (2009 GRC) Revised 01-18-2010 2" xfId="2376"/>
    <cellStyle name="_DEM-WP(C) Costs not in AURORA 2007PCORC-5.07Update_DEM-WP(C) Production O&amp;M 2009GRC Rebuttal_Book2_Final Order Electric EXHIBIT A-1" xfId="1045"/>
    <cellStyle name="_DEM-WP(C) Costs not in AURORA 2007PCORC-5.07Update_DEM-WP(C) Production O&amp;M 2009GRC Rebuttal_Book2_Final Order Electric EXHIBIT A-1 2" xfId="2377"/>
    <cellStyle name="_DEM-WP(C) Costs not in AURORA 2007PCORC-5.07Update_DEM-WP(C) Production O&amp;M 2009GRC Rebuttal_Electric Rev Req Model (2009 GRC) Rebuttal" xfId="1046"/>
    <cellStyle name="_DEM-WP(C) Costs not in AURORA 2007PCORC-5.07Update_DEM-WP(C) Production O&amp;M 2009GRC Rebuttal_Electric Rev Req Model (2009 GRC) Rebuttal 2" xfId="2378"/>
    <cellStyle name="_DEM-WP(C) Costs not in AURORA 2007PCORC-5.07Update_DEM-WP(C) Production O&amp;M 2009GRC Rebuttal_Electric Rev Req Model (2009 GRC) Rebuttal REmoval of New  WH Solar AdjustMI" xfId="1047"/>
    <cellStyle name="_DEM-WP(C) Costs not in AURORA 2007PCORC-5.07Update_DEM-WP(C) Production O&amp;M 2009GRC Rebuttal_Electric Rev Req Model (2009 GRC) Rebuttal REmoval of New  WH Solar AdjustMI 2" xfId="2379"/>
    <cellStyle name="_DEM-WP(C) Costs not in AURORA 2007PCORC-5.07Update_DEM-WP(C) Production O&amp;M 2009GRC Rebuttal_Electric Rev Req Model (2009 GRC) Revised 01-18-2010" xfId="1048"/>
    <cellStyle name="_DEM-WP(C) Costs not in AURORA 2007PCORC-5.07Update_DEM-WP(C) Production O&amp;M 2009GRC Rebuttal_Electric Rev Req Model (2009 GRC) Revised 01-18-2010 2" xfId="2380"/>
    <cellStyle name="_DEM-WP(C) Costs not in AURORA 2007PCORC-5.07Update_DEM-WP(C) Production O&amp;M 2009GRC Rebuttal_Final Order Electric EXHIBIT A-1" xfId="1049"/>
    <cellStyle name="_DEM-WP(C) Costs not in AURORA 2007PCORC-5.07Update_DEM-WP(C) Production O&amp;M 2009GRC Rebuttal_Final Order Electric EXHIBIT A-1 2" xfId="2381"/>
    <cellStyle name="_DEM-WP(C) Costs not in AURORA 2007PCORC-5.07Update_DEM-WP(C) Production O&amp;M 2009GRC Rebuttal_Rebuttal Power Costs" xfId="1050"/>
    <cellStyle name="_DEM-WP(C) Costs not in AURORA 2007PCORC-5.07Update_DEM-WP(C) Production O&amp;M 2009GRC Rebuttal_Rebuttal Power Costs 2" xfId="2382"/>
    <cellStyle name="_DEM-WP(C) Costs not in AURORA 2007PCORC-5.07Update_DEM-WP(C) Production O&amp;M 2009GRC Rebuttal_Rebuttal Power Costs_Adj Bench DR 3 for Initial Briefs (Electric)" xfId="1051"/>
    <cellStyle name="_DEM-WP(C) Costs not in AURORA 2007PCORC-5.07Update_DEM-WP(C) Production O&amp;M 2009GRC Rebuttal_Rebuttal Power Costs_Adj Bench DR 3 for Initial Briefs (Electric) 2" xfId="2383"/>
    <cellStyle name="_DEM-WP(C) Costs not in AURORA 2007PCORC-5.07Update_DEM-WP(C) Production O&amp;M 2009GRC Rebuttal_Rebuttal Power Costs_Electric Rev Req Model (2009 GRC) Rebuttal" xfId="1052"/>
    <cellStyle name="_DEM-WP(C) Costs not in AURORA 2007PCORC-5.07Update_DEM-WP(C) Production O&amp;M 2009GRC Rebuttal_Rebuttal Power Costs_Electric Rev Req Model (2009 GRC) Rebuttal 2" xfId="2384"/>
    <cellStyle name="_DEM-WP(C) Costs not in AURORA 2007PCORC-5.07Update_DEM-WP(C) Production O&amp;M 2009GRC Rebuttal_Rebuttal Power Costs_Electric Rev Req Model (2009 GRC) Rebuttal REmoval of New  WH Solar AdjustMI" xfId="1053"/>
    <cellStyle name="_DEM-WP(C) Costs not in AURORA 2007PCORC-5.07Update_DEM-WP(C) Production O&amp;M 2009GRC Rebuttal_Rebuttal Power Costs_Electric Rev Req Model (2009 GRC) Rebuttal REmoval of New  WH Solar AdjustMI 2" xfId="2385"/>
    <cellStyle name="_DEM-WP(C) Costs not in AURORA 2007PCORC-5.07Update_DEM-WP(C) Production O&amp;M 2009GRC Rebuttal_Rebuttal Power Costs_Electric Rev Req Model (2009 GRC) Revised 01-18-2010" xfId="1054"/>
    <cellStyle name="_DEM-WP(C) Costs not in AURORA 2007PCORC-5.07Update_DEM-WP(C) Production O&amp;M 2009GRC Rebuttal_Rebuttal Power Costs_Electric Rev Req Model (2009 GRC) Revised 01-18-2010 2" xfId="2386"/>
    <cellStyle name="_DEM-WP(C) Costs not in AURORA 2007PCORC-5.07Update_DEM-WP(C) Production O&amp;M 2009GRC Rebuttal_Rebuttal Power Costs_Final Order Electric EXHIBIT A-1" xfId="1055"/>
    <cellStyle name="_DEM-WP(C) Costs not in AURORA 2007PCORC-5.07Update_DEM-WP(C) Production O&amp;M 2009GRC Rebuttal_Rebuttal Power Costs_Final Order Electric EXHIBIT A-1 2" xfId="2387"/>
    <cellStyle name="_DEM-WP(C) Costs not in AURORA 2007PCORC-5.07Update_Electric Rev Req Model (2009 GRC) " xfId="1056"/>
    <cellStyle name="_DEM-WP(C) Costs not in AURORA 2007PCORC-5.07Update_Electric Rev Req Model (2009 GRC)  2" xfId="2388"/>
    <cellStyle name="_DEM-WP(C) Costs not in AURORA 2007PCORC-5.07Update_Electric Rev Req Model (2009 GRC) Rebuttal" xfId="1057"/>
    <cellStyle name="_DEM-WP(C) Costs not in AURORA 2007PCORC-5.07Update_Electric Rev Req Model (2009 GRC) Rebuttal 2" xfId="2389"/>
    <cellStyle name="_DEM-WP(C) Costs not in AURORA 2007PCORC-5.07Update_Electric Rev Req Model (2009 GRC) Rebuttal REmoval of New  WH Solar AdjustMI" xfId="1058"/>
    <cellStyle name="_DEM-WP(C) Costs not in AURORA 2007PCORC-5.07Update_Electric Rev Req Model (2009 GRC) Rebuttal REmoval of New  WH Solar AdjustMI 2" xfId="2390"/>
    <cellStyle name="_DEM-WP(C) Costs not in AURORA 2007PCORC-5.07Update_Electric Rev Req Model (2009 GRC) Revised 01-18-2010" xfId="1059"/>
    <cellStyle name="_DEM-WP(C) Costs not in AURORA 2007PCORC-5.07Update_Electric Rev Req Model (2009 GRC) Revised 01-18-2010 2" xfId="2391"/>
    <cellStyle name="_DEM-WP(C) Costs not in AURORA 2007PCORC-5.07Update_Final Order Electric EXHIBIT A-1" xfId="1060"/>
    <cellStyle name="_DEM-WP(C) Costs not in AURORA 2007PCORC-5.07Update_Final Order Electric EXHIBIT A-1 2" xfId="2392"/>
    <cellStyle name="_DEM-WP(C) Costs not in AURORA 2007PCORC-5.07Update_Power Costs - Comparison bx Rbtl-Staff-Jt-PC" xfId="1061"/>
    <cellStyle name="_DEM-WP(C) Costs not in AURORA 2007PCORC-5.07Update_Power Costs - Comparison bx Rbtl-Staff-Jt-PC 2" xfId="2393"/>
    <cellStyle name="_DEM-WP(C) Costs not in AURORA 2007PCORC-5.07Update_Rebuttal Power Costs" xfId="1062"/>
    <cellStyle name="_DEM-WP(C) Costs not in AURORA 2007PCORC-5.07Update_Rebuttal Power Costs 2" xfId="2394"/>
    <cellStyle name="_DEM-WP(C) Costs not in AURORA 2007PCORC-5.07Update_TENASKA REGULATORY ASSET" xfId="1063"/>
    <cellStyle name="_DEM-WP(C) Costs not in AURORA 2007PCORC-5.07Update_TENASKA REGULATORY ASSET 2" xfId="2395"/>
    <cellStyle name="_DEM-WP(C) Prod O&amp;M 2007GRC" xfId="1064"/>
    <cellStyle name="_DEM-WP(C) Prod O&amp;M 2007GRC 2" xfId="2396"/>
    <cellStyle name="_DEM-WP(C) Prod O&amp;M 2007GRC_Adj Bench DR 3 for Initial Briefs (Electric)" xfId="1065"/>
    <cellStyle name="_DEM-WP(C) Prod O&amp;M 2007GRC_Adj Bench DR 3 for Initial Briefs (Electric) 2" xfId="2397"/>
    <cellStyle name="_DEM-WP(C) Prod O&amp;M 2007GRC_Book2" xfId="1066"/>
    <cellStyle name="_DEM-WP(C) Prod O&amp;M 2007GRC_Book2 2" xfId="2398"/>
    <cellStyle name="_DEM-WP(C) Prod O&amp;M 2007GRC_Book2_Adj Bench DR 3 for Initial Briefs (Electric)" xfId="1067"/>
    <cellStyle name="_DEM-WP(C) Prod O&amp;M 2007GRC_Book2_Adj Bench DR 3 for Initial Briefs (Electric) 2" xfId="2399"/>
    <cellStyle name="_DEM-WP(C) Prod O&amp;M 2007GRC_Book2_Electric Rev Req Model (2009 GRC) Rebuttal" xfId="1068"/>
    <cellStyle name="_DEM-WP(C) Prod O&amp;M 2007GRC_Book2_Electric Rev Req Model (2009 GRC) Rebuttal 2" xfId="2400"/>
    <cellStyle name="_DEM-WP(C) Prod O&amp;M 2007GRC_Book2_Electric Rev Req Model (2009 GRC) Rebuttal REmoval of New  WH Solar AdjustMI" xfId="1069"/>
    <cellStyle name="_DEM-WP(C) Prod O&amp;M 2007GRC_Book2_Electric Rev Req Model (2009 GRC) Rebuttal REmoval of New  WH Solar AdjustMI 2" xfId="2401"/>
    <cellStyle name="_DEM-WP(C) Prod O&amp;M 2007GRC_Book2_Electric Rev Req Model (2009 GRC) Revised 01-18-2010" xfId="1070"/>
    <cellStyle name="_DEM-WP(C) Prod O&amp;M 2007GRC_Book2_Electric Rev Req Model (2009 GRC) Revised 01-18-2010 2" xfId="2402"/>
    <cellStyle name="_DEM-WP(C) Prod O&amp;M 2007GRC_Book2_Final Order Electric EXHIBIT A-1" xfId="1071"/>
    <cellStyle name="_DEM-WP(C) Prod O&amp;M 2007GRC_Book2_Final Order Electric EXHIBIT A-1 2" xfId="2403"/>
    <cellStyle name="_DEM-WP(C) Prod O&amp;M 2007GRC_Electric Rev Req Model (2009 GRC) Rebuttal" xfId="1072"/>
    <cellStyle name="_DEM-WP(C) Prod O&amp;M 2007GRC_Electric Rev Req Model (2009 GRC) Rebuttal 2" xfId="2404"/>
    <cellStyle name="_DEM-WP(C) Prod O&amp;M 2007GRC_Electric Rev Req Model (2009 GRC) Rebuttal REmoval of New  WH Solar AdjustMI" xfId="1073"/>
    <cellStyle name="_DEM-WP(C) Prod O&amp;M 2007GRC_Electric Rev Req Model (2009 GRC) Rebuttal REmoval of New  WH Solar AdjustMI 2" xfId="2405"/>
    <cellStyle name="_DEM-WP(C) Prod O&amp;M 2007GRC_Electric Rev Req Model (2009 GRC) Revised 01-18-2010" xfId="1074"/>
    <cellStyle name="_DEM-WP(C) Prod O&amp;M 2007GRC_Electric Rev Req Model (2009 GRC) Revised 01-18-2010 2" xfId="2406"/>
    <cellStyle name="_DEM-WP(C) Prod O&amp;M 2007GRC_Final Order Electric EXHIBIT A-1" xfId="1075"/>
    <cellStyle name="_DEM-WP(C) Prod O&amp;M 2007GRC_Final Order Electric EXHIBIT A-1 2" xfId="2407"/>
    <cellStyle name="_DEM-WP(C) Prod O&amp;M 2007GRC_Rebuttal Power Costs" xfId="1076"/>
    <cellStyle name="_DEM-WP(C) Prod O&amp;M 2007GRC_Rebuttal Power Costs 2" xfId="2408"/>
    <cellStyle name="_DEM-WP(C) Prod O&amp;M 2007GRC_Rebuttal Power Costs_Adj Bench DR 3 for Initial Briefs (Electric)" xfId="1077"/>
    <cellStyle name="_DEM-WP(C) Prod O&amp;M 2007GRC_Rebuttal Power Costs_Adj Bench DR 3 for Initial Briefs (Electric) 2" xfId="2409"/>
    <cellStyle name="_DEM-WP(C) Prod O&amp;M 2007GRC_Rebuttal Power Costs_Electric Rev Req Model (2009 GRC) Rebuttal" xfId="1078"/>
    <cellStyle name="_DEM-WP(C) Prod O&amp;M 2007GRC_Rebuttal Power Costs_Electric Rev Req Model (2009 GRC) Rebuttal 2" xfId="2410"/>
    <cellStyle name="_DEM-WP(C) Prod O&amp;M 2007GRC_Rebuttal Power Costs_Electric Rev Req Model (2009 GRC) Rebuttal REmoval of New  WH Solar AdjustMI" xfId="1079"/>
    <cellStyle name="_DEM-WP(C) Prod O&amp;M 2007GRC_Rebuttal Power Costs_Electric Rev Req Model (2009 GRC) Rebuttal REmoval of New  WH Solar AdjustMI 2" xfId="2411"/>
    <cellStyle name="_DEM-WP(C) Prod O&amp;M 2007GRC_Rebuttal Power Costs_Electric Rev Req Model (2009 GRC) Revised 01-18-2010" xfId="1080"/>
    <cellStyle name="_DEM-WP(C) Prod O&amp;M 2007GRC_Rebuttal Power Costs_Electric Rev Req Model (2009 GRC) Revised 01-18-2010 2" xfId="2412"/>
    <cellStyle name="_DEM-WP(C) Prod O&amp;M 2007GRC_Rebuttal Power Costs_Final Order Electric EXHIBIT A-1" xfId="1081"/>
    <cellStyle name="_DEM-WP(C) Prod O&amp;M 2007GRC_Rebuttal Power Costs_Final Order Electric EXHIBIT A-1 2" xfId="2413"/>
    <cellStyle name="_DEM-WP(C) Rate Year Sumas by Month Update Corrected" xfId="1082"/>
    <cellStyle name="_DEM-WP(C) Sumas Proforma 11.5.07" xfId="81"/>
    <cellStyle name="_DEM-WP(C) Westside Hydro Data_051007" xfId="82"/>
    <cellStyle name="_DEM-WP(C) Westside Hydro Data_051007 2" xfId="2414"/>
    <cellStyle name="_DEM-WP(C) Westside Hydro Data_051007_16.37E Wild Horse Expansion DeferralRevwrkingfile SF" xfId="1083"/>
    <cellStyle name="_DEM-WP(C) Westside Hydro Data_051007_16.37E Wild Horse Expansion DeferralRevwrkingfile SF 2" xfId="2415"/>
    <cellStyle name="_DEM-WP(C) Westside Hydro Data_051007_Adj Bench DR 3 for Initial Briefs (Electric)" xfId="1084"/>
    <cellStyle name="_DEM-WP(C) Westside Hydro Data_051007_Adj Bench DR 3 for Initial Briefs (Electric) 2" xfId="2416"/>
    <cellStyle name="_DEM-WP(C) Westside Hydro Data_051007_Book2" xfId="1085"/>
    <cellStyle name="_DEM-WP(C) Westside Hydro Data_051007_Book2 2" xfId="2417"/>
    <cellStyle name="_DEM-WP(C) Westside Hydro Data_051007_Book4" xfId="1086"/>
    <cellStyle name="_DEM-WP(C) Westside Hydro Data_051007_Book4 2" xfId="2418"/>
    <cellStyle name="_DEM-WP(C) Westside Hydro Data_051007_Electric Rev Req Model (2009 GRC) " xfId="1087"/>
    <cellStyle name="_DEM-WP(C) Westside Hydro Data_051007_Electric Rev Req Model (2009 GRC)  2" xfId="2419"/>
    <cellStyle name="_DEM-WP(C) Westside Hydro Data_051007_Electric Rev Req Model (2009 GRC) Rebuttal" xfId="1088"/>
    <cellStyle name="_DEM-WP(C) Westside Hydro Data_051007_Electric Rev Req Model (2009 GRC) Rebuttal 2" xfId="2420"/>
    <cellStyle name="_DEM-WP(C) Westside Hydro Data_051007_Electric Rev Req Model (2009 GRC) Rebuttal REmoval of New  WH Solar AdjustMI" xfId="1089"/>
    <cellStyle name="_DEM-WP(C) Westside Hydro Data_051007_Electric Rev Req Model (2009 GRC) Rebuttal REmoval of New  WH Solar AdjustMI 2" xfId="2421"/>
    <cellStyle name="_DEM-WP(C) Westside Hydro Data_051007_Electric Rev Req Model (2009 GRC) Revised 01-18-2010" xfId="1090"/>
    <cellStyle name="_DEM-WP(C) Westside Hydro Data_051007_Electric Rev Req Model (2009 GRC) Revised 01-18-2010 2" xfId="2422"/>
    <cellStyle name="_DEM-WP(C) Westside Hydro Data_051007_Final Order Electric EXHIBIT A-1" xfId="1091"/>
    <cellStyle name="_DEM-WP(C) Westside Hydro Data_051007_Final Order Electric EXHIBIT A-1 2" xfId="2423"/>
    <cellStyle name="_DEM-WP(C) Westside Hydro Data_051007_Power Costs - Comparison bx Rbtl-Staff-Jt-PC" xfId="1092"/>
    <cellStyle name="_DEM-WP(C) Westside Hydro Data_051007_Power Costs - Comparison bx Rbtl-Staff-Jt-PC 2" xfId="2424"/>
    <cellStyle name="_DEM-WP(C) Westside Hydro Data_051007_Rebuttal Power Costs" xfId="1093"/>
    <cellStyle name="_DEM-WP(C) Westside Hydro Data_051007_Rebuttal Power Costs 2" xfId="2425"/>
    <cellStyle name="_DEM-WP(C) Westside Hydro Data_051007_TENASKA REGULATORY ASSET" xfId="1094"/>
    <cellStyle name="_DEM-WP(C) Westside Hydro Data_051007_TENASKA REGULATORY ASSET 2" xfId="2426"/>
    <cellStyle name="_x0013__Electric Rev Req Model (2009 GRC) " xfId="1095"/>
    <cellStyle name="_x0013__Electric Rev Req Model (2009 GRC)  2" xfId="2427"/>
    <cellStyle name="_x0013__Electric Rev Req Model (2009 GRC) Rebuttal" xfId="1096"/>
    <cellStyle name="_x0013__Electric Rev Req Model (2009 GRC) Rebuttal 2" xfId="2428"/>
    <cellStyle name="_x0013__Electric Rev Req Model (2009 GRC) Rebuttal REmoval of New  WH Solar AdjustMI" xfId="1097"/>
    <cellStyle name="_x0013__Electric Rev Req Model (2009 GRC) Rebuttal REmoval of New  WH Solar AdjustMI 2" xfId="2429"/>
    <cellStyle name="_x0013__Electric Rev Req Model (2009 GRC) Revised 01-18-2010" xfId="1098"/>
    <cellStyle name="_x0013__Electric Rev Req Model (2009 GRC) Revised 01-18-2010 2" xfId="2430"/>
    <cellStyle name="_x0013__Final Order Electric EXHIBIT A-1" xfId="1099"/>
    <cellStyle name="_x0013__Final Order Electric EXHIBIT A-1 2" xfId="2431"/>
    <cellStyle name="_Fixed Gas Transport 1 19 09" xfId="1100"/>
    <cellStyle name="_Fixed Gas Transport 1 19 09 2" xfId="2432"/>
    <cellStyle name="_Fuel Prices 4-14" xfId="83"/>
    <cellStyle name="_Fuel Prices 4-14 2" xfId="431"/>
    <cellStyle name="_Fuel Prices 4-14 2 2" xfId="2433"/>
    <cellStyle name="_Fuel Prices 4-14_04 07E Wild Horse Wind Expansion (C) (2)" xfId="84"/>
    <cellStyle name="_Fuel Prices 4-14_04 07E Wild Horse Wind Expansion (C) (2) 2" xfId="2434"/>
    <cellStyle name="_Fuel Prices 4-14_04 07E Wild Horse Wind Expansion (C) (2)_Adj Bench DR 3 for Initial Briefs (Electric)" xfId="1101"/>
    <cellStyle name="_Fuel Prices 4-14_04 07E Wild Horse Wind Expansion (C) (2)_Adj Bench DR 3 for Initial Briefs (Electric) 2" xfId="2435"/>
    <cellStyle name="_Fuel Prices 4-14_04 07E Wild Horse Wind Expansion (C) (2)_Electric Rev Req Model (2009 GRC) " xfId="1102"/>
    <cellStyle name="_Fuel Prices 4-14_04 07E Wild Horse Wind Expansion (C) (2)_Electric Rev Req Model (2009 GRC)  2" xfId="2436"/>
    <cellStyle name="_Fuel Prices 4-14_04 07E Wild Horse Wind Expansion (C) (2)_Electric Rev Req Model (2009 GRC) Rebuttal" xfId="1103"/>
    <cellStyle name="_Fuel Prices 4-14_04 07E Wild Horse Wind Expansion (C) (2)_Electric Rev Req Model (2009 GRC) Rebuttal 2" xfId="2437"/>
    <cellStyle name="_Fuel Prices 4-14_04 07E Wild Horse Wind Expansion (C) (2)_Electric Rev Req Model (2009 GRC) Rebuttal REmoval of New  WH Solar AdjustMI" xfId="1104"/>
    <cellStyle name="_Fuel Prices 4-14_04 07E Wild Horse Wind Expansion (C) (2)_Electric Rev Req Model (2009 GRC) Rebuttal REmoval of New  WH Solar AdjustMI 2" xfId="2438"/>
    <cellStyle name="_Fuel Prices 4-14_04 07E Wild Horse Wind Expansion (C) (2)_Electric Rev Req Model (2009 GRC) Revised 01-18-2010" xfId="1105"/>
    <cellStyle name="_Fuel Prices 4-14_04 07E Wild Horse Wind Expansion (C) (2)_Electric Rev Req Model (2009 GRC) Revised 01-18-2010 2" xfId="2439"/>
    <cellStyle name="_Fuel Prices 4-14_04 07E Wild Horse Wind Expansion (C) (2)_Final Order Electric EXHIBIT A-1" xfId="1106"/>
    <cellStyle name="_Fuel Prices 4-14_04 07E Wild Horse Wind Expansion (C) (2)_Final Order Electric EXHIBIT A-1 2" xfId="2440"/>
    <cellStyle name="_Fuel Prices 4-14_04 07E Wild Horse Wind Expansion (C) (2)_TENASKA REGULATORY ASSET" xfId="1107"/>
    <cellStyle name="_Fuel Prices 4-14_04 07E Wild Horse Wind Expansion (C) (2)_TENASKA REGULATORY ASSET 2" xfId="2441"/>
    <cellStyle name="_Fuel Prices 4-14_16.37E Wild Horse Expansion DeferralRevwrkingfile SF" xfId="1108"/>
    <cellStyle name="_Fuel Prices 4-14_16.37E Wild Horse Expansion DeferralRevwrkingfile SF 2" xfId="2442"/>
    <cellStyle name="_Fuel Prices 4-14_4 31 Regulatory Assets and Liabilities  7 06- Exhibit D" xfId="1109"/>
    <cellStyle name="_Fuel Prices 4-14_4 31 Regulatory Assets and Liabilities  7 06- Exhibit D 2" xfId="2443"/>
    <cellStyle name="_Fuel Prices 4-14_4 32 Regulatory Assets and Liabilities  7 06- Exhibit D" xfId="1110"/>
    <cellStyle name="_Fuel Prices 4-14_4 32 Regulatory Assets and Liabilities  7 06- Exhibit D 2" xfId="2444"/>
    <cellStyle name="_Fuel Prices 4-14_Book2" xfId="1111"/>
    <cellStyle name="_Fuel Prices 4-14_Book2 2" xfId="2445"/>
    <cellStyle name="_Fuel Prices 4-14_Book2_Adj Bench DR 3 for Initial Briefs (Electric)" xfId="1112"/>
    <cellStyle name="_Fuel Prices 4-14_Book2_Adj Bench DR 3 for Initial Briefs (Electric) 2" xfId="2446"/>
    <cellStyle name="_Fuel Prices 4-14_Book2_Electric Rev Req Model (2009 GRC) Rebuttal" xfId="1113"/>
    <cellStyle name="_Fuel Prices 4-14_Book2_Electric Rev Req Model (2009 GRC) Rebuttal 2" xfId="2447"/>
    <cellStyle name="_Fuel Prices 4-14_Book2_Electric Rev Req Model (2009 GRC) Rebuttal REmoval of New  WH Solar AdjustMI" xfId="1114"/>
    <cellStyle name="_Fuel Prices 4-14_Book2_Electric Rev Req Model (2009 GRC) Rebuttal REmoval of New  WH Solar AdjustMI 2" xfId="2448"/>
    <cellStyle name="_Fuel Prices 4-14_Book2_Electric Rev Req Model (2009 GRC) Revised 01-18-2010" xfId="1115"/>
    <cellStyle name="_Fuel Prices 4-14_Book2_Electric Rev Req Model (2009 GRC) Revised 01-18-2010 2" xfId="2449"/>
    <cellStyle name="_Fuel Prices 4-14_Book2_Final Order Electric EXHIBIT A-1" xfId="1116"/>
    <cellStyle name="_Fuel Prices 4-14_Book2_Final Order Electric EXHIBIT A-1 2" xfId="2450"/>
    <cellStyle name="_Fuel Prices 4-14_Book4" xfId="1117"/>
    <cellStyle name="_Fuel Prices 4-14_Book4 2" xfId="2451"/>
    <cellStyle name="_Fuel Prices 4-14_Book9" xfId="1118"/>
    <cellStyle name="_Fuel Prices 4-14_Book9 2" xfId="2452"/>
    <cellStyle name="_Fuel Prices 4-14_Direct Assignment Distribution Plant 2008" xfId="85"/>
    <cellStyle name="_Fuel Prices 4-14_Direct Assignment Distribution Plant 2008 2" xfId="1660"/>
    <cellStyle name="_Fuel Prices 4-14_Direct Assignment Distribution Plant 2008 2 2" xfId="2454"/>
    <cellStyle name="_Fuel Prices 4-14_Direct Assignment Distribution Plant 2008 2 2 2" xfId="3360"/>
    <cellStyle name="_Fuel Prices 4-14_Direct Assignment Distribution Plant 2008 2 3" xfId="3240"/>
    <cellStyle name="_Fuel Prices 4-14_Direct Assignment Distribution Plant 2008 3" xfId="2453"/>
    <cellStyle name="_Fuel Prices 4-14_Direct Assignment Distribution Plant 2008 3 2" xfId="3359"/>
    <cellStyle name="_Fuel Prices 4-14_Direct Assignment Distribution Plant 2008 4" xfId="3182"/>
    <cellStyle name="_Fuel Prices 4-14_Electric COS Inputs" xfId="86"/>
    <cellStyle name="_Fuel Prices 4-14_Electric COS Inputs 2" xfId="1661"/>
    <cellStyle name="_Fuel Prices 4-14_Electric COS Inputs 2 2" xfId="2456"/>
    <cellStyle name="_Fuel Prices 4-14_Electric COS Inputs 2 2 2" xfId="3362"/>
    <cellStyle name="_Fuel Prices 4-14_Electric COS Inputs 2 3" xfId="3241"/>
    <cellStyle name="_Fuel Prices 4-14_Electric COS Inputs 3" xfId="2455"/>
    <cellStyle name="_Fuel Prices 4-14_Electric COS Inputs 3 2" xfId="3361"/>
    <cellStyle name="_Fuel Prices 4-14_Electric COS Inputs 4" xfId="3183"/>
    <cellStyle name="_Fuel Prices 4-14_Electric Rate Spread and Rate Design 3.23.09" xfId="87"/>
    <cellStyle name="_Fuel Prices 4-14_Electric Rate Spread and Rate Design 3.23.09 2" xfId="1662"/>
    <cellStyle name="_Fuel Prices 4-14_Electric Rate Spread and Rate Design 3.23.09 2 2" xfId="2458"/>
    <cellStyle name="_Fuel Prices 4-14_Electric Rate Spread and Rate Design 3.23.09 2 2 2" xfId="3364"/>
    <cellStyle name="_Fuel Prices 4-14_Electric Rate Spread and Rate Design 3.23.09 2 3" xfId="3242"/>
    <cellStyle name="_Fuel Prices 4-14_Electric Rate Spread and Rate Design 3.23.09 3" xfId="2457"/>
    <cellStyle name="_Fuel Prices 4-14_Electric Rate Spread and Rate Design 3.23.09 3 2" xfId="3363"/>
    <cellStyle name="_Fuel Prices 4-14_Electric Rate Spread and Rate Design 3.23.09 4" xfId="3184"/>
    <cellStyle name="_Fuel Prices 4-14_INPUTS" xfId="88"/>
    <cellStyle name="_Fuel Prices 4-14_INPUTS 2" xfId="1663"/>
    <cellStyle name="_Fuel Prices 4-14_INPUTS 2 2" xfId="2460"/>
    <cellStyle name="_Fuel Prices 4-14_INPUTS 2 2 2" xfId="3366"/>
    <cellStyle name="_Fuel Prices 4-14_INPUTS 2 3" xfId="3243"/>
    <cellStyle name="_Fuel Prices 4-14_INPUTS 3" xfId="2459"/>
    <cellStyle name="_Fuel Prices 4-14_INPUTS 3 2" xfId="3365"/>
    <cellStyle name="_Fuel Prices 4-14_INPUTS 4" xfId="3185"/>
    <cellStyle name="_Fuel Prices 4-14_Leased Transformer &amp; Substation Plant &amp; Rev 12-2009" xfId="89"/>
    <cellStyle name="_Fuel Prices 4-14_Leased Transformer &amp; Substation Plant &amp; Rev 12-2009 2" xfId="1664"/>
    <cellStyle name="_Fuel Prices 4-14_Leased Transformer &amp; Substation Plant &amp; Rev 12-2009 2 2" xfId="2462"/>
    <cellStyle name="_Fuel Prices 4-14_Leased Transformer &amp; Substation Plant &amp; Rev 12-2009 2 2 2" xfId="3368"/>
    <cellStyle name="_Fuel Prices 4-14_Leased Transformer &amp; Substation Plant &amp; Rev 12-2009 2 3" xfId="3244"/>
    <cellStyle name="_Fuel Prices 4-14_Leased Transformer &amp; Substation Plant &amp; Rev 12-2009 3" xfId="2461"/>
    <cellStyle name="_Fuel Prices 4-14_Leased Transformer &amp; Substation Plant &amp; Rev 12-2009 3 2" xfId="3367"/>
    <cellStyle name="_Fuel Prices 4-14_Leased Transformer &amp; Substation Plant &amp; Rev 12-2009 4" xfId="3186"/>
    <cellStyle name="_Fuel Prices 4-14_Peak Credit Exhibits for 2009 GRC" xfId="90"/>
    <cellStyle name="_Fuel Prices 4-14_Peak Credit Exhibits for 2009 GRC 2" xfId="1665"/>
    <cellStyle name="_Fuel Prices 4-14_Peak Credit Exhibits for 2009 GRC 2 2" xfId="2464"/>
    <cellStyle name="_Fuel Prices 4-14_Peak Credit Exhibits for 2009 GRC 2 2 2" xfId="3370"/>
    <cellStyle name="_Fuel Prices 4-14_Peak Credit Exhibits for 2009 GRC 2 3" xfId="3245"/>
    <cellStyle name="_Fuel Prices 4-14_Peak Credit Exhibits for 2009 GRC 3" xfId="2463"/>
    <cellStyle name="_Fuel Prices 4-14_Peak Credit Exhibits for 2009 GRC 3 2" xfId="3369"/>
    <cellStyle name="_Fuel Prices 4-14_Peak Credit Exhibits for 2009 GRC 4" xfId="3187"/>
    <cellStyle name="_Fuel Prices 4-14_Power Costs - Comparison bx Rbtl-Staff-Jt-PC" xfId="1119"/>
    <cellStyle name="_Fuel Prices 4-14_Power Costs - Comparison bx Rbtl-Staff-Jt-PC 2" xfId="2465"/>
    <cellStyle name="_Fuel Prices 4-14_Power Costs - Comparison bx Rbtl-Staff-Jt-PC_Adj Bench DR 3 for Initial Briefs (Electric)" xfId="1120"/>
    <cellStyle name="_Fuel Prices 4-14_Power Costs - Comparison bx Rbtl-Staff-Jt-PC_Adj Bench DR 3 for Initial Briefs (Electric) 2" xfId="2466"/>
    <cellStyle name="_Fuel Prices 4-14_Power Costs - Comparison bx Rbtl-Staff-Jt-PC_Electric Rev Req Model (2009 GRC) Rebuttal" xfId="1121"/>
    <cellStyle name="_Fuel Prices 4-14_Power Costs - Comparison bx Rbtl-Staff-Jt-PC_Electric Rev Req Model (2009 GRC) Rebuttal 2" xfId="2467"/>
    <cellStyle name="_Fuel Prices 4-14_Power Costs - Comparison bx Rbtl-Staff-Jt-PC_Electric Rev Req Model (2009 GRC) Rebuttal REmoval of New  WH Solar AdjustMI" xfId="1122"/>
    <cellStyle name="_Fuel Prices 4-14_Power Costs - Comparison bx Rbtl-Staff-Jt-PC_Electric Rev Req Model (2009 GRC) Rebuttal REmoval of New  WH Solar AdjustMI 2" xfId="2468"/>
    <cellStyle name="_Fuel Prices 4-14_Power Costs - Comparison bx Rbtl-Staff-Jt-PC_Electric Rev Req Model (2009 GRC) Revised 01-18-2010" xfId="1123"/>
    <cellStyle name="_Fuel Prices 4-14_Power Costs - Comparison bx Rbtl-Staff-Jt-PC_Electric Rev Req Model (2009 GRC) Revised 01-18-2010 2" xfId="2469"/>
    <cellStyle name="_Fuel Prices 4-14_Power Costs - Comparison bx Rbtl-Staff-Jt-PC_Final Order Electric EXHIBIT A-1" xfId="1124"/>
    <cellStyle name="_Fuel Prices 4-14_Power Costs - Comparison bx Rbtl-Staff-Jt-PC_Final Order Electric EXHIBIT A-1 2" xfId="2470"/>
    <cellStyle name="_Fuel Prices 4-14_Production Adj 4.37" xfId="91"/>
    <cellStyle name="_Fuel Prices 4-14_Production Adj 4.37 2" xfId="2471"/>
    <cellStyle name="_Fuel Prices 4-14_Purchased Power Adj 4.03" xfId="92"/>
    <cellStyle name="_Fuel Prices 4-14_Purchased Power Adj 4.03 2" xfId="2472"/>
    <cellStyle name="_Fuel Prices 4-14_Rate Design Sch 25" xfId="93"/>
    <cellStyle name="_Fuel Prices 4-14_Rate Design Sch 25 2" xfId="2473"/>
    <cellStyle name="_Fuel Prices 4-14_Rate Design Sch 26" xfId="94"/>
    <cellStyle name="_Fuel Prices 4-14_Rate Design Sch 26 2" xfId="2474"/>
    <cellStyle name="_Fuel Prices 4-14_Rate Design Sch 31" xfId="95"/>
    <cellStyle name="_Fuel Prices 4-14_Rate Design Sch 31 2" xfId="2475"/>
    <cellStyle name="_Fuel Prices 4-14_Rate Design Sch 43" xfId="96"/>
    <cellStyle name="_Fuel Prices 4-14_Rate Design Sch 43 2" xfId="2476"/>
    <cellStyle name="_Fuel Prices 4-14_Rate Design Sch 46" xfId="97"/>
    <cellStyle name="_Fuel Prices 4-14_Rate Design Sch 46 2" xfId="2477"/>
    <cellStyle name="_Fuel Prices 4-14_Rate Spread" xfId="98"/>
    <cellStyle name="_Fuel Prices 4-14_Rate Spread 2" xfId="2478"/>
    <cellStyle name="_Fuel Prices 4-14_Rebuttal Power Costs" xfId="1125"/>
    <cellStyle name="_Fuel Prices 4-14_Rebuttal Power Costs 2" xfId="2479"/>
    <cellStyle name="_Fuel Prices 4-14_Rebuttal Power Costs_Adj Bench DR 3 for Initial Briefs (Electric)" xfId="1126"/>
    <cellStyle name="_Fuel Prices 4-14_Rebuttal Power Costs_Adj Bench DR 3 for Initial Briefs (Electric) 2" xfId="2480"/>
    <cellStyle name="_Fuel Prices 4-14_Rebuttal Power Costs_Electric Rev Req Model (2009 GRC) Rebuttal" xfId="1127"/>
    <cellStyle name="_Fuel Prices 4-14_Rebuttal Power Costs_Electric Rev Req Model (2009 GRC) Rebuttal 2" xfId="2481"/>
    <cellStyle name="_Fuel Prices 4-14_Rebuttal Power Costs_Electric Rev Req Model (2009 GRC) Rebuttal REmoval of New  WH Solar AdjustMI" xfId="1128"/>
    <cellStyle name="_Fuel Prices 4-14_Rebuttal Power Costs_Electric Rev Req Model (2009 GRC) Rebuttal REmoval of New  WH Solar AdjustMI 2" xfId="2482"/>
    <cellStyle name="_Fuel Prices 4-14_Rebuttal Power Costs_Electric Rev Req Model (2009 GRC) Revised 01-18-2010" xfId="1129"/>
    <cellStyle name="_Fuel Prices 4-14_Rebuttal Power Costs_Electric Rev Req Model (2009 GRC) Revised 01-18-2010 2" xfId="2483"/>
    <cellStyle name="_Fuel Prices 4-14_Rebuttal Power Costs_Final Order Electric EXHIBIT A-1" xfId="1130"/>
    <cellStyle name="_Fuel Prices 4-14_Rebuttal Power Costs_Final Order Electric EXHIBIT A-1 2" xfId="2484"/>
    <cellStyle name="_Fuel Prices 4-14_ROR 5.02" xfId="99"/>
    <cellStyle name="_Fuel Prices 4-14_ROR 5.02 2" xfId="2485"/>
    <cellStyle name="_Fuel Prices 4-14_Sch 40 Feeder OH 2008" xfId="100"/>
    <cellStyle name="_Fuel Prices 4-14_Sch 40 Feeder OH 2008 2" xfId="2486"/>
    <cellStyle name="_Fuel Prices 4-14_Sch 40 Interim Energy Rates " xfId="101"/>
    <cellStyle name="_Fuel Prices 4-14_Sch 40 Interim Energy Rates  2" xfId="2487"/>
    <cellStyle name="_Fuel Prices 4-14_Sch 40 Substation A&amp;G 2008" xfId="102"/>
    <cellStyle name="_Fuel Prices 4-14_Sch 40 Substation A&amp;G 2008 2" xfId="2488"/>
    <cellStyle name="_Fuel Prices 4-14_Sch 40 Substation O&amp;M 2008" xfId="103"/>
    <cellStyle name="_Fuel Prices 4-14_Sch 40 Substation O&amp;M 2008 2" xfId="2489"/>
    <cellStyle name="_Fuel Prices 4-14_Subs 2008" xfId="104"/>
    <cellStyle name="_Fuel Prices 4-14_Subs 2008 2" xfId="2490"/>
    <cellStyle name="_Gas Transportation Charges_2009GRC_120308" xfId="1131"/>
    <cellStyle name="_Gas Transportation Charges_2009GRC_120308 2" xfId="2491"/>
    <cellStyle name="_NIM 06 Base Case Current Trends" xfId="105"/>
    <cellStyle name="_NIM 06 Base Case Current Trends 2" xfId="2492"/>
    <cellStyle name="_NIM 06 Base Case Current Trends_Adj Bench DR 3 for Initial Briefs (Electric)" xfId="1132"/>
    <cellStyle name="_NIM 06 Base Case Current Trends_Adj Bench DR 3 for Initial Briefs (Electric) 2" xfId="2493"/>
    <cellStyle name="_NIM 06 Base Case Current Trends_Book2" xfId="1133"/>
    <cellStyle name="_NIM 06 Base Case Current Trends_Book2 2" xfId="2494"/>
    <cellStyle name="_NIM 06 Base Case Current Trends_Book2_Adj Bench DR 3 for Initial Briefs (Electric)" xfId="1134"/>
    <cellStyle name="_NIM 06 Base Case Current Trends_Book2_Adj Bench DR 3 for Initial Briefs (Electric) 2" xfId="2495"/>
    <cellStyle name="_NIM 06 Base Case Current Trends_Book2_Electric Rev Req Model (2009 GRC) Rebuttal" xfId="1135"/>
    <cellStyle name="_NIM 06 Base Case Current Trends_Book2_Electric Rev Req Model (2009 GRC) Rebuttal 2" xfId="2496"/>
    <cellStyle name="_NIM 06 Base Case Current Trends_Book2_Electric Rev Req Model (2009 GRC) Rebuttal REmoval of New  WH Solar AdjustMI" xfId="1136"/>
    <cellStyle name="_NIM 06 Base Case Current Trends_Book2_Electric Rev Req Model (2009 GRC) Rebuttal REmoval of New  WH Solar AdjustMI 2" xfId="2497"/>
    <cellStyle name="_NIM 06 Base Case Current Trends_Book2_Electric Rev Req Model (2009 GRC) Revised 01-18-2010" xfId="1137"/>
    <cellStyle name="_NIM 06 Base Case Current Trends_Book2_Electric Rev Req Model (2009 GRC) Revised 01-18-2010 2" xfId="2498"/>
    <cellStyle name="_NIM 06 Base Case Current Trends_Book2_Final Order Electric EXHIBIT A-1" xfId="1138"/>
    <cellStyle name="_NIM 06 Base Case Current Trends_Book2_Final Order Electric EXHIBIT A-1 2" xfId="2499"/>
    <cellStyle name="_NIM 06 Base Case Current Trends_Electric Rev Req Model (2009 GRC) " xfId="1139"/>
    <cellStyle name="_NIM 06 Base Case Current Trends_Electric Rev Req Model (2009 GRC)  2" xfId="2500"/>
    <cellStyle name="_NIM 06 Base Case Current Trends_Electric Rev Req Model (2009 GRC) Rebuttal" xfId="1140"/>
    <cellStyle name="_NIM 06 Base Case Current Trends_Electric Rev Req Model (2009 GRC) Rebuttal 2" xfId="2501"/>
    <cellStyle name="_NIM 06 Base Case Current Trends_Electric Rev Req Model (2009 GRC) Rebuttal REmoval of New  WH Solar AdjustMI" xfId="1141"/>
    <cellStyle name="_NIM 06 Base Case Current Trends_Electric Rev Req Model (2009 GRC) Rebuttal REmoval of New  WH Solar AdjustMI 2" xfId="2502"/>
    <cellStyle name="_NIM 06 Base Case Current Trends_Electric Rev Req Model (2009 GRC) Revised 01-18-2010" xfId="1142"/>
    <cellStyle name="_NIM 06 Base Case Current Trends_Electric Rev Req Model (2009 GRC) Revised 01-18-2010 2" xfId="2503"/>
    <cellStyle name="_NIM 06 Base Case Current Trends_Final Order Electric EXHIBIT A-1" xfId="1143"/>
    <cellStyle name="_NIM 06 Base Case Current Trends_Final Order Electric EXHIBIT A-1 2" xfId="2504"/>
    <cellStyle name="_NIM 06 Base Case Current Trends_Rebuttal Power Costs" xfId="1144"/>
    <cellStyle name="_NIM 06 Base Case Current Trends_Rebuttal Power Costs 2" xfId="2505"/>
    <cellStyle name="_NIM 06 Base Case Current Trends_Rebuttal Power Costs_Adj Bench DR 3 for Initial Briefs (Electric)" xfId="1145"/>
    <cellStyle name="_NIM 06 Base Case Current Trends_Rebuttal Power Costs_Adj Bench DR 3 for Initial Briefs (Electric) 2" xfId="2506"/>
    <cellStyle name="_NIM 06 Base Case Current Trends_Rebuttal Power Costs_Electric Rev Req Model (2009 GRC) Rebuttal" xfId="1146"/>
    <cellStyle name="_NIM 06 Base Case Current Trends_Rebuttal Power Costs_Electric Rev Req Model (2009 GRC) Rebuttal 2" xfId="2507"/>
    <cellStyle name="_NIM 06 Base Case Current Trends_Rebuttal Power Costs_Electric Rev Req Model (2009 GRC) Rebuttal REmoval of New  WH Solar AdjustMI" xfId="1147"/>
    <cellStyle name="_NIM 06 Base Case Current Trends_Rebuttal Power Costs_Electric Rev Req Model (2009 GRC) Rebuttal REmoval of New  WH Solar AdjustMI 2" xfId="2508"/>
    <cellStyle name="_NIM 06 Base Case Current Trends_Rebuttal Power Costs_Electric Rev Req Model (2009 GRC) Revised 01-18-2010" xfId="1148"/>
    <cellStyle name="_NIM 06 Base Case Current Trends_Rebuttal Power Costs_Electric Rev Req Model (2009 GRC) Revised 01-18-2010 2" xfId="2509"/>
    <cellStyle name="_NIM 06 Base Case Current Trends_Rebuttal Power Costs_Final Order Electric EXHIBIT A-1" xfId="1149"/>
    <cellStyle name="_NIM 06 Base Case Current Trends_Rebuttal Power Costs_Final Order Electric EXHIBIT A-1 2" xfId="2510"/>
    <cellStyle name="_NIM 06 Base Case Current Trends_TENASKA REGULATORY ASSET" xfId="1150"/>
    <cellStyle name="_NIM 06 Base Case Current Trends_TENASKA REGULATORY ASSET 2" xfId="2511"/>
    <cellStyle name="_Portfolio SPlan Base Case.xls Chart 1" xfId="106"/>
    <cellStyle name="_Portfolio SPlan Base Case.xls Chart 1 2" xfId="2512"/>
    <cellStyle name="_Portfolio SPlan Base Case.xls Chart 1_Adj Bench DR 3 for Initial Briefs (Electric)" xfId="1151"/>
    <cellStyle name="_Portfolio SPlan Base Case.xls Chart 1_Adj Bench DR 3 for Initial Briefs (Electric) 2" xfId="2513"/>
    <cellStyle name="_Portfolio SPlan Base Case.xls Chart 1_Book2" xfId="1152"/>
    <cellStyle name="_Portfolio SPlan Base Case.xls Chart 1_Book2 2" xfId="2514"/>
    <cellStyle name="_Portfolio SPlan Base Case.xls Chart 1_Book2_Adj Bench DR 3 for Initial Briefs (Electric)" xfId="1153"/>
    <cellStyle name="_Portfolio SPlan Base Case.xls Chart 1_Book2_Adj Bench DR 3 for Initial Briefs (Electric) 2" xfId="2515"/>
    <cellStyle name="_Portfolio SPlan Base Case.xls Chart 1_Book2_Electric Rev Req Model (2009 GRC) Rebuttal" xfId="1154"/>
    <cellStyle name="_Portfolio SPlan Base Case.xls Chart 1_Book2_Electric Rev Req Model (2009 GRC) Rebuttal 2" xfId="2516"/>
    <cellStyle name="_Portfolio SPlan Base Case.xls Chart 1_Book2_Electric Rev Req Model (2009 GRC) Rebuttal REmoval of New  WH Solar AdjustMI" xfId="1155"/>
    <cellStyle name="_Portfolio SPlan Base Case.xls Chart 1_Book2_Electric Rev Req Model (2009 GRC) Rebuttal REmoval of New  WH Solar AdjustMI 2" xfId="2517"/>
    <cellStyle name="_Portfolio SPlan Base Case.xls Chart 1_Book2_Electric Rev Req Model (2009 GRC) Revised 01-18-2010" xfId="1156"/>
    <cellStyle name="_Portfolio SPlan Base Case.xls Chart 1_Book2_Electric Rev Req Model (2009 GRC) Revised 01-18-2010 2" xfId="2518"/>
    <cellStyle name="_Portfolio SPlan Base Case.xls Chart 1_Book2_Final Order Electric EXHIBIT A-1" xfId="1157"/>
    <cellStyle name="_Portfolio SPlan Base Case.xls Chart 1_Book2_Final Order Electric EXHIBIT A-1 2" xfId="2519"/>
    <cellStyle name="_Portfolio SPlan Base Case.xls Chart 1_Electric Rev Req Model (2009 GRC) " xfId="1158"/>
    <cellStyle name="_Portfolio SPlan Base Case.xls Chart 1_Electric Rev Req Model (2009 GRC)  2" xfId="2520"/>
    <cellStyle name="_Portfolio SPlan Base Case.xls Chart 1_Electric Rev Req Model (2009 GRC) Rebuttal" xfId="1159"/>
    <cellStyle name="_Portfolio SPlan Base Case.xls Chart 1_Electric Rev Req Model (2009 GRC) Rebuttal 2" xfId="2521"/>
    <cellStyle name="_Portfolio SPlan Base Case.xls Chart 1_Electric Rev Req Model (2009 GRC) Rebuttal REmoval of New  WH Solar AdjustMI" xfId="1160"/>
    <cellStyle name="_Portfolio SPlan Base Case.xls Chart 1_Electric Rev Req Model (2009 GRC) Rebuttal REmoval of New  WH Solar AdjustMI 2" xfId="2522"/>
    <cellStyle name="_Portfolio SPlan Base Case.xls Chart 1_Electric Rev Req Model (2009 GRC) Revised 01-18-2010" xfId="1161"/>
    <cellStyle name="_Portfolio SPlan Base Case.xls Chart 1_Electric Rev Req Model (2009 GRC) Revised 01-18-2010 2" xfId="2523"/>
    <cellStyle name="_Portfolio SPlan Base Case.xls Chart 1_Final Order Electric EXHIBIT A-1" xfId="1162"/>
    <cellStyle name="_Portfolio SPlan Base Case.xls Chart 1_Final Order Electric EXHIBIT A-1 2" xfId="2524"/>
    <cellStyle name="_Portfolio SPlan Base Case.xls Chart 1_Rebuttal Power Costs" xfId="1163"/>
    <cellStyle name="_Portfolio SPlan Base Case.xls Chart 1_Rebuttal Power Costs 2" xfId="2525"/>
    <cellStyle name="_Portfolio SPlan Base Case.xls Chart 1_Rebuttal Power Costs_Adj Bench DR 3 for Initial Briefs (Electric)" xfId="1164"/>
    <cellStyle name="_Portfolio SPlan Base Case.xls Chart 1_Rebuttal Power Costs_Adj Bench DR 3 for Initial Briefs (Electric) 2" xfId="2526"/>
    <cellStyle name="_Portfolio SPlan Base Case.xls Chart 1_Rebuttal Power Costs_Electric Rev Req Model (2009 GRC) Rebuttal" xfId="1165"/>
    <cellStyle name="_Portfolio SPlan Base Case.xls Chart 1_Rebuttal Power Costs_Electric Rev Req Model (2009 GRC) Rebuttal 2" xfId="2527"/>
    <cellStyle name="_Portfolio SPlan Base Case.xls Chart 1_Rebuttal Power Costs_Electric Rev Req Model (2009 GRC) Rebuttal REmoval of New  WH Solar AdjustMI" xfId="1166"/>
    <cellStyle name="_Portfolio SPlan Base Case.xls Chart 1_Rebuttal Power Costs_Electric Rev Req Model (2009 GRC) Rebuttal REmoval of New  WH Solar AdjustMI 2" xfId="2528"/>
    <cellStyle name="_Portfolio SPlan Base Case.xls Chart 1_Rebuttal Power Costs_Electric Rev Req Model (2009 GRC) Revised 01-18-2010" xfId="1167"/>
    <cellStyle name="_Portfolio SPlan Base Case.xls Chart 1_Rebuttal Power Costs_Electric Rev Req Model (2009 GRC) Revised 01-18-2010 2" xfId="2529"/>
    <cellStyle name="_Portfolio SPlan Base Case.xls Chart 1_Rebuttal Power Costs_Final Order Electric EXHIBIT A-1" xfId="1168"/>
    <cellStyle name="_Portfolio SPlan Base Case.xls Chart 1_Rebuttal Power Costs_Final Order Electric EXHIBIT A-1 2" xfId="2530"/>
    <cellStyle name="_Portfolio SPlan Base Case.xls Chart 1_TENASKA REGULATORY ASSET" xfId="1169"/>
    <cellStyle name="_Portfolio SPlan Base Case.xls Chart 1_TENASKA REGULATORY ASSET 2" xfId="2531"/>
    <cellStyle name="_Portfolio SPlan Base Case.xls Chart 2" xfId="107"/>
    <cellStyle name="_Portfolio SPlan Base Case.xls Chart 2 2" xfId="2532"/>
    <cellStyle name="_Portfolio SPlan Base Case.xls Chart 2_Adj Bench DR 3 for Initial Briefs (Electric)" xfId="1170"/>
    <cellStyle name="_Portfolio SPlan Base Case.xls Chart 2_Adj Bench DR 3 for Initial Briefs (Electric) 2" xfId="2533"/>
    <cellStyle name="_Portfolio SPlan Base Case.xls Chart 2_Book2" xfId="1171"/>
    <cellStyle name="_Portfolio SPlan Base Case.xls Chart 2_Book2 2" xfId="2534"/>
    <cellStyle name="_Portfolio SPlan Base Case.xls Chart 2_Book2_Adj Bench DR 3 for Initial Briefs (Electric)" xfId="1172"/>
    <cellStyle name="_Portfolio SPlan Base Case.xls Chart 2_Book2_Adj Bench DR 3 for Initial Briefs (Electric) 2" xfId="2535"/>
    <cellStyle name="_Portfolio SPlan Base Case.xls Chart 2_Book2_Electric Rev Req Model (2009 GRC) Rebuttal" xfId="1173"/>
    <cellStyle name="_Portfolio SPlan Base Case.xls Chart 2_Book2_Electric Rev Req Model (2009 GRC) Rebuttal 2" xfId="2536"/>
    <cellStyle name="_Portfolio SPlan Base Case.xls Chart 2_Book2_Electric Rev Req Model (2009 GRC) Rebuttal REmoval of New  WH Solar AdjustMI" xfId="1174"/>
    <cellStyle name="_Portfolio SPlan Base Case.xls Chart 2_Book2_Electric Rev Req Model (2009 GRC) Rebuttal REmoval of New  WH Solar AdjustMI 2" xfId="2537"/>
    <cellStyle name="_Portfolio SPlan Base Case.xls Chart 2_Book2_Electric Rev Req Model (2009 GRC) Revised 01-18-2010" xfId="1175"/>
    <cellStyle name="_Portfolio SPlan Base Case.xls Chart 2_Book2_Electric Rev Req Model (2009 GRC) Revised 01-18-2010 2" xfId="2538"/>
    <cellStyle name="_Portfolio SPlan Base Case.xls Chart 2_Book2_Final Order Electric EXHIBIT A-1" xfId="1176"/>
    <cellStyle name="_Portfolio SPlan Base Case.xls Chart 2_Book2_Final Order Electric EXHIBIT A-1 2" xfId="2539"/>
    <cellStyle name="_Portfolio SPlan Base Case.xls Chart 2_Electric Rev Req Model (2009 GRC) " xfId="1177"/>
    <cellStyle name="_Portfolio SPlan Base Case.xls Chart 2_Electric Rev Req Model (2009 GRC)  2" xfId="2540"/>
    <cellStyle name="_Portfolio SPlan Base Case.xls Chart 2_Electric Rev Req Model (2009 GRC) Rebuttal" xfId="1178"/>
    <cellStyle name="_Portfolio SPlan Base Case.xls Chart 2_Electric Rev Req Model (2009 GRC) Rebuttal 2" xfId="2541"/>
    <cellStyle name="_Portfolio SPlan Base Case.xls Chart 2_Electric Rev Req Model (2009 GRC) Rebuttal REmoval of New  WH Solar AdjustMI" xfId="1179"/>
    <cellStyle name="_Portfolio SPlan Base Case.xls Chart 2_Electric Rev Req Model (2009 GRC) Rebuttal REmoval of New  WH Solar AdjustMI 2" xfId="2542"/>
    <cellStyle name="_Portfolio SPlan Base Case.xls Chart 2_Electric Rev Req Model (2009 GRC) Revised 01-18-2010" xfId="1180"/>
    <cellStyle name="_Portfolio SPlan Base Case.xls Chart 2_Electric Rev Req Model (2009 GRC) Revised 01-18-2010 2" xfId="2543"/>
    <cellStyle name="_Portfolio SPlan Base Case.xls Chart 2_Final Order Electric EXHIBIT A-1" xfId="1181"/>
    <cellStyle name="_Portfolio SPlan Base Case.xls Chart 2_Final Order Electric EXHIBIT A-1 2" xfId="2544"/>
    <cellStyle name="_Portfolio SPlan Base Case.xls Chart 2_Rebuttal Power Costs" xfId="1182"/>
    <cellStyle name="_Portfolio SPlan Base Case.xls Chart 2_Rebuttal Power Costs 2" xfId="2545"/>
    <cellStyle name="_Portfolio SPlan Base Case.xls Chart 2_Rebuttal Power Costs_Adj Bench DR 3 for Initial Briefs (Electric)" xfId="1183"/>
    <cellStyle name="_Portfolio SPlan Base Case.xls Chart 2_Rebuttal Power Costs_Adj Bench DR 3 for Initial Briefs (Electric) 2" xfId="2546"/>
    <cellStyle name="_Portfolio SPlan Base Case.xls Chart 2_Rebuttal Power Costs_Electric Rev Req Model (2009 GRC) Rebuttal" xfId="1184"/>
    <cellStyle name="_Portfolio SPlan Base Case.xls Chart 2_Rebuttal Power Costs_Electric Rev Req Model (2009 GRC) Rebuttal 2" xfId="2547"/>
    <cellStyle name="_Portfolio SPlan Base Case.xls Chart 2_Rebuttal Power Costs_Electric Rev Req Model (2009 GRC) Rebuttal REmoval of New  WH Solar AdjustMI" xfId="1185"/>
    <cellStyle name="_Portfolio SPlan Base Case.xls Chart 2_Rebuttal Power Costs_Electric Rev Req Model (2009 GRC) Rebuttal REmoval of New  WH Solar AdjustMI 2" xfId="2548"/>
    <cellStyle name="_Portfolio SPlan Base Case.xls Chart 2_Rebuttal Power Costs_Electric Rev Req Model (2009 GRC) Revised 01-18-2010" xfId="1186"/>
    <cellStyle name="_Portfolio SPlan Base Case.xls Chart 2_Rebuttal Power Costs_Electric Rev Req Model (2009 GRC) Revised 01-18-2010 2" xfId="2549"/>
    <cellStyle name="_Portfolio SPlan Base Case.xls Chart 2_Rebuttal Power Costs_Final Order Electric EXHIBIT A-1" xfId="1187"/>
    <cellStyle name="_Portfolio SPlan Base Case.xls Chart 2_Rebuttal Power Costs_Final Order Electric EXHIBIT A-1 2" xfId="2550"/>
    <cellStyle name="_Portfolio SPlan Base Case.xls Chart 2_TENASKA REGULATORY ASSET" xfId="1188"/>
    <cellStyle name="_Portfolio SPlan Base Case.xls Chart 2_TENASKA REGULATORY ASSET 2" xfId="2551"/>
    <cellStyle name="_Portfolio SPlan Base Case.xls Chart 3" xfId="108"/>
    <cellStyle name="_Portfolio SPlan Base Case.xls Chart 3 2" xfId="2552"/>
    <cellStyle name="_Portfolio SPlan Base Case.xls Chart 3_Adj Bench DR 3 for Initial Briefs (Electric)" xfId="1189"/>
    <cellStyle name="_Portfolio SPlan Base Case.xls Chart 3_Adj Bench DR 3 for Initial Briefs (Electric) 2" xfId="2553"/>
    <cellStyle name="_Portfolio SPlan Base Case.xls Chart 3_Book2" xfId="1190"/>
    <cellStyle name="_Portfolio SPlan Base Case.xls Chart 3_Book2 2" xfId="2554"/>
    <cellStyle name="_Portfolio SPlan Base Case.xls Chart 3_Book2_Adj Bench DR 3 for Initial Briefs (Electric)" xfId="1191"/>
    <cellStyle name="_Portfolio SPlan Base Case.xls Chart 3_Book2_Adj Bench DR 3 for Initial Briefs (Electric) 2" xfId="2555"/>
    <cellStyle name="_Portfolio SPlan Base Case.xls Chart 3_Book2_Electric Rev Req Model (2009 GRC) Rebuttal" xfId="1192"/>
    <cellStyle name="_Portfolio SPlan Base Case.xls Chart 3_Book2_Electric Rev Req Model (2009 GRC) Rebuttal 2" xfId="2556"/>
    <cellStyle name="_Portfolio SPlan Base Case.xls Chart 3_Book2_Electric Rev Req Model (2009 GRC) Rebuttal REmoval of New  WH Solar AdjustMI" xfId="1193"/>
    <cellStyle name="_Portfolio SPlan Base Case.xls Chart 3_Book2_Electric Rev Req Model (2009 GRC) Rebuttal REmoval of New  WH Solar AdjustMI 2" xfId="2557"/>
    <cellStyle name="_Portfolio SPlan Base Case.xls Chart 3_Book2_Electric Rev Req Model (2009 GRC) Revised 01-18-2010" xfId="1194"/>
    <cellStyle name="_Portfolio SPlan Base Case.xls Chart 3_Book2_Electric Rev Req Model (2009 GRC) Revised 01-18-2010 2" xfId="2558"/>
    <cellStyle name="_Portfolio SPlan Base Case.xls Chart 3_Book2_Final Order Electric EXHIBIT A-1" xfId="1195"/>
    <cellStyle name="_Portfolio SPlan Base Case.xls Chart 3_Book2_Final Order Electric EXHIBIT A-1 2" xfId="2559"/>
    <cellStyle name="_Portfolio SPlan Base Case.xls Chart 3_Electric Rev Req Model (2009 GRC) " xfId="1196"/>
    <cellStyle name="_Portfolio SPlan Base Case.xls Chart 3_Electric Rev Req Model (2009 GRC)  2" xfId="2560"/>
    <cellStyle name="_Portfolio SPlan Base Case.xls Chart 3_Electric Rev Req Model (2009 GRC) Rebuttal" xfId="1197"/>
    <cellStyle name="_Portfolio SPlan Base Case.xls Chart 3_Electric Rev Req Model (2009 GRC) Rebuttal 2" xfId="2561"/>
    <cellStyle name="_Portfolio SPlan Base Case.xls Chart 3_Electric Rev Req Model (2009 GRC) Rebuttal REmoval of New  WH Solar AdjustMI" xfId="1198"/>
    <cellStyle name="_Portfolio SPlan Base Case.xls Chart 3_Electric Rev Req Model (2009 GRC) Rebuttal REmoval of New  WH Solar AdjustMI 2" xfId="2562"/>
    <cellStyle name="_Portfolio SPlan Base Case.xls Chart 3_Electric Rev Req Model (2009 GRC) Revised 01-18-2010" xfId="1199"/>
    <cellStyle name="_Portfolio SPlan Base Case.xls Chart 3_Electric Rev Req Model (2009 GRC) Revised 01-18-2010 2" xfId="2563"/>
    <cellStyle name="_Portfolio SPlan Base Case.xls Chart 3_Final Order Electric EXHIBIT A-1" xfId="1200"/>
    <cellStyle name="_Portfolio SPlan Base Case.xls Chart 3_Final Order Electric EXHIBIT A-1 2" xfId="2564"/>
    <cellStyle name="_Portfolio SPlan Base Case.xls Chart 3_Rebuttal Power Costs" xfId="1201"/>
    <cellStyle name="_Portfolio SPlan Base Case.xls Chart 3_Rebuttal Power Costs 2" xfId="2565"/>
    <cellStyle name="_Portfolio SPlan Base Case.xls Chart 3_Rebuttal Power Costs_Adj Bench DR 3 for Initial Briefs (Electric)" xfId="1202"/>
    <cellStyle name="_Portfolio SPlan Base Case.xls Chart 3_Rebuttal Power Costs_Adj Bench DR 3 for Initial Briefs (Electric) 2" xfId="2566"/>
    <cellStyle name="_Portfolio SPlan Base Case.xls Chart 3_Rebuttal Power Costs_Electric Rev Req Model (2009 GRC) Rebuttal" xfId="1203"/>
    <cellStyle name="_Portfolio SPlan Base Case.xls Chart 3_Rebuttal Power Costs_Electric Rev Req Model (2009 GRC) Rebuttal 2" xfId="2567"/>
    <cellStyle name="_Portfolio SPlan Base Case.xls Chart 3_Rebuttal Power Costs_Electric Rev Req Model (2009 GRC) Rebuttal REmoval of New  WH Solar AdjustMI" xfId="1204"/>
    <cellStyle name="_Portfolio SPlan Base Case.xls Chart 3_Rebuttal Power Costs_Electric Rev Req Model (2009 GRC) Rebuttal REmoval of New  WH Solar AdjustMI 2" xfId="2568"/>
    <cellStyle name="_Portfolio SPlan Base Case.xls Chart 3_Rebuttal Power Costs_Electric Rev Req Model (2009 GRC) Revised 01-18-2010" xfId="1205"/>
    <cellStyle name="_Portfolio SPlan Base Case.xls Chart 3_Rebuttal Power Costs_Electric Rev Req Model (2009 GRC) Revised 01-18-2010 2" xfId="2569"/>
    <cellStyle name="_Portfolio SPlan Base Case.xls Chart 3_Rebuttal Power Costs_Final Order Electric EXHIBIT A-1" xfId="1206"/>
    <cellStyle name="_Portfolio SPlan Base Case.xls Chart 3_Rebuttal Power Costs_Final Order Electric EXHIBIT A-1 2" xfId="2570"/>
    <cellStyle name="_Portfolio SPlan Base Case.xls Chart 3_TENASKA REGULATORY ASSET" xfId="1207"/>
    <cellStyle name="_Portfolio SPlan Base Case.xls Chart 3_TENASKA REGULATORY ASSET 2" xfId="2571"/>
    <cellStyle name="_Power Cost Value Copy 11.30.05 gas 1.09.06 AURORA at 1.10.06" xfId="109"/>
    <cellStyle name="_Power Cost Value Copy 11.30.05 gas 1.09.06 AURORA at 1.10.06 2" xfId="433"/>
    <cellStyle name="_Power Cost Value Copy 11.30.05 gas 1.09.06 AURORA at 1.10.06 2 2" xfId="2572"/>
    <cellStyle name="_Power Cost Value Copy 11.30.05 gas 1.09.06 AURORA at 1.10.06_04 07E Wild Horse Wind Expansion (C) (2)" xfId="110"/>
    <cellStyle name="_Power Cost Value Copy 11.30.05 gas 1.09.06 AURORA at 1.10.06_04 07E Wild Horse Wind Expansion (C) (2) 2" xfId="2573"/>
    <cellStyle name="_Power Cost Value Copy 11.30.05 gas 1.09.06 AURORA at 1.10.06_04 07E Wild Horse Wind Expansion (C) (2)_Adj Bench DR 3 for Initial Briefs (Electric)" xfId="1208"/>
    <cellStyle name="_Power Cost Value Copy 11.30.05 gas 1.09.06 AURORA at 1.10.06_04 07E Wild Horse Wind Expansion (C) (2)_Adj Bench DR 3 for Initial Briefs (Electric) 2" xfId="2574"/>
    <cellStyle name="_Power Cost Value Copy 11.30.05 gas 1.09.06 AURORA at 1.10.06_04 07E Wild Horse Wind Expansion (C) (2)_Electric Rev Req Model (2009 GRC) " xfId="1209"/>
    <cellStyle name="_Power Cost Value Copy 11.30.05 gas 1.09.06 AURORA at 1.10.06_04 07E Wild Horse Wind Expansion (C) (2)_Electric Rev Req Model (2009 GRC)  2" xfId="2575"/>
    <cellStyle name="_Power Cost Value Copy 11.30.05 gas 1.09.06 AURORA at 1.10.06_04 07E Wild Horse Wind Expansion (C) (2)_Electric Rev Req Model (2009 GRC) Rebuttal" xfId="1210"/>
    <cellStyle name="_Power Cost Value Copy 11.30.05 gas 1.09.06 AURORA at 1.10.06_04 07E Wild Horse Wind Expansion (C) (2)_Electric Rev Req Model (2009 GRC) Rebuttal 2" xfId="2576"/>
    <cellStyle name="_Power Cost Value Copy 11.30.05 gas 1.09.06 AURORA at 1.10.06_04 07E Wild Horse Wind Expansion (C) (2)_Electric Rev Req Model (2009 GRC) Rebuttal REmoval of New  WH Solar AdjustMI" xfId="1211"/>
    <cellStyle name="_Power Cost Value Copy 11.30.05 gas 1.09.06 AURORA at 1.10.06_04 07E Wild Horse Wind Expansion (C) (2)_Electric Rev Req Model (2009 GRC) Rebuttal REmoval of New  WH Solar AdjustMI 2" xfId="2577"/>
    <cellStyle name="_Power Cost Value Copy 11.30.05 gas 1.09.06 AURORA at 1.10.06_04 07E Wild Horse Wind Expansion (C) (2)_Electric Rev Req Model (2009 GRC) Revised 01-18-2010" xfId="1212"/>
    <cellStyle name="_Power Cost Value Copy 11.30.05 gas 1.09.06 AURORA at 1.10.06_04 07E Wild Horse Wind Expansion (C) (2)_Electric Rev Req Model (2009 GRC) Revised 01-18-2010 2" xfId="2578"/>
    <cellStyle name="_Power Cost Value Copy 11.30.05 gas 1.09.06 AURORA at 1.10.06_04 07E Wild Horse Wind Expansion (C) (2)_Final Order Electric EXHIBIT A-1" xfId="1213"/>
    <cellStyle name="_Power Cost Value Copy 11.30.05 gas 1.09.06 AURORA at 1.10.06_04 07E Wild Horse Wind Expansion (C) (2)_Final Order Electric EXHIBIT A-1 2" xfId="2579"/>
    <cellStyle name="_Power Cost Value Copy 11.30.05 gas 1.09.06 AURORA at 1.10.06_04 07E Wild Horse Wind Expansion (C) (2)_TENASKA REGULATORY ASSET" xfId="1214"/>
    <cellStyle name="_Power Cost Value Copy 11.30.05 gas 1.09.06 AURORA at 1.10.06_04 07E Wild Horse Wind Expansion (C) (2)_TENASKA REGULATORY ASSET 2" xfId="2580"/>
    <cellStyle name="_Power Cost Value Copy 11.30.05 gas 1.09.06 AURORA at 1.10.06_16.37E Wild Horse Expansion DeferralRevwrkingfile SF" xfId="1215"/>
    <cellStyle name="_Power Cost Value Copy 11.30.05 gas 1.09.06 AURORA at 1.10.06_16.37E Wild Horse Expansion DeferralRevwrkingfile SF 2" xfId="2581"/>
    <cellStyle name="_Power Cost Value Copy 11.30.05 gas 1.09.06 AURORA at 1.10.06_4 31 Regulatory Assets and Liabilities  7 06- Exhibit D" xfId="1216"/>
    <cellStyle name="_Power Cost Value Copy 11.30.05 gas 1.09.06 AURORA at 1.10.06_4 31 Regulatory Assets and Liabilities  7 06- Exhibit D 2" xfId="2582"/>
    <cellStyle name="_Power Cost Value Copy 11.30.05 gas 1.09.06 AURORA at 1.10.06_4 32 Regulatory Assets and Liabilities  7 06- Exhibit D" xfId="1217"/>
    <cellStyle name="_Power Cost Value Copy 11.30.05 gas 1.09.06 AURORA at 1.10.06_4 32 Regulatory Assets and Liabilities  7 06- Exhibit D 2" xfId="2583"/>
    <cellStyle name="_Power Cost Value Copy 11.30.05 gas 1.09.06 AURORA at 1.10.06_Book2" xfId="1218"/>
    <cellStyle name="_Power Cost Value Copy 11.30.05 gas 1.09.06 AURORA at 1.10.06_Book2 2" xfId="2584"/>
    <cellStyle name="_Power Cost Value Copy 11.30.05 gas 1.09.06 AURORA at 1.10.06_Book2_Adj Bench DR 3 for Initial Briefs (Electric)" xfId="1219"/>
    <cellStyle name="_Power Cost Value Copy 11.30.05 gas 1.09.06 AURORA at 1.10.06_Book2_Adj Bench DR 3 for Initial Briefs (Electric) 2" xfId="2585"/>
    <cellStyle name="_Power Cost Value Copy 11.30.05 gas 1.09.06 AURORA at 1.10.06_Book2_Electric Rev Req Model (2009 GRC) Rebuttal" xfId="1220"/>
    <cellStyle name="_Power Cost Value Copy 11.30.05 gas 1.09.06 AURORA at 1.10.06_Book2_Electric Rev Req Model (2009 GRC) Rebuttal 2" xfId="2586"/>
    <cellStyle name="_Power Cost Value Copy 11.30.05 gas 1.09.06 AURORA at 1.10.06_Book2_Electric Rev Req Model (2009 GRC) Rebuttal REmoval of New  WH Solar AdjustMI" xfId="1221"/>
    <cellStyle name="_Power Cost Value Copy 11.30.05 gas 1.09.06 AURORA at 1.10.06_Book2_Electric Rev Req Model (2009 GRC) Rebuttal REmoval of New  WH Solar AdjustMI 2" xfId="2587"/>
    <cellStyle name="_Power Cost Value Copy 11.30.05 gas 1.09.06 AURORA at 1.10.06_Book2_Electric Rev Req Model (2009 GRC) Revised 01-18-2010" xfId="1222"/>
    <cellStyle name="_Power Cost Value Copy 11.30.05 gas 1.09.06 AURORA at 1.10.06_Book2_Electric Rev Req Model (2009 GRC) Revised 01-18-2010 2" xfId="2588"/>
    <cellStyle name="_Power Cost Value Copy 11.30.05 gas 1.09.06 AURORA at 1.10.06_Book2_Final Order Electric EXHIBIT A-1" xfId="1223"/>
    <cellStyle name="_Power Cost Value Copy 11.30.05 gas 1.09.06 AURORA at 1.10.06_Book2_Final Order Electric EXHIBIT A-1 2" xfId="2589"/>
    <cellStyle name="_Power Cost Value Copy 11.30.05 gas 1.09.06 AURORA at 1.10.06_Book4" xfId="1224"/>
    <cellStyle name="_Power Cost Value Copy 11.30.05 gas 1.09.06 AURORA at 1.10.06_Book4 2" xfId="2590"/>
    <cellStyle name="_Power Cost Value Copy 11.30.05 gas 1.09.06 AURORA at 1.10.06_Book9" xfId="1225"/>
    <cellStyle name="_Power Cost Value Copy 11.30.05 gas 1.09.06 AURORA at 1.10.06_Book9 2" xfId="2591"/>
    <cellStyle name="_Power Cost Value Copy 11.30.05 gas 1.09.06 AURORA at 1.10.06_Direct Assignment Distribution Plant 2008" xfId="111"/>
    <cellStyle name="_Power Cost Value Copy 11.30.05 gas 1.09.06 AURORA at 1.10.06_Direct Assignment Distribution Plant 2008 2" xfId="1666"/>
    <cellStyle name="_Power Cost Value Copy 11.30.05 gas 1.09.06 AURORA at 1.10.06_Direct Assignment Distribution Plant 2008 2 2" xfId="2593"/>
    <cellStyle name="_Power Cost Value Copy 11.30.05 gas 1.09.06 AURORA at 1.10.06_Direct Assignment Distribution Plant 2008 2 2 2" xfId="3372"/>
    <cellStyle name="_Power Cost Value Copy 11.30.05 gas 1.09.06 AURORA at 1.10.06_Direct Assignment Distribution Plant 2008 2 3" xfId="3246"/>
    <cellStyle name="_Power Cost Value Copy 11.30.05 gas 1.09.06 AURORA at 1.10.06_Direct Assignment Distribution Plant 2008 3" xfId="2592"/>
    <cellStyle name="_Power Cost Value Copy 11.30.05 gas 1.09.06 AURORA at 1.10.06_Direct Assignment Distribution Plant 2008 3 2" xfId="3371"/>
    <cellStyle name="_Power Cost Value Copy 11.30.05 gas 1.09.06 AURORA at 1.10.06_Direct Assignment Distribution Plant 2008 4" xfId="3188"/>
    <cellStyle name="_Power Cost Value Copy 11.30.05 gas 1.09.06 AURORA at 1.10.06_Electric COS Inputs" xfId="112"/>
    <cellStyle name="_Power Cost Value Copy 11.30.05 gas 1.09.06 AURORA at 1.10.06_Electric COS Inputs 2" xfId="1667"/>
    <cellStyle name="_Power Cost Value Copy 11.30.05 gas 1.09.06 AURORA at 1.10.06_Electric COS Inputs 2 2" xfId="2595"/>
    <cellStyle name="_Power Cost Value Copy 11.30.05 gas 1.09.06 AURORA at 1.10.06_Electric COS Inputs 2 2 2" xfId="3374"/>
    <cellStyle name="_Power Cost Value Copy 11.30.05 gas 1.09.06 AURORA at 1.10.06_Electric COS Inputs 2 3" xfId="3247"/>
    <cellStyle name="_Power Cost Value Copy 11.30.05 gas 1.09.06 AURORA at 1.10.06_Electric COS Inputs 3" xfId="2594"/>
    <cellStyle name="_Power Cost Value Copy 11.30.05 gas 1.09.06 AURORA at 1.10.06_Electric COS Inputs 3 2" xfId="3373"/>
    <cellStyle name="_Power Cost Value Copy 11.30.05 gas 1.09.06 AURORA at 1.10.06_Electric COS Inputs 4" xfId="3189"/>
    <cellStyle name="_Power Cost Value Copy 11.30.05 gas 1.09.06 AURORA at 1.10.06_Electric Rate Spread and Rate Design 3.23.09" xfId="113"/>
    <cellStyle name="_Power Cost Value Copy 11.30.05 gas 1.09.06 AURORA at 1.10.06_Electric Rate Spread and Rate Design 3.23.09 2" xfId="1668"/>
    <cellStyle name="_Power Cost Value Copy 11.30.05 gas 1.09.06 AURORA at 1.10.06_Electric Rate Spread and Rate Design 3.23.09 2 2" xfId="2597"/>
    <cellStyle name="_Power Cost Value Copy 11.30.05 gas 1.09.06 AURORA at 1.10.06_Electric Rate Spread and Rate Design 3.23.09 2 2 2" xfId="3376"/>
    <cellStyle name="_Power Cost Value Copy 11.30.05 gas 1.09.06 AURORA at 1.10.06_Electric Rate Spread and Rate Design 3.23.09 2 3" xfId="3248"/>
    <cellStyle name="_Power Cost Value Copy 11.30.05 gas 1.09.06 AURORA at 1.10.06_Electric Rate Spread and Rate Design 3.23.09 3" xfId="2596"/>
    <cellStyle name="_Power Cost Value Copy 11.30.05 gas 1.09.06 AURORA at 1.10.06_Electric Rate Spread and Rate Design 3.23.09 3 2" xfId="3375"/>
    <cellStyle name="_Power Cost Value Copy 11.30.05 gas 1.09.06 AURORA at 1.10.06_Electric Rate Spread and Rate Design 3.23.09 4" xfId="3190"/>
    <cellStyle name="_Power Cost Value Copy 11.30.05 gas 1.09.06 AURORA at 1.10.06_INPUTS" xfId="114"/>
    <cellStyle name="_Power Cost Value Copy 11.30.05 gas 1.09.06 AURORA at 1.10.06_INPUTS 2" xfId="1669"/>
    <cellStyle name="_Power Cost Value Copy 11.30.05 gas 1.09.06 AURORA at 1.10.06_INPUTS 2 2" xfId="2599"/>
    <cellStyle name="_Power Cost Value Copy 11.30.05 gas 1.09.06 AURORA at 1.10.06_INPUTS 2 2 2" xfId="3378"/>
    <cellStyle name="_Power Cost Value Copy 11.30.05 gas 1.09.06 AURORA at 1.10.06_INPUTS 2 3" xfId="3249"/>
    <cellStyle name="_Power Cost Value Copy 11.30.05 gas 1.09.06 AURORA at 1.10.06_INPUTS 3" xfId="2598"/>
    <cellStyle name="_Power Cost Value Copy 11.30.05 gas 1.09.06 AURORA at 1.10.06_INPUTS 3 2" xfId="3377"/>
    <cellStyle name="_Power Cost Value Copy 11.30.05 gas 1.09.06 AURORA at 1.10.06_INPUTS 4" xfId="3191"/>
    <cellStyle name="_Power Cost Value Copy 11.30.05 gas 1.09.06 AURORA at 1.10.06_Leased Transformer &amp; Substation Plant &amp; Rev 12-2009" xfId="115"/>
    <cellStyle name="_Power Cost Value Copy 11.30.05 gas 1.09.06 AURORA at 1.10.06_Leased Transformer &amp; Substation Plant &amp; Rev 12-2009 2" xfId="1670"/>
    <cellStyle name="_Power Cost Value Copy 11.30.05 gas 1.09.06 AURORA at 1.10.06_Leased Transformer &amp; Substation Plant &amp; Rev 12-2009 2 2" xfId="2601"/>
    <cellStyle name="_Power Cost Value Copy 11.30.05 gas 1.09.06 AURORA at 1.10.06_Leased Transformer &amp; Substation Plant &amp; Rev 12-2009 2 2 2" xfId="3380"/>
    <cellStyle name="_Power Cost Value Copy 11.30.05 gas 1.09.06 AURORA at 1.10.06_Leased Transformer &amp; Substation Plant &amp; Rev 12-2009 2 3" xfId="3250"/>
    <cellStyle name="_Power Cost Value Copy 11.30.05 gas 1.09.06 AURORA at 1.10.06_Leased Transformer &amp; Substation Plant &amp; Rev 12-2009 3" xfId="2600"/>
    <cellStyle name="_Power Cost Value Copy 11.30.05 gas 1.09.06 AURORA at 1.10.06_Leased Transformer &amp; Substation Plant &amp; Rev 12-2009 3 2" xfId="3379"/>
    <cellStyle name="_Power Cost Value Copy 11.30.05 gas 1.09.06 AURORA at 1.10.06_Leased Transformer &amp; Substation Plant &amp; Rev 12-2009 4" xfId="3192"/>
    <cellStyle name="_Power Cost Value Copy 11.30.05 gas 1.09.06 AURORA at 1.10.06_Power Costs - Comparison bx Rbtl-Staff-Jt-PC" xfId="1226"/>
    <cellStyle name="_Power Cost Value Copy 11.30.05 gas 1.09.06 AURORA at 1.10.06_Power Costs - Comparison bx Rbtl-Staff-Jt-PC 2" xfId="2602"/>
    <cellStyle name="_Power Cost Value Copy 11.30.05 gas 1.09.06 AURORA at 1.10.06_Power Costs - Comparison bx Rbtl-Staff-Jt-PC_Adj Bench DR 3 for Initial Briefs (Electric)" xfId="1227"/>
    <cellStyle name="_Power Cost Value Copy 11.30.05 gas 1.09.06 AURORA at 1.10.06_Power Costs - Comparison bx Rbtl-Staff-Jt-PC_Adj Bench DR 3 for Initial Briefs (Electric) 2" xfId="2603"/>
    <cellStyle name="_Power Cost Value Copy 11.30.05 gas 1.09.06 AURORA at 1.10.06_Power Costs - Comparison bx Rbtl-Staff-Jt-PC_Electric Rev Req Model (2009 GRC) Rebuttal" xfId="1228"/>
    <cellStyle name="_Power Cost Value Copy 11.30.05 gas 1.09.06 AURORA at 1.10.06_Power Costs - Comparison bx Rbtl-Staff-Jt-PC_Electric Rev Req Model (2009 GRC) Rebuttal 2" xfId="2604"/>
    <cellStyle name="_Power Cost Value Copy 11.30.05 gas 1.09.06 AURORA at 1.10.06_Power Costs - Comparison bx Rbtl-Staff-Jt-PC_Electric Rev Req Model (2009 GRC) Rebuttal REmoval of New  WH Solar AdjustMI" xfId="1229"/>
    <cellStyle name="_Power Cost Value Copy 11.30.05 gas 1.09.06 AURORA at 1.10.06_Power Costs - Comparison bx Rbtl-Staff-Jt-PC_Electric Rev Req Model (2009 GRC) Rebuttal REmoval of New  WH Solar AdjustMI 2" xfId="2605"/>
    <cellStyle name="_Power Cost Value Copy 11.30.05 gas 1.09.06 AURORA at 1.10.06_Power Costs - Comparison bx Rbtl-Staff-Jt-PC_Electric Rev Req Model (2009 GRC) Revised 01-18-2010" xfId="1230"/>
    <cellStyle name="_Power Cost Value Copy 11.30.05 gas 1.09.06 AURORA at 1.10.06_Power Costs - Comparison bx Rbtl-Staff-Jt-PC_Electric Rev Req Model (2009 GRC) Revised 01-18-2010 2" xfId="2606"/>
    <cellStyle name="_Power Cost Value Copy 11.30.05 gas 1.09.06 AURORA at 1.10.06_Power Costs - Comparison bx Rbtl-Staff-Jt-PC_Final Order Electric EXHIBIT A-1" xfId="1231"/>
    <cellStyle name="_Power Cost Value Copy 11.30.05 gas 1.09.06 AURORA at 1.10.06_Power Costs - Comparison bx Rbtl-Staff-Jt-PC_Final Order Electric EXHIBIT A-1 2" xfId="2607"/>
    <cellStyle name="_Power Cost Value Copy 11.30.05 gas 1.09.06 AURORA at 1.10.06_Production Adj 4.37" xfId="116"/>
    <cellStyle name="_Power Cost Value Copy 11.30.05 gas 1.09.06 AURORA at 1.10.06_Production Adj 4.37 2" xfId="2608"/>
    <cellStyle name="_Power Cost Value Copy 11.30.05 gas 1.09.06 AURORA at 1.10.06_Purchased Power Adj 4.03" xfId="117"/>
    <cellStyle name="_Power Cost Value Copy 11.30.05 gas 1.09.06 AURORA at 1.10.06_Purchased Power Adj 4.03 2" xfId="2609"/>
    <cellStyle name="_Power Cost Value Copy 11.30.05 gas 1.09.06 AURORA at 1.10.06_Rate Design Sch 25" xfId="118"/>
    <cellStyle name="_Power Cost Value Copy 11.30.05 gas 1.09.06 AURORA at 1.10.06_Rate Design Sch 25 2" xfId="2610"/>
    <cellStyle name="_Power Cost Value Copy 11.30.05 gas 1.09.06 AURORA at 1.10.06_Rate Design Sch 26" xfId="119"/>
    <cellStyle name="_Power Cost Value Copy 11.30.05 gas 1.09.06 AURORA at 1.10.06_Rate Design Sch 26 2" xfId="2611"/>
    <cellStyle name="_Power Cost Value Copy 11.30.05 gas 1.09.06 AURORA at 1.10.06_Rate Design Sch 31" xfId="120"/>
    <cellStyle name="_Power Cost Value Copy 11.30.05 gas 1.09.06 AURORA at 1.10.06_Rate Design Sch 31 2" xfId="2612"/>
    <cellStyle name="_Power Cost Value Copy 11.30.05 gas 1.09.06 AURORA at 1.10.06_Rate Design Sch 43" xfId="121"/>
    <cellStyle name="_Power Cost Value Copy 11.30.05 gas 1.09.06 AURORA at 1.10.06_Rate Design Sch 43 2" xfId="2613"/>
    <cellStyle name="_Power Cost Value Copy 11.30.05 gas 1.09.06 AURORA at 1.10.06_Rate Design Sch 46" xfId="122"/>
    <cellStyle name="_Power Cost Value Copy 11.30.05 gas 1.09.06 AURORA at 1.10.06_Rate Design Sch 46 2" xfId="2614"/>
    <cellStyle name="_Power Cost Value Copy 11.30.05 gas 1.09.06 AURORA at 1.10.06_Rate Spread" xfId="123"/>
    <cellStyle name="_Power Cost Value Copy 11.30.05 gas 1.09.06 AURORA at 1.10.06_Rate Spread 2" xfId="2615"/>
    <cellStyle name="_Power Cost Value Copy 11.30.05 gas 1.09.06 AURORA at 1.10.06_Rebuttal Power Costs" xfId="1232"/>
    <cellStyle name="_Power Cost Value Copy 11.30.05 gas 1.09.06 AURORA at 1.10.06_Rebuttal Power Costs 2" xfId="2616"/>
    <cellStyle name="_Power Cost Value Copy 11.30.05 gas 1.09.06 AURORA at 1.10.06_Rebuttal Power Costs_Adj Bench DR 3 for Initial Briefs (Electric)" xfId="1233"/>
    <cellStyle name="_Power Cost Value Copy 11.30.05 gas 1.09.06 AURORA at 1.10.06_Rebuttal Power Costs_Adj Bench DR 3 for Initial Briefs (Electric) 2" xfId="2617"/>
    <cellStyle name="_Power Cost Value Copy 11.30.05 gas 1.09.06 AURORA at 1.10.06_Rebuttal Power Costs_Electric Rev Req Model (2009 GRC) Rebuttal" xfId="1234"/>
    <cellStyle name="_Power Cost Value Copy 11.30.05 gas 1.09.06 AURORA at 1.10.06_Rebuttal Power Costs_Electric Rev Req Model (2009 GRC) Rebuttal 2" xfId="2618"/>
    <cellStyle name="_Power Cost Value Copy 11.30.05 gas 1.09.06 AURORA at 1.10.06_Rebuttal Power Costs_Electric Rev Req Model (2009 GRC) Rebuttal REmoval of New  WH Solar AdjustMI" xfId="1235"/>
    <cellStyle name="_Power Cost Value Copy 11.30.05 gas 1.09.06 AURORA at 1.10.06_Rebuttal Power Costs_Electric Rev Req Model (2009 GRC) Rebuttal REmoval of New  WH Solar AdjustMI 2" xfId="2619"/>
    <cellStyle name="_Power Cost Value Copy 11.30.05 gas 1.09.06 AURORA at 1.10.06_Rebuttal Power Costs_Electric Rev Req Model (2009 GRC) Revised 01-18-2010" xfId="1236"/>
    <cellStyle name="_Power Cost Value Copy 11.30.05 gas 1.09.06 AURORA at 1.10.06_Rebuttal Power Costs_Electric Rev Req Model (2009 GRC) Revised 01-18-2010 2" xfId="2620"/>
    <cellStyle name="_Power Cost Value Copy 11.30.05 gas 1.09.06 AURORA at 1.10.06_Rebuttal Power Costs_Final Order Electric EXHIBIT A-1" xfId="1237"/>
    <cellStyle name="_Power Cost Value Copy 11.30.05 gas 1.09.06 AURORA at 1.10.06_Rebuttal Power Costs_Final Order Electric EXHIBIT A-1 2" xfId="2621"/>
    <cellStyle name="_Power Cost Value Copy 11.30.05 gas 1.09.06 AURORA at 1.10.06_ROR 5.02" xfId="124"/>
    <cellStyle name="_Power Cost Value Copy 11.30.05 gas 1.09.06 AURORA at 1.10.06_ROR 5.02 2" xfId="2622"/>
    <cellStyle name="_Power Cost Value Copy 11.30.05 gas 1.09.06 AURORA at 1.10.06_Sch 40 Feeder OH 2008" xfId="125"/>
    <cellStyle name="_Power Cost Value Copy 11.30.05 gas 1.09.06 AURORA at 1.10.06_Sch 40 Feeder OH 2008 2" xfId="2623"/>
    <cellStyle name="_Power Cost Value Copy 11.30.05 gas 1.09.06 AURORA at 1.10.06_Sch 40 Interim Energy Rates " xfId="126"/>
    <cellStyle name="_Power Cost Value Copy 11.30.05 gas 1.09.06 AURORA at 1.10.06_Sch 40 Interim Energy Rates  2" xfId="2624"/>
    <cellStyle name="_Power Cost Value Copy 11.30.05 gas 1.09.06 AURORA at 1.10.06_Sch 40 Substation A&amp;G 2008" xfId="127"/>
    <cellStyle name="_Power Cost Value Copy 11.30.05 gas 1.09.06 AURORA at 1.10.06_Sch 40 Substation A&amp;G 2008 2" xfId="2625"/>
    <cellStyle name="_Power Cost Value Copy 11.30.05 gas 1.09.06 AURORA at 1.10.06_Sch 40 Substation O&amp;M 2008" xfId="128"/>
    <cellStyle name="_Power Cost Value Copy 11.30.05 gas 1.09.06 AURORA at 1.10.06_Sch 40 Substation O&amp;M 2008 2" xfId="2626"/>
    <cellStyle name="_Power Cost Value Copy 11.30.05 gas 1.09.06 AURORA at 1.10.06_Subs 2008" xfId="129"/>
    <cellStyle name="_Power Cost Value Copy 11.30.05 gas 1.09.06 AURORA at 1.10.06_Subs 2008 2" xfId="2627"/>
    <cellStyle name="_x0013__Rebuttal Power Costs" xfId="1238"/>
    <cellStyle name="_x0013__Rebuttal Power Costs 2" xfId="2628"/>
    <cellStyle name="_x0013__Rebuttal Power Costs_Adj Bench DR 3 for Initial Briefs (Electric)" xfId="1239"/>
    <cellStyle name="_x0013__Rebuttal Power Costs_Adj Bench DR 3 for Initial Briefs (Electric) 2" xfId="2629"/>
    <cellStyle name="_x0013__Rebuttal Power Costs_Electric Rev Req Model (2009 GRC) Rebuttal" xfId="1240"/>
    <cellStyle name="_x0013__Rebuttal Power Costs_Electric Rev Req Model (2009 GRC) Rebuttal 2" xfId="2630"/>
    <cellStyle name="_x0013__Rebuttal Power Costs_Electric Rev Req Model (2009 GRC) Rebuttal REmoval of New  WH Solar AdjustMI" xfId="1241"/>
    <cellStyle name="_x0013__Rebuttal Power Costs_Electric Rev Req Model (2009 GRC) Rebuttal REmoval of New  WH Solar AdjustMI 2" xfId="2631"/>
    <cellStyle name="_x0013__Rebuttal Power Costs_Electric Rev Req Model (2009 GRC) Revised 01-18-2010" xfId="1242"/>
    <cellStyle name="_x0013__Rebuttal Power Costs_Electric Rev Req Model (2009 GRC) Revised 01-18-2010 2" xfId="2632"/>
    <cellStyle name="_x0013__Rebuttal Power Costs_Final Order Electric EXHIBIT A-1" xfId="1243"/>
    <cellStyle name="_x0013__Rebuttal Power Costs_Final Order Electric EXHIBIT A-1 2" xfId="2633"/>
    <cellStyle name="_Recon to Darrin's 5.11.05 proforma" xfId="130"/>
    <cellStyle name="_Recon to Darrin's 5.11.05 proforma 2" xfId="435"/>
    <cellStyle name="_Recon to Darrin's 5.11.05 proforma 2 2" xfId="2635"/>
    <cellStyle name="_Recon to Darrin's 5.11.05 proforma 3" xfId="1671"/>
    <cellStyle name="_Recon to Darrin's 5.11.05 proforma 3 2" xfId="2636"/>
    <cellStyle name="_Recon to Darrin's 5.11.05 proforma 3 2 2" xfId="3382"/>
    <cellStyle name="_Recon to Darrin's 5.11.05 proforma 3 3" xfId="3251"/>
    <cellStyle name="_Recon to Darrin's 5.11.05 proforma 4" xfId="2634"/>
    <cellStyle name="_Recon to Darrin's 5.11.05 proforma 4 2" xfId="3381"/>
    <cellStyle name="_Recon to Darrin's 5.11.05 proforma_(C) WHE Proforma with ITC cash grant 10 Yr Amort_for deferral_102809" xfId="1244"/>
    <cellStyle name="_Recon to Darrin's 5.11.05 proforma_(C) WHE Proforma with ITC cash grant 10 Yr Amort_for deferral_102809 2" xfId="2637"/>
    <cellStyle name="_Recon to Darrin's 5.11.05 proforma_(C) WHE Proforma with ITC cash grant 10 Yr Amort_for deferral_102809_16.07E Wild Horse Wind Expansionwrkingfile" xfId="1245"/>
    <cellStyle name="_Recon to Darrin's 5.11.05 proforma_(C) WHE Proforma with ITC cash grant 10 Yr Amort_for deferral_102809_16.07E Wild Horse Wind Expansionwrkingfile 2" xfId="2638"/>
    <cellStyle name="_Recon to Darrin's 5.11.05 proforma_(C) WHE Proforma with ITC cash grant 10 Yr Amort_for deferral_102809_16.07E Wild Horse Wind Expansionwrkingfile SF" xfId="1246"/>
    <cellStyle name="_Recon to Darrin's 5.11.05 proforma_(C) WHE Proforma with ITC cash grant 10 Yr Amort_for deferral_102809_16.07E Wild Horse Wind Expansionwrkingfile SF 2" xfId="2639"/>
    <cellStyle name="_Recon to Darrin's 5.11.05 proforma_(C) WHE Proforma with ITC cash grant 10 Yr Amort_for deferral_102809_16.37E Wild Horse Expansion DeferralRevwrkingfile SF" xfId="1247"/>
    <cellStyle name="_Recon to Darrin's 5.11.05 proforma_(C) WHE Proforma with ITC cash grant 10 Yr Amort_for deferral_102809_16.37E Wild Horse Expansion DeferralRevwrkingfile SF 2" xfId="2640"/>
    <cellStyle name="_Recon to Darrin's 5.11.05 proforma_(C) WHE Proforma with ITC cash grant 10 Yr Amort_for rebuttal_120709" xfId="1248"/>
    <cellStyle name="_Recon to Darrin's 5.11.05 proforma_(C) WHE Proforma with ITC cash grant 10 Yr Amort_for rebuttal_120709 2" xfId="2641"/>
    <cellStyle name="_Recon to Darrin's 5.11.05 proforma_04.07E Wild Horse Wind Expansion" xfId="1249"/>
    <cellStyle name="_Recon to Darrin's 5.11.05 proforma_04.07E Wild Horse Wind Expansion 2" xfId="2642"/>
    <cellStyle name="_Recon to Darrin's 5.11.05 proforma_04.07E Wild Horse Wind Expansion_16.07E Wild Horse Wind Expansionwrkingfile" xfId="1250"/>
    <cellStyle name="_Recon to Darrin's 5.11.05 proforma_04.07E Wild Horse Wind Expansion_16.07E Wild Horse Wind Expansionwrkingfile 2" xfId="2643"/>
    <cellStyle name="_Recon to Darrin's 5.11.05 proforma_04.07E Wild Horse Wind Expansion_16.07E Wild Horse Wind Expansionwrkingfile SF" xfId="1251"/>
    <cellStyle name="_Recon to Darrin's 5.11.05 proforma_04.07E Wild Horse Wind Expansion_16.07E Wild Horse Wind Expansionwrkingfile SF 2" xfId="2644"/>
    <cellStyle name="_Recon to Darrin's 5.11.05 proforma_04.07E Wild Horse Wind Expansion_16.37E Wild Horse Expansion DeferralRevwrkingfile SF" xfId="1252"/>
    <cellStyle name="_Recon to Darrin's 5.11.05 proforma_04.07E Wild Horse Wind Expansion_16.37E Wild Horse Expansion DeferralRevwrkingfile SF 2" xfId="2645"/>
    <cellStyle name="_Recon to Darrin's 5.11.05 proforma_16.07E Wild Horse Wind Expansionwrkingfile" xfId="1253"/>
    <cellStyle name="_Recon to Darrin's 5.11.05 proforma_16.07E Wild Horse Wind Expansionwrkingfile 2" xfId="2646"/>
    <cellStyle name="_Recon to Darrin's 5.11.05 proforma_16.07E Wild Horse Wind Expansionwrkingfile SF" xfId="1254"/>
    <cellStyle name="_Recon to Darrin's 5.11.05 proforma_16.07E Wild Horse Wind Expansionwrkingfile SF 2" xfId="2647"/>
    <cellStyle name="_Recon to Darrin's 5.11.05 proforma_16.37E Wild Horse Expansion DeferralRevwrkingfile SF" xfId="1255"/>
    <cellStyle name="_Recon to Darrin's 5.11.05 proforma_16.37E Wild Horse Expansion DeferralRevwrkingfile SF 2" xfId="2648"/>
    <cellStyle name="_Recon to Darrin's 5.11.05 proforma_4 31 Regulatory Assets and Liabilities  7 06- Exhibit D" xfId="1256"/>
    <cellStyle name="_Recon to Darrin's 5.11.05 proforma_4 31 Regulatory Assets and Liabilities  7 06- Exhibit D 2" xfId="2649"/>
    <cellStyle name="_Recon to Darrin's 5.11.05 proforma_4 32 Regulatory Assets and Liabilities  7 06- Exhibit D" xfId="1257"/>
    <cellStyle name="_Recon to Darrin's 5.11.05 proforma_4 32 Regulatory Assets and Liabilities  7 06- Exhibit D 2" xfId="2650"/>
    <cellStyle name="_Recon to Darrin's 5.11.05 proforma_Book2" xfId="1258"/>
    <cellStyle name="_Recon to Darrin's 5.11.05 proforma_Book2 2" xfId="2651"/>
    <cellStyle name="_Recon to Darrin's 5.11.05 proforma_Book2_Adj Bench DR 3 for Initial Briefs (Electric)" xfId="1259"/>
    <cellStyle name="_Recon to Darrin's 5.11.05 proforma_Book2_Adj Bench DR 3 for Initial Briefs (Electric) 2" xfId="2652"/>
    <cellStyle name="_Recon to Darrin's 5.11.05 proforma_Book2_Electric Rev Req Model (2009 GRC) Rebuttal" xfId="1260"/>
    <cellStyle name="_Recon to Darrin's 5.11.05 proforma_Book2_Electric Rev Req Model (2009 GRC) Rebuttal 2" xfId="2653"/>
    <cellStyle name="_Recon to Darrin's 5.11.05 proforma_Book2_Electric Rev Req Model (2009 GRC) Rebuttal REmoval of New  WH Solar AdjustMI" xfId="1261"/>
    <cellStyle name="_Recon to Darrin's 5.11.05 proforma_Book2_Electric Rev Req Model (2009 GRC) Rebuttal REmoval of New  WH Solar AdjustMI 2" xfId="2654"/>
    <cellStyle name="_Recon to Darrin's 5.11.05 proforma_Book2_Electric Rev Req Model (2009 GRC) Revised 01-18-2010" xfId="1262"/>
    <cellStyle name="_Recon to Darrin's 5.11.05 proforma_Book2_Electric Rev Req Model (2009 GRC) Revised 01-18-2010 2" xfId="2655"/>
    <cellStyle name="_Recon to Darrin's 5.11.05 proforma_Book2_Final Order Electric EXHIBIT A-1" xfId="1263"/>
    <cellStyle name="_Recon to Darrin's 5.11.05 proforma_Book2_Final Order Electric EXHIBIT A-1 2" xfId="2656"/>
    <cellStyle name="_Recon to Darrin's 5.11.05 proforma_Book4" xfId="1264"/>
    <cellStyle name="_Recon to Darrin's 5.11.05 proforma_Book4 2" xfId="2657"/>
    <cellStyle name="_Recon to Darrin's 5.11.05 proforma_Book9" xfId="1265"/>
    <cellStyle name="_Recon to Darrin's 5.11.05 proforma_Book9 2" xfId="2658"/>
    <cellStyle name="_Recon to Darrin's 5.11.05 proforma_INPUTS" xfId="131"/>
    <cellStyle name="_Recon to Darrin's 5.11.05 proforma_INPUTS 2" xfId="2659"/>
    <cellStyle name="_Recon to Darrin's 5.11.05 proforma_Power Costs - Comparison bx Rbtl-Staff-Jt-PC" xfId="1266"/>
    <cellStyle name="_Recon to Darrin's 5.11.05 proforma_Power Costs - Comparison bx Rbtl-Staff-Jt-PC 2" xfId="2660"/>
    <cellStyle name="_Recon to Darrin's 5.11.05 proforma_Power Costs - Comparison bx Rbtl-Staff-Jt-PC_Adj Bench DR 3 for Initial Briefs (Electric)" xfId="1267"/>
    <cellStyle name="_Recon to Darrin's 5.11.05 proforma_Power Costs - Comparison bx Rbtl-Staff-Jt-PC_Adj Bench DR 3 for Initial Briefs (Electric) 2" xfId="2661"/>
    <cellStyle name="_Recon to Darrin's 5.11.05 proforma_Power Costs - Comparison bx Rbtl-Staff-Jt-PC_Electric Rev Req Model (2009 GRC) Rebuttal" xfId="1268"/>
    <cellStyle name="_Recon to Darrin's 5.11.05 proforma_Power Costs - Comparison bx Rbtl-Staff-Jt-PC_Electric Rev Req Model (2009 GRC) Rebuttal 2" xfId="2662"/>
    <cellStyle name="_Recon to Darrin's 5.11.05 proforma_Power Costs - Comparison bx Rbtl-Staff-Jt-PC_Electric Rev Req Model (2009 GRC) Rebuttal REmoval of New  WH Solar AdjustMI" xfId="1269"/>
    <cellStyle name="_Recon to Darrin's 5.11.05 proforma_Power Costs - Comparison bx Rbtl-Staff-Jt-PC_Electric Rev Req Model (2009 GRC) Rebuttal REmoval of New  WH Solar AdjustMI 2" xfId="2663"/>
    <cellStyle name="_Recon to Darrin's 5.11.05 proforma_Power Costs - Comparison bx Rbtl-Staff-Jt-PC_Electric Rev Req Model (2009 GRC) Revised 01-18-2010" xfId="1270"/>
    <cellStyle name="_Recon to Darrin's 5.11.05 proforma_Power Costs - Comparison bx Rbtl-Staff-Jt-PC_Electric Rev Req Model (2009 GRC) Revised 01-18-2010 2" xfId="2664"/>
    <cellStyle name="_Recon to Darrin's 5.11.05 proforma_Power Costs - Comparison bx Rbtl-Staff-Jt-PC_Final Order Electric EXHIBIT A-1" xfId="1271"/>
    <cellStyle name="_Recon to Darrin's 5.11.05 proforma_Power Costs - Comparison bx Rbtl-Staff-Jt-PC_Final Order Electric EXHIBIT A-1 2" xfId="2665"/>
    <cellStyle name="_Recon to Darrin's 5.11.05 proforma_Production Adj 4.37" xfId="132"/>
    <cellStyle name="_Recon to Darrin's 5.11.05 proforma_Production Adj 4.37 2" xfId="2666"/>
    <cellStyle name="_Recon to Darrin's 5.11.05 proforma_Purchased Power Adj 4.03" xfId="133"/>
    <cellStyle name="_Recon to Darrin's 5.11.05 proforma_Purchased Power Adj 4.03 2" xfId="2667"/>
    <cellStyle name="_Recon to Darrin's 5.11.05 proforma_Rebuttal Power Costs" xfId="1272"/>
    <cellStyle name="_Recon to Darrin's 5.11.05 proforma_Rebuttal Power Costs 2" xfId="2668"/>
    <cellStyle name="_Recon to Darrin's 5.11.05 proforma_Rebuttal Power Costs_Adj Bench DR 3 for Initial Briefs (Electric)" xfId="1273"/>
    <cellStyle name="_Recon to Darrin's 5.11.05 proforma_Rebuttal Power Costs_Adj Bench DR 3 for Initial Briefs (Electric) 2" xfId="2669"/>
    <cellStyle name="_Recon to Darrin's 5.11.05 proforma_Rebuttal Power Costs_Electric Rev Req Model (2009 GRC) Rebuttal" xfId="1274"/>
    <cellStyle name="_Recon to Darrin's 5.11.05 proforma_Rebuttal Power Costs_Electric Rev Req Model (2009 GRC) Rebuttal 2" xfId="2670"/>
    <cellStyle name="_Recon to Darrin's 5.11.05 proforma_Rebuttal Power Costs_Electric Rev Req Model (2009 GRC) Rebuttal REmoval of New  WH Solar AdjustMI" xfId="1275"/>
    <cellStyle name="_Recon to Darrin's 5.11.05 proforma_Rebuttal Power Costs_Electric Rev Req Model (2009 GRC) Rebuttal REmoval of New  WH Solar AdjustMI 2" xfId="2671"/>
    <cellStyle name="_Recon to Darrin's 5.11.05 proforma_Rebuttal Power Costs_Electric Rev Req Model (2009 GRC) Revised 01-18-2010" xfId="1276"/>
    <cellStyle name="_Recon to Darrin's 5.11.05 proforma_Rebuttal Power Costs_Electric Rev Req Model (2009 GRC) Revised 01-18-2010 2" xfId="2672"/>
    <cellStyle name="_Recon to Darrin's 5.11.05 proforma_Rebuttal Power Costs_Final Order Electric EXHIBIT A-1" xfId="1277"/>
    <cellStyle name="_Recon to Darrin's 5.11.05 proforma_Rebuttal Power Costs_Final Order Electric EXHIBIT A-1 2" xfId="2673"/>
    <cellStyle name="_Recon to Darrin's 5.11.05 proforma_ROR &amp; CONV FACTOR" xfId="134"/>
    <cellStyle name="_Recon to Darrin's 5.11.05 proforma_ROR &amp; CONV FACTOR 2" xfId="2674"/>
    <cellStyle name="_Recon to Darrin's 5.11.05 proforma_ROR 5.02" xfId="135"/>
    <cellStyle name="_Recon to Darrin's 5.11.05 proforma_ROR 5.02 2" xfId="2675"/>
    <cellStyle name="_Sumas Proforma - 11-09-07" xfId="1278"/>
    <cellStyle name="_Sumas Property Taxes v1" xfId="1279"/>
    <cellStyle name="_Tenaska Comparison" xfId="136"/>
    <cellStyle name="_Tenaska Comparison 2" xfId="1280"/>
    <cellStyle name="_Tenaska Comparison 2 2" xfId="2677"/>
    <cellStyle name="_Tenaska Comparison 3" xfId="2676"/>
    <cellStyle name="_Tenaska Comparison_(C) WHE Proforma with ITC cash grant 10 Yr Amort_for deferral_102809" xfId="1281"/>
    <cellStyle name="_Tenaska Comparison_(C) WHE Proforma with ITC cash grant 10 Yr Amort_for deferral_102809 2" xfId="2678"/>
    <cellStyle name="_Tenaska Comparison_(C) WHE Proforma with ITC cash grant 10 Yr Amort_for deferral_102809_16.07E Wild Horse Wind Expansionwrkingfile" xfId="1282"/>
    <cellStyle name="_Tenaska Comparison_(C) WHE Proforma with ITC cash grant 10 Yr Amort_for deferral_102809_16.07E Wild Horse Wind Expansionwrkingfile 2" xfId="2679"/>
    <cellStyle name="_Tenaska Comparison_(C) WHE Proforma with ITC cash grant 10 Yr Amort_for deferral_102809_16.07E Wild Horse Wind Expansionwrkingfile SF" xfId="1283"/>
    <cellStyle name="_Tenaska Comparison_(C) WHE Proforma with ITC cash grant 10 Yr Amort_for deferral_102809_16.07E Wild Horse Wind Expansionwrkingfile SF 2" xfId="2680"/>
    <cellStyle name="_Tenaska Comparison_(C) WHE Proforma with ITC cash grant 10 Yr Amort_for deferral_102809_16.37E Wild Horse Expansion DeferralRevwrkingfile SF" xfId="1284"/>
    <cellStyle name="_Tenaska Comparison_(C) WHE Proforma with ITC cash grant 10 Yr Amort_for deferral_102809_16.37E Wild Horse Expansion DeferralRevwrkingfile SF 2" xfId="2681"/>
    <cellStyle name="_Tenaska Comparison_(C) WHE Proforma with ITC cash grant 10 Yr Amort_for rebuttal_120709" xfId="1285"/>
    <cellStyle name="_Tenaska Comparison_(C) WHE Proforma with ITC cash grant 10 Yr Amort_for rebuttal_120709 2" xfId="2682"/>
    <cellStyle name="_Tenaska Comparison_04.07E Wild Horse Wind Expansion" xfId="1286"/>
    <cellStyle name="_Tenaska Comparison_04.07E Wild Horse Wind Expansion 2" xfId="2683"/>
    <cellStyle name="_Tenaska Comparison_04.07E Wild Horse Wind Expansion_16.07E Wild Horse Wind Expansionwrkingfile" xfId="1287"/>
    <cellStyle name="_Tenaska Comparison_04.07E Wild Horse Wind Expansion_16.07E Wild Horse Wind Expansionwrkingfile 2" xfId="2684"/>
    <cellStyle name="_Tenaska Comparison_04.07E Wild Horse Wind Expansion_16.07E Wild Horse Wind Expansionwrkingfile SF" xfId="1288"/>
    <cellStyle name="_Tenaska Comparison_04.07E Wild Horse Wind Expansion_16.07E Wild Horse Wind Expansionwrkingfile SF 2" xfId="2685"/>
    <cellStyle name="_Tenaska Comparison_04.07E Wild Horse Wind Expansion_16.37E Wild Horse Expansion DeferralRevwrkingfile SF" xfId="1289"/>
    <cellStyle name="_Tenaska Comparison_04.07E Wild Horse Wind Expansion_16.37E Wild Horse Expansion DeferralRevwrkingfile SF 2" xfId="2686"/>
    <cellStyle name="_Tenaska Comparison_16.07E Wild Horse Wind Expansionwrkingfile" xfId="1290"/>
    <cellStyle name="_Tenaska Comparison_16.07E Wild Horse Wind Expansionwrkingfile 2" xfId="2687"/>
    <cellStyle name="_Tenaska Comparison_16.07E Wild Horse Wind Expansionwrkingfile SF" xfId="1291"/>
    <cellStyle name="_Tenaska Comparison_16.07E Wild Horse Wind Expansionwrkingfile SF 2" xfId="2688"/>
    <cellStyle name="_Tenaska Comparison_16.37E Wild Horse Expansion DeferralRevwrkingfile SF" xfId="1292"/>
    <cellStyle name="_Tenaska Comparison_16.37E Wild Horse Expansion DeferralRevwrkingfile SF 2" xfId="2689"/>
    <cellStyle name="_Tenaska Comparison_4 31 Regulatory Assets and Liabilities  7 06- Exhibit D" xfId="1293"/>
    <cellStyle name="_Tenaska Comparison_4 31 Regulatory Assets and Liabilities  7 06- Exhibit D 2" xfId="2690"/>
    <cellStyle name="_Tenaska Comparison_4 32 Regulatory Assets and Liabilities  7 06- Exhibit D" xfId="1294"/>
    <cellStyle name="_Tenaska Comparison_4 32 Regulatory Assets and Liabilities  7 06- Exhibit D 2" xfId="2691"/>
    <cellStyle name="_Tenaska Comparison_Book2" xfId="1295"/>
    <cellStyle name="_Tenaska Comparison_Book2 2" xfId="2692"/>
    <cellStyle name="_Tenaska Comparison_Book2_Adj Bench DR 3 for Initial Briefs (Electric)" xfId="1296"/>
    <cellStyle name="_Tenaska Comparison_Book2_Adj Bench DR 3 for Initial Briefs (Electric) 2" xfId="2693"/>
    <cellStyle name="_Tenaska Comparison_Book2_Electric Rev Req Model (2009 GRC) Rebuttal" xfId="1297"/>
    <cellStyle name="_Tenaska Comparison_Book2_Electric Rev Req Model (2009 GRC) Rebuttal 2" xfId="2694"/>
    <cellStyle name="_Tenaska Comparison_Book2_Electric Rev Req Model (2009 GRC) Rebuttal REmoval of New  WH Solar AdjustMI" xfId="1298"/>
    <cellStyle name="_Tenaska Comparison_Book2_Electric Rev Req Model (2009 GRC) Rebuttal REmoval of New  WH Solar AdjustMI 2" xfId="2695"/>
    <cellStyle name="_Tenaska Comparison_Book2_Electric Rev Req Model (2009 GRC) Revised 01-18-2010" xfId="1299"/>
    <cellStyle name="_Tenaska Comparison_Book2_Electric Rev Req Model (2009 GRC) Revised 01-18-2010 2" xfId="2696"/>
    <cellStyle name="_Tenaska Comparison_Book2_Final Order Electric EXHIBIT A-1" xfId="1300"/>
    <cellStyle name="_Tenaska Comparison_Book2_Final Order Electric EXHIBIT A-1 2" xfId="2697"/>
    <cellStyle name="_Tenaska Comparison_Book4" xfId="1301"/>
    <cellStyle name="_Tenaska Comparison_Book4 2" xfId="2698"/>
    <cellStyle name="_Tenaska Comparison_Book9" xfId="1302"/>
    <cellStyle name="_Tenaska Comparison_Book9 2" xfId="2699"/>
    <cellStyle name="_Tenaska Comparison_Electric COS Inputs" xfId="137"/>
    <cellStyle name="_Tenaska Comparison_Electric COS Inputs 2" xfId="1672"/>
    <cellStyle name="_Tenaska Comparison_Electric COS Inputs 2 2" xfId="2701"/>
    <cellStyle name="_Tenaska Comparison_Electric COS Inputs 2 2 2" xfId="3384"/>
    <cellStyle name="_Tenaska Comparison_Electric COS Inputs 2 3" xfId="3252"/>
    <cellStyle name="_Tenaska Comparison_Electric COS Inputs 3" xfId="2700"/>
    <cellStyle name="_Tenaska Comparison_Electric COS Inputs 3 2" xfId="3383"/>
    <cellStyle name="_Tenaska Comparison_Electric COS Inputs 4" xfId="3193"/>
    <cellStyle name="_Tenaska Comparison_Power Costs - Comparison bx Rbtl-Staff-Jt-PC" xfId="1303"/>
    <cellStyle name="_Tenaska Comparison_Power Costs - Comparison bx Rbtl-Staff-Jt-PC 2" xfId="2702"/>
    <cellStyle name="_Tenaska Comparison_Power Costs - Comparison bx Rbtl-Staff-Jt-PC_Adj Bench DR 3 for Initial Briefs (Electric)" xfId="1304"/>
    <cellStyle name="_Tenaska Comparison_Power Costs - Comparison bx Rbtl-Staff-Jt-PC_Adj Bench DR 3 for Initial Briefs (Electric) 2" xfId="2703"/>
    <cellStyle name="_Tenaska Comparison_Power Costs - Comparison bx Rbtl-Staff-Jt-PC_Electric Rev Req Model (2009 GRC) Rebuttal" xfId="1305"/>
    <cellStyle name="_Tenaska Comparison_Power Costs - Comparison bx Rbtl-Staff-Jt-PC_Electric Rev Req Model (2009 GRC) Rebuttal 2" xfId="2704"/>
    <cellStyle name="_Tenaska Comparison_Power Costs - Comparison bx Rbtl-Staff-Jt-PC_Electric Rev Req Model (2009 GRC) Rebuttal REmoval of New  WH Solar AdjustMI" xfId="1306"/>
    <cellStyle name="_Tenaska Comparison_Power Costs - Comparison bx Rbtl-Staff-Jt-PC_Electric Rev Req Model (2009 GRC) Rebuttal REmoval of New  WH Solar AdjustMI 2" xfId="2705"/>
    <cellStyle name="_Tenaska Comparison_Power Costs - Comparison bx Rbtl-Staff-Jt-PC_Electric Rev Req Model (2009 GRC) Revised 01-18-2010" xfId="1307"/>
    <cellStyle name="_Tenaska Comparison_Power Costs - Comparison bx Rbtl-Staff-Jt-PC_Electric Rev Req Model (2009 GRC) Revised 01-18-2010 2" xfId="2706"/>
    <cellStyle name="_Tenaska Comparison_Power Costs - Comparison bx Rbtl-Staff-Jt-PC_Final Order Electric EXHIBIT A-1" xfId="1308"/>
    <cellStyle name="_Tenaska Comparison_Power Costs - Comparison bx Rbtl-Staff-Jt-PC_Final Order Electric EXHIBIT A-1 2" xfId="2707"/>
    <cellStyle name="_Tenaska Comparison_Production Adj 4.37" xfId="138"/>
    <cellStyle name="_Tenaska Comparison_Production Adj 4.37 2" xfId="2708"/>
    <cellStyle name="_Tenaska Comparison_Purchased Power Adj 4.03" xfId="139"/>
    <cellStyle name="_Tenaska Comparison_Purchased Power Adj 4.03 2" xfId="2709"/>
    <cellStyle name="_Tenaska Comparison_Rebuttal Power Costs" xfId="1309"/>
    <cellStyle name="_Tenaska Comparison_Rebuttal Power Costs 2" xfId="2710"/>
    <cellStyle name="_Tenaska Comparison_Rebuttal Power Costs_Adj Bench DR 3 for Initial Briefs (Electric)" xfId="1310"/>
    <cellStyle name="_Tenaska Comparison_Rebuttal Power Costs_Adj Bench DR 3 for Initial Briefs (Electric) 2" xfId="2711"/>
    <cellStyle name="_Tenaska Comparison_Rebuttal Power Costs_Electric Rev Req Model (2009 GRC) Rebuttal" xfId="1311"/>
    <cellStyle name="_Tenaska Comparison_Rebuttal Power Costs_Electric Rev Req Model (2009 GRC) Rebuttal 2" xfId="2712"/>
    <cellStyle name="_Tenaska Comparison_Rebuttal Power Costs_Electric Rev Req Model (2009 GRC) Rebuttal REmoval of New  WH Solar AdjustMI" xfId="1312"/>
    <cellStyle name="_Tenaska Comparison_Rebuttal Power Costs_Electric Rev Req Model (2009 GRC) Rebuttal REmoval of New  WH Solar AdjustMI 2" xfId="2713"/>
    <cellStyle name="_Tenaska Comparison_Rebuttal Power Costs_Electric Rev Req Model (2009 GRC) Revised 01-18-2010" xfId="1313"/>
    <cellStyle name="_Tenaska Comparison_Rebuttal Power Costs_Electric Rev Req Model (2009 GRC) Revised 01-18-2010 2" xfId="2714"/>
    <cellStyle name="_Tenaska Comparison_Rebuttal Power Costs_Final Order Electric EXHIBIT A-1" xfId="1314"/>
    <cellStyle name="_Tenaska Comparison_Rebuttal Power Costs_Final Order Electric EXHIBIT A-1 2" xfId="2715"/>
    <cellStyle name="_Tenaska Comparison_ROR 5.02" xfId="140"/>
    <cellStyle name="_Tenaska Comparison_ROR 5.02 2" xfId="2716"/>
    <cellStyle name="_x0013__TENASKA REGULATORY ASSET" xfId="1315"/>
    <cellStyle name="_x0013__TENASKA REGULATORY ASSET 2" xfId="2717"/>
    <cellStyle name="_Value Copy 11 30 05 gas 12 09 05 AURORA at 12 14 05" xfId="141"/>
    <cellStyle name="_Value Copy 11 30 05 gas 12 09 05 AURORA at 12 14 05 2" xfId="436"/>
    <cellStyle name="_Value Copy 11 30 05 gas 12 09 05 AURORA at 12 14 05 2 2" xfId="2718"/>
    <cellStyle name="_Value Copy 11 30 05 gas 12 09 05 AURORA at 12 14 05_04 07E Wild Horse Wind Expansion (C) (2)" xfId="142"/>
    <cellStyle name="_Value Copy 11 30 05 gas 12 09 05 AURORA at 12 14 05_04 07E Wild Horse Wind Expansion (C) (2) 2" xfId="2719"/>
    <cellStyle name="_Value Copy 11 30 05 gas 12 09 05 AURORA at 12 14 05_04 07E Wild Horse Wind Expansion (C) (2)_Adj Bench DR 3 for Initial Briefs (Electric)" xfId="1316"/>
    <cellStyle name="_Value Copy 11 30 05 gas 12 09 05 AURORA at 12 14 05_04 07E Wild Horse Wind Expansion (C) (2)_Adj Bench DR 3 for Initial Briefs (Electric) 2" xfId="2720"/>
    <cellStyle name="_Value Copy 11 30 05 gas 12 09 05 AURORA at 12 14 05_04 07E Wild Horse Wind Expansion (C) (2)_Electric Rev Req Model (2009 GRC) " xfId="1317"/>
    <cellStyle name="_Value Copy 11 30 05 gas 12 09 05 AURORA at 12 14 05_04 07E Wild Horse Wind Expansion (C) (2)_Electric Rev Req Model (2009 GRC)  2" xfId="2721"/>
    <cellStyle name="_Value Copy 11 30 05 gas 12 09 05 AURORA at 12 14 05_04 07E Wild Horse Wind Expansion (C) (2)_Electric Rev Req Model (2009 GRC) Rebuttal" xfId="1318"/>
    <cellStyle name="_Value Copy 11 30 05 gas 12 09 05 AURORA at 12 14 05_04 07E Wild Horse Wind Expansion (C) (2)_Electric Rev Req Model (2009 GRC) Rebuttal 2" xfId="2722"/>
    <cellStyle name="_Value Copy 11 30 05 gas 12 09 05 AURORA at 12 14 05_04 07E Wild Horse Wind Expansion (C) (2)_Electric Rev Req Model (2009 GRC) Rebuttal REmoval of New  WH Solar AdjustMI" xfId="1319"/>
    <cellStyle name="_Value Copy 11 30 05 gas 12 09 05 AURORA at 12 14 05_04 07E Wild Horse Wind Expansion (C) (2)_Electric Rev Req Model (2009 GRC) Rebuttal REmoval of New  WH Solar AdjustMI 2" xfId="2723"/>
    <cellStyle name="_Value Copy 11 30 05 gas 12 09 05 AURORA at 12 14 05_04 07E Wild Horse Wind Expansion (C) (2)_Electric Rev Req Model (2009 GRC) Revised 01-18-2010" xfId="1320"/>
    <cellStyle name="_Value Copy 11 30 05 gas 12 09 05 AURORA at 12 14 05_04 07E Wild Horse Wind Expansion (C) (2)_Electric Rev Req Model (2009 GRC) Revised 01-18-2010 2" xfId="2724"/>
    <cellStyle name="_Value Copy 11 30 05 gas 12 09 05 AURORA at 12 14 05_04 07E Wild Horse Wind Expansion (C) (2)_Final Order Electric EXHIBIT A-1" xfId="1321"/>
    <cellStyle name="_Value Copy 11 30 05 gas 12 09 05 AURORA at 12 14 05_04 07E Wild Horse Wind Expansion (C) (2)_Final Order Electric EXHIBIT A-1 2" xfId="2725"/>
    <cellStyle name="_Value Copy 11 30 05 gas 12 09 05 AURORA at 12 14 05_04 07E Wild Horse Wind Expansion (C) (2)_TENASKA REGULATORY ASSET" xfId="1322"/>
    <cellStyle name="_Value Copy 11 30 05 gas 12 09 05 AURORA at 12 14 05_04 07E Wild Horse Wind Expansion (C) (2)_TENASKA REGULATORY ASSET 2" xfId="2726"/>
    <cellStyle name="_Value Copy 11 30 05 gas 12 09 05 AURORA at 12 14 05_16.37E Wild Horse Expansion DeferralRevwrkingfile SF" xfId="1323"/>
    <cellStyle name="_Value Copy 11 30 05 gas 12 09 05 AURORA at 12 14 05_16.37E Wild Horse Expansion DeferralRevwrkingfile SF 2" xfId="2727"/>
    <cellStyle name="_Value Copy 11 30 05 gas 12 09 05 AURORA at 12 14 05_4 31 Regulatory Assets and Liabilities  7 06- Exhibit D" xfId="1324"/>
    <cellStyle name="_Value Copy 11 30 05 gas 12 09 05 AURORA at 12 14 05_4 31 Regulatory Assets and Liabilities  7 06- Exhibit D 2" xfId="2728"/>
    <cellStyle name="_Value Copy 11 30 05 gas 12 09 05 AURORA at 12 14 05_4 32 Regulatory Assets and Liabilities  7 06- Exhibit D" xfId="1325"/>
    <cellStyle name="_Value Copy 11 30 05 gas 12 09 05 AURORA at 12 14 05_4 32 Regulatory Assets and Liabilities  7 06- Exhibit D 2" xfId="2729"/>
    <cellStyle name="_Value Copy 11 30 05 gas 12 09 05 AURORA at 12 14 05_Book2" xfId="1326"/>
    <cellStyle name="_Value Copy 11 30 05 gas 12 09 05 AURORA at 12 14 05_Book2 2" xfId="2730"/>
    <cellStyle name="_Value Copy 11 30 05 gas 12 09 05 AURORA at 12 14 05_Book2_Adj Bench DR 3 for Initial Briefs (Electric)" xfId="1327"/>
    <cellStyle name="_Value Copy 11 30 05 gas 12 09 05 AURORA at 12 14 05_Book2_Adj Bench DR 3 for Initial Briefs (Electric) 2" xfId="2731"/>
    <cellStyle name="_Value Copy 11 30 05 gas 12 09 05 AURORA at 12 14 05_Book2_Electric Rev Req Model (2009 GRC) Rebuttal" xfId="1328"/>
    <cellStyle name="_Value Copy 11 30 05 gas 12 09 05 AURORA at 12 14 05_Book2_Electric Rev Req Model (2009 GRC) Rebuttal 2" xfId="2732"/>
    <cellStyle name="_Value Copy 11 30 05 gas 12 09 05 AURORA at 12 14 05_Book2_Electric Rev Req Model (2009 GRC) Rebuttal REmoval of New  WH Solar AdjustMI" xfId="1329"/>
    <cellStyle name="_Value Copy 11 30 05 gas 12 09 05 AURORA at 12 14 05_Book2_Electric Rev Req Model (2009 GRC) Rebuttal REmoval of New  WH Solar AdjustMI 2" xfId="2733"/>
    <cellStyle name="_Value Copy 11 30 05 gas 12 09 05 AURORA at 12 14 05_Book2_Electric Rev Req Model (2009 GRC) Revised 01-18-2010" xfId="1330"/>
    <cellStyle name="_Value Copy 11 30 05 gas 12 09 05 AURORA at 12 14 05_Book2_Electric Rev Req Model (2009 GRC) Revised 01-18-2010 2" xfId="2734"/>
    <cellStyle name="_Value Copy 11 30 05 gas 12 09 05 AURORA at 12 14 05_Book2_Final Order Electric EXHIBIT A-1" xfId="1331"/>
    <cellStyle name="_Value Copy 11 30 05 gas 12 09 05 AURORA at 12 14 05_Book2_Final Order Electric EXHIBIT A-1 2" xfId="2735"/>
    <cellStyle name="_Value Copy 11 30 05 gas 12 09 05 AURORA at 12 14 05_Book4" xfId="1332"/>
    <cellStyle name="_Value Copy 11 30 05 gas 12 09 05 AURORA at 12 14 05_Book4 2" xfId="2736"/>
    <cellStyle name="_Value Copy 11 30 05 gas 12 09 05 AURORA at 12 14 05_Book9" xfId="1333"/>
    <cellStyle name="_Value Copy 11 30 05 gas 12 09 05 AURORA at 12 14 05_Book9 2" xfId="2737"/>
    <cellStyle name="_Value Copy 11 30 05 gas 12 09 05 AURORA at 12 14 05_Direct Assignment Distribution Plant 2008" xfId="143"/>
    <cellStyle name="_Value Copy 11 30 05 gas 12 09 05 AURORA at 12 14 05_Direct Assignment Distribution Plant 2008 2" xfId="1673"/>
    <cellStyle name="_Value Copy 11 30 05 gas 12 09 05 AURORA at 12 14 05_Direct Assignment Distribution Plant 2008 2 2" xfId="2739"/>
    <cellStyle name="_Value Copy 11 30 05 gas 12 09 05 AURORA at 12 14 05_Direct Assignment Distribution Plant 2008 2 2 2" xfId="3386"/>
    <cellStyle name="_Value Copy 11 30 05 gas 12 09 05 AURORA at 12 14 05_Direct Assignment Distribution Plant 2008 2 3" xfId="3253"/>
    <cellStyle name="_Value Copy 11 30 05 gas 12 09 05 AURORA at 12 14 05_Direct Assignment Distribution Plant 2008 3" xfId="2738"/>
    <cellStyle name="_Value Copy 11 30 05 gas 12 09 05 AURORA at 12 14 05_Direct Assignment Distribution Plant 2008 3 2" xfId="3385"/>
    <cellStyle name="_Value Copy 11 30 05 gas 12 09 05 AURORA at 12 14 05_Direct Assignment Distribution Plant 2008 4" xfId="3194"/>
    <cellStyle name="_Value Copy 11 30 05 gas 12 09 05 AURORA at 12 14 05_Electric COS Inputs" xfId="144"/>
    <cellStyle name="_Value Copy 11 30 05 gas 12 09 05 AURORA at 12 14 05_Electric COS Inputs 2" xfId="1674"/>
    <cellStyle name="_Value Copy 11 30 05 gas 12 09 05 AURORA at 12 14 05_Electric COS Inputs 2 2" xfId="2741"/>
    <cellStyle name="_Value Copy 11 30 05 gas 12 09 05 AURORA at 12 14 05_Electric COS Inputs 2 2 2" xfId="3388"/>
    <cellStyle name="_Value Copy 11 30 05 gas 12 09 05 AURORA at 12 14 05_Electric COS Inputs 2 3" xfId="3254"/>
    <cellStyle name="_Value Copy 11 30 05 gas 12 09 05 AURORA at 12 14 05_Electric COS Inputs 3" xfId="2740"/>
    <cellStyle name="_Value Copy 11 30 05 gas 12 09 05 AURORA at 12 14 05_Electric COS Inputs 3 2" xfId="3387"/>
    <cellStyle name="_Value Copy 11 30 05 gas 12 09 05 AURORA at 12 14 05_Electric COS Inputs 4" xfId="3195"/>
    <cellStyle name="_Value Copy 11 30 05 gas 12 09 05 AURORA at 12 14 05_Electric Rate Spread and Rate Design 3.23.09" xfId="145"/>
    <cellStyle name="_Value Copy 11 30 05 gas 12 09 05 AURORA at 12 14 05_Electric Rate Spread and Rate Design 3.23.09 2" xfId="1675"/>
    <cellStyle name="_Value Copy 11 30 05 gas 12 09 05 AURORA at 12 14 05_Electric Rate Spread and Rate Design 3.23.09 2 2" xfId="2743"/>
    <cellStyle name="_Value Copy 11 30 05 gas 12 09 05 AURORA at 12 14 05_Electric Rate Spread and Rate Design 3.23.09 2 2 2" xfId="3390"/>
    <cellStyle name="_Value Copy 11 30 05 gas 12 09 05 AURORA at 12 14 05_Electric Rate Spread and Rate Design 3.23.09 2 3" xfId="3255"/>
    <cellStyle name="_Value Copy 11 30 05 gas 12 09 05 AURORA at 12 14 05_Electric Rate Spread and Rate Design 3.23.09 3" xfId="2742"/>
    <cellStyle name="_Value Copy 11 30 05 gas 12 09 05 AURORA at 12 14 05_Electric Rate Spread and Rate Design 3.23.09 3 2" xfId="3389"/>
    <cellStyle name="_Value Copy 11 30 05 gas 12 09 05 AURORA at 12 14 05_Electric Rate Spread and Rate Design 3.23.09 4" xfId="3196"/>
    <cellStyle name="_Value Copy 11 30 05 gas 12 09 05 AURORA at 12 14 05_INPUTS" xfId="146"/>
    <cellStyle name="_Value Copy 11 30 05 gas 12 09 05 AURORA at 12 14 05_INPUTS 2" xfId="1676"/>
    <cellStyle name="_Value Copy 11 30 05 gas 12 09 05 AURORA at 12 14 05_INPUTS 2 2" xfId="2745"/>
    <cellStyle name="_Value Copy 11 30 05 gas 12 09 05 AURORA at 12 14 05_INPUTS 2 2 2" xfId="3392"/>
    <cellStyle name="_Value Copy 11 30 05 gas 12 09 05 AURORA at 12 14 05_INPUTS 2 3" xfId="3256"/>
    <cellStyle name="_Value Copy 11 30 05 gas 12 09 05 AURORA at 12 14 05_INPUTS 3" xfId="2744"/>
    <cellStyle name="_Value Copy 11 30 05 gas 12 09 05 AURORA at 12 14 05_INPUTS 3 2" xfId="3391"/>
    <cellStyle name="_Value Copy 11 30 05 gas 12 09 05 AURORA at 12 14 05_INPUTS 4" xfId="3197"/>
    <cellStyle name="_Value Copy 11 30 05 gas 12 09 05 AURORA at 12 14 05_Leased Transformer &amp; Substation Plant &amp; Rev 12-2009" xfId="147"/>
    <cellStyle name="_Value Copy 11 30 05 gas 12 09 05 AURORA at 12 14 05_Leased Transformer &amp; Substation Plant &amp; Rev 12-2009 2" xfId="1677"/>
    <cellStyle name="_Value Copy 11 30 05 gas 12 09 05 AURORA at 12 14 05_Leased Transformer &amp; Substation Plant &amp; Rev 12-2009 2 2" xfId="2747"/>
    <cellStyle name="_Value Copy 11 30 05 gas 12 09 05 AURORA at 12 14 05_Leased Transformer &amp; Substation Plant &amp; Rev 12-2009 2 2 2" xfId="3394"/>
    <cellStyle name="_Value Copy 11 30 05 gas 12 09 05 AURORA at 12 14 05_Leased Transformer &amp; Substation Plant &amp; Rev 12-2009 2 3" xfId="3257"/>
    <cellStyle name="_Value Copy 11 30 05 gas 12 09 05 AURORA at 12 14 05_Leased Transformer &amp; Substation Plant &amp; Rev 12-2009 3" xfId="2746"/>
    <cellStyle name="_Value Copy 11 30 05 gas 12 09 05 AURORA at 12 14 05_Leased Transformer &amp; Substation Plant &amp; Rev 12-2009 3 2" xfId="3393"/>
    <cellStyle name="_Value Copy 11 30 05 gas 12 09 05 AURORA at 12 14 05_Leased Transformer &amp; Substation Plant &amp; Rev 12-2009 4" xfId="3198"/>
    <cellStyle name="_Value Copy 11 30 05 gas 12 09 05 AURORA at 12 14 05_Power Costs - Comparison bx Rbtl-Staff-Jt-PC" xfId="1334"/>
    <cellStyle name="_Value Copy 11 30 05 gas 12 09 05 AURORA at 12 14 05_Power Costs - Comparison bx Rbtl-Staff-Jt-PC 2" xfId="2748"/>
    <cellStyle name="_Value Copy 11 30 05 gas 12 09 05 AURORA at 12 14 05_Power Costs - Comparison bx Rbtl-Staff-Jt-PC_Adj Bench DR 3 for Initial Briefs (Electric)" xfId="1335"/>
    <cellStyle name="_Value Copy 11 30 05 gas 12 09 05 AURORA at 12 14 05_Power Costs - Comparison bx Rbtl-Staff-Jt-PC_Adj Bench DR 3 for Initial Briefs (Electric) 2" xfId="2749"/>
    <cellStyle name="_Value Copy 11 30 05 gas 12 09 05 AURORA at 12 14 05_Power Costs - Comparison bx Rbtl-Staff-Jt-PC_Electric Rev Req Model (2009 GRC) Rebuttal" xfId="1336"/>
    <cellStyle name="_Value Copy 11 30 05 gas 12 09 05 AURORA at 12 14 05_Power Costs - Comparison bx Rbtl-Staff-Jt-PC_Electric Rev Req Model (2009 GRC) Rebuttal 2" xfId="2750"/>
    <cellStyle name="_Value Copy 11 30 05 gas 12 09 05 AURORA at 12 14 05_Power Costs - Comparison bx Rbtl-Staff-Jt-PC_Electric Rev Req Model (2009 GRC) Rebuttal REmoval of New  WH Solar AdjustMI" xfId="1337"/>
    <cellStyle name="_Value Copy 11 30 05 gas 12 09 05 AURORA at 12 14 05_Power Costs - Comparison bx Rbtl-Staff-Jt-PC_Electric Rev Req Model (2009 GRC) Rebuttal REmoval of New  WH Solar AdjustMI 2" xfId="2751"/>
    <cellStyle name="_Value Copy 11 30 05 gas 12 09 05 AURORA at 12 14 05_Power Costs - Comparison bx Rbtl-Staff-Jt-PC_Electric Rev Req Model (2009 GRC) Revised 01-18-2010" xfId="1338"/>
    <cellStyle name="_Value Copy 11 30 05 gas 12 09 05 AURORA at 12 14 05_Power Costs - Comparison bx Rbtl-Staff-Jt-PC_Electric Rev Req Model (2009 GRC) Revised 01-18-2010 2" xfId="2752"/>
    <cellStyle name="_Value Copy 11 30 05 gas 12 09 05 AURORA at 12 14 05_Power Costs - Comparison bx Rbtl-Staff-Jt-PC_Final Order Electric EXHIBIT A-1" xfId="1339"/>
    <cellStyle name="_Value Copy 11 30 05 gas 12 09 05 AURORA at 12 14 05_Power Costs - Comparison bx Rbtl-Staff-Jt-PC_Final Order Electric EXHIBIT A-1 2" xfId="2753"/>
    <cellStyle name="_Value Copy 11 30 05 gas 12 09 05 AURORA at 12 14 05_Production Adj 4.37" xfId="148"/>
    <cellStyle name="_Value Copy 11 30 05 gas 12 09 05 AURORA at 12 14 05_Production Adj 4.37 2" xfId="2754"/>
    <cellStyle name="_Value Copy 11 30 05 gas 12 09 05 AURORA at 12 14 05_Purchased Power Adj 4.03" xfId="149"/>
    <cellStyle name="_Value Copy 11 30 05 gas 12 09 05 AURORA at 12 14 05_Purchased Power Adj 4.03 2" xfId="2755"/>
    <cellStyle name="_Value Copy 11 30 05 gas 12 09 05 AURORA at 12 14 05_Rate Design Sch 25" xfId="150"/>
    <cellStyle name="_Value Copy 11 30 05 gas 12 09 05 AURORA at 12 14 05_Rate Design Sch 25 2" xfId="2756"/>
    <cellStyle name="_Value Copy 11 30 05 gas 12 09 05 AURORA at 12 14 05_Rate Design Sch 26" xfId="151"/>
    <cellStyle name="_Value Copy 11 30 05 gas 12 09 05 AURORA at 12 14 05_Rate Design Sch 26 2" xfId="2757"/>
    <cellStyle name="_Value Copy 11 30 05 gas 12 09 05 AURORA at 12 14 05_Rate Design Sch 31" xfId="152"/>
    <cellStyle name="_Value Copy 11 30 05 gas 12 09 05 AURORA at 12 14 05_Rate Design Sch 31 2" xfId="2758"/>
    <cellStyle name="_Value Copy 11 30 05 gas 12 09 05 AURORA at 12 14 05_Rate Design Sch 43" xfId="153"/>
    <cellStyle name="_Value Copy 11 30 05 gas 12 09 05 AURORA at 12 14 05_Rate Design Sch 43 2" xfId="2759"/>
    <cellStyle name="_Value Copy 11 30 05 gas 12 09 05 AURORA at 12 14 05_Rate Design Sch 46" xfId="154"/>
    <cellStyle name="_Value Copy 11 30 05 gas 12 09 05 AURORA at 12 14 05_Rate Design Sch 46 2" xfId="2760"/>
    <cellStyle name="_Value Copy 11 30 05 gas 12 09 05 AURORA at 12 14 05_Rate Spread" xfId="155"/>
    <cellStyle name="_Value Copy 11 30 05 gas 12 09 05 AURORA at 12 14 05_Rate Spread 2" xfId="2761"/>
    <cellStyle name="_Value Copy 11 30 05 gas 12 09 05 AURORA at 12 14 05_Rebuttal Power Costs" xfId="1340"/>
    <cellStyle name="_Value Copy 11 30 05 gas 12 09 05 AURORA at 12 14 05_Rebuttal Power Costs 2" xfId="2762"/>
    <cellStyle name="_Value Copy 11 30 05 gas 12 09 05 AURORA at 12 14 05_Rebuttal Power Costs_Adj Bench DR 3 for Initial Briefs (Electric)" xfId="1341"/>
    <cellStyle name="_Value Copy 11 30 05 gas 12 09 05 AURORA at 12 14 05_Rebuttal Power Costs_Adj Bench DR 3 for Initial Briefs (Electric) 2" xfId="2763"/>
    <cellStyle name="_Value Copy 11 30 05 gas 12 09 05 AURORA at 12 14 05_Rebuttal Power Costs_Electric Rev Req Model (2009 GRC) Rebuttal" xfId="1342"/>
    <cellStyle name="_Value Copy 11 30 05 gas 12 09 05 AURORA at 12 14 05_Rebuttal Power Costs_Electric Rev Req Model (2009 GRC) Rebuttal 2" xfId="2764"/>
    <cellStyle name="_Value Copy 11 30 05 gas 12 09 05 AURORA at 12 14 05_Rebuttal Power Costs_Electric Rev Req Model (2009 GRC) Rebuttal REmoval of New  WH Solar AdjustMI" xfId="1343"/>
    <cellStyle name="_Value Copy 11 30 05 gas 12 09 05 AURORA at 12 14 05_Rebuttal Power Costs_Electric Rev Req Model (2009 GRC) Rebuttal REmoval of New  WH Solar AdjustMI 2" xfId="2765"/>
    <cellStyle name="_Value Copy 11 30 05 gas 12 09 05 AURORA at 12 14 05_Rebuttal Power Costs_Electric Rev Req Model (2009 GRC) Revised 01-18-2010" xfId="1344"/>
    <cellStyle name="_Value Copy 11 30 05 gas 12 09 05 AURORA at 12 14 05_Rebuttal Power Costs_Electric Rev Req Model (2009 GRC) Revised 01-18-2010 2" xfId="2766"/>
    <cellStyle name="_Value Copy 11 30 05 gas 12 09 05 AURORA at 12 14 05_Rebuttal Power Costs_Final Order Electric EXHIBIT A-1" xfId="1345"/>
    <cellStyle name="_Value Copy 11 30 05 gas 12 09 05 AURORA at 12 14 05_Rebuttal Power Costs_Final Order Electric EXHIBIT A-1 2" xfId="2767"/>
    <cellStyle name="_Value Copy 11 30 05 gas 12 09 05 AURORA at 12 14 05_ROR 5.02" xfId="156"/>
    <cellStyle name="_Value Copy 11 30 05 gas 12 09 05 AURORA at 12 14 05_ROR 5.02 2" xfId="2768"/>
    <cellStyle name="_Value Copy 11 30 05 gas 12 09 05 AURORA at 12 14 05_Sch 40 Feeder OH 2008" xfId="157"/>
    <cellStyle name="_Value Copy 11 30 05 gas 12 09 05 AURORA at 12 14 05_Sch 40 Feeder OH 2008 2" xfId="2769"/>
    <cellStyle name="_Value Copy 11 30 05 gas 12 09 05 AURORA at 12 14 05_Sch 40 Interim Energy Rates " xfId="158"/>
    <cellStyle name="_Value Copy 11 30 05 gas 12 09 05 AURORA at 12 14 05_Sch 40 Interim Energy Rates  2" xfId="2770"/>
    <cellStyle name="_Value Copy 11 30 05 gas 12 09 05 AURORA at 12 14 05_Sch 40 Substation A&amp;G 2008" xfId="159"/>
    <cellStyle name="_Value Copy 11 30 05 gas 12 09 05 AURORA at 12 14 05_Sch 40 Substation A&amp;G 2008 2" xfId="2771"/>
    <cellStyle name="_Value Copy 11 30 05 gas 12 09 05 AURORA at 12 14 05_Sch 40 Substation O&amp;M 2008" xfId="160"/>
    <cellStyle name="_Value Copy 11 30 05 gas 12 09 05 AURORA at 12 14 05_Sch 40 Substation O&amp;M 2008 2" xfId="2772"/>
    <cellStyle name="_Value Copy 11 30 05 gas 12 09 05 AURORA at 12 14 05_Subs 2008" xfId="161"/>
    <cellStyle name="_Value Copy 11 30 05 gas 12 09 05 AURORA at 12 14 05_Subs 2008 2" xfId="2773"/>
    <cellStyle name="_VC 6.15.06 update on 06GRC power costs.xls Chart 1" xfId="162"/>
    <cellStyle name="_VC 6.15.06 update on 06GRC power costs.xls Chart 1 2" xfId="438"/>
    <cellStyle name="_VC 6.15.06 update on 06GRC power costs.xls Chart 1 2 2" xfId="2775"/>
    <cellStyle name="_VC 6.15.06 update on 06GRC power costs.xls Chart 1 3" xfId="1678"/>
    <cellStyle name="_VC 6.15.06 update on 06GRC power costs.xls Chart 1 3 2" xfId="2776"/>
    <cellStyle name="_VC 6.15.06 update on 06GRC power costs.xls Chart 1 3 2 2" xfId="3396"/>
    <cellStyle name="_VC 6.15.06 update on 06GRC power costs.xls Chart 1 3 3" xfId="3258"/>
    <cellStyle name="_VC 6.15.06 update on 06GRC power costs.xls Chart 1 4" xfId="2774"/>
    <cellStyle name="_VC 6.15.06 update on 06GRC power costs.xls Chart 1 4 2" xfId="3395"/>
    <cellStyle name="_VC 6.15.06 update on 06GRC power costs.xls Chart 1_04 07E Wild Horse Wind Expansion (C) (2)" xfId="163"/>
    <cellStyle name="_VC 6.15.06 update on 06GRC power costs.xls Chart 1_04 07E Wild Horse Wind Expansion (C) (2) 2" xfId="2777"/>
    <cellStyle name="_VC 6.15.06 update on 06GRC power costs.xls Chart 1_04 07E Wild Horse Wind Expansion (C) (2)_Adj Bench DR 3 for Initial Briefs (Electric)" xfId="1346"/>
    <cellStyle name="_VC 6.15.06 update on 06GRC power costs.xls Chart 1_04 07E Wild Horse Wind Expansion (C) (2)_Adj Bench DR 3 for Initial Briefs (Electric) 2" xfId="2778"/>
    <cellStyle name="_VC 6.15.06 update on 06GRC power costs.xls Chart 1_04 07E Wild Horse Wind Expansion (C) (2)_Electric Rev Req Model (2009 GRC) " xfId="1347"/>
    <cellStyle name="_VC 6.15.06 update on 06GRC power costs.xls Chart 1_04 07E Wild Horse Wind Expansion (C) (2)_Electric Rev Req Model (2009 GRC)  2" xfId="2779"/>
    <cellStyle name="_VC 6.15.06 update on 06GRC power costs.xls Chart 1_04 07E Wild Horse Wind Expansion (C) (2)_Electric Rev Req Model (2009 GRC) Rebuttal" xfId="1348"/>
    <cellStyle name="_VC 6.15.06 update on 06GRC power costs.xls Chart 1_04 07E Wild Horse Wind Expansion (C) (2)_Electric Rev Req Model (2009 GRC) Rebuttal 2" xfId="2780"/>
    <cellStyle name="_VC 6.15.06 update on 06GRC power costs.xls Chart 1_04 07E Wild Horse Wind Expansion (C) (2)_Electric Rev Req Model (2009 GRC) Rebuttal REmoval of New  WH Solar AdjustMI" xfId="1349"/>
    <cellStyle name="_VC 6.15.06 update on 06GRC power costs.xls Chart 1_04 07E Wild Horse Wind Expansion (C) (2)_Electric Rev Req Model (2009 GRC) Rebuttal REmoval of New  WH Solar AdjustMI 2" xfId="2781"/>
    <cellStyle name="_VC 6.15.06 update on 06GRC power costs.xls Chart 1_04 07E Wild Horse Wind Expansion (C) (2)_Electric Rev Req Model (2009 GRC) Revised 01-18-2010" xfId="1350"/>
    <cellStyle name="_VC 6.15.06 update on 06GRC power costs.xls Chart 1_04 07E Wild Horse Wind Expansion (C) (2)_Electric Rev Req Model (2009 GRC) Revised 01-18-2010 2" xfId="2782"/>
    <cellStyle name="_VC 6.15.06 update on 06GRC power costs.xls Chart 1_04 07E Wild Horse Wind Expansion (C) (2)_Final Order Electric EXHIBIT A-1" xfId="1351"/>
    <cellStyle name="_VC 6.15.06 update on 06GRC power costs.xls Chart 1_04 07E Wild Horse Wind Expansion (C) (2)_Final Order Electric EXHIBIT A-1 2" xfId="2783"/>
    <cellStyle name="_VC 6.15.06 update on 06GRC power costs.xls Chart 1_04 07E Wild Horse Wind Expansion (C) (2)_TENASKA REGULATORY ASSET" xfId="1352"/>
    <cellStyle name="_VC 6.15.06 update on 06GRC power costs.xls Chart 1_04 07E Wild Horse Wind Expansion (C) (2)_TENASKA REGULATORY ASSET 2" xfId="2784"/>
    <cellStyle name="_VC 6.15.06 update on 06GRC power costs.xls Chart 1_16.37E Wild Horse Expansion DeferralRevwrkingfile SF" xfId="1353"/>
    <cellStyle name="_VC 6.15.06 update on 06GRC power costs.xls Chart 1_16.37E Wild Horse Expansion DeferralRevwrkingfile SF 2" xfId="2785"/>
    <cellStyle name="_VC 6.15.06 update on 06GRC power costs.xls Chart 1_4 31 Regulatory Assets and Liabilities  7 06- Exhibit D" xfId="1354"/>
    <cellStyle name="_VC 6.15.06 update on 06GRC power costs.xls Chart 1_4 31 Regulatory Assets and Liabilities  7 06- Exhibit D 2" xfId="2786"/>
    <cellStyle name="_VC 6.15.06 update on 06GRC power costs.xls Chart 1_4 32 Regulatory Assets and Liabilities  7 06- Exhibit D" xfId="1355"/>
    <cellStyle name="_VC 6.15.06 update on 06GRC power costs.xls Chart 1_4 32 Regulatory Assets and Liabilities  7 06- Exhibit D 2" xfId="2787"/>
    <cellStyle name="_VC 6.15.06 update on 06GRC power costs.xls Chart 1_Book2" xfId="1356"/>
    <cellStyle name="_VC 6.15.06 update on 06GRC power costs.xls Chart 1_Book2 2" xfId="2788"/>
    <cellStyle name="_VC 6.15.06 update on 06GRC power costs.xls Chart 1_Book2_Adj Bench DR 3 for Initial Briefs (Electric)" xfId="1357"/>
    <cellStyle name="_VC 6.15.06 update on 06GRC power costs.xls Chart 1_Book2_Adj Bench DR 3 for Initial Briefs (Electric) 2" xfId="2789"/>
    <cellStyle name="_VC 6.15.06 update on 06GRC power costs.xls Chart 1_Book2_Electric Rev Req Model (2009 GRC) Rebuttal" xfId="1358"/>
    <cellStyle name="_VC 6.15.06 update on 06GRC power costs.xls Chart 1_Book2_Electric Rev Req Model (2009 GRC) Rebuttal 2" xfId="2790"/>
    <cellStyle name="_VC 6.15.06 update on 06GRC power costs.xls Chart 1_Book2_Electric Rev Req Model (2009 GRC) Rebuttal REmoval of New  WH Solar AdjustMI" xfId="1359"/>
    <cellStyle name="_VC 6.15.06 update on 06GRC power costs.xls Chart 1_Book2_Electric Rev Req Model (2009 GRC) Rebuttal REmoval of New  WH Solar AdjustMI 2" xfId="2791"/>
    <cellStyle name="_VC 6.15.06 update on 06GRC power costs.xls Chart 1_Book2_Electric Rev Req Model (2009 GRC) Revised 01-18-2010" xfId="1360"/>
    <cellStyle name="_VC 6.15.06 update on 06GRC power costs.xls Chart 1_Book2_Electric Rev Req Model (2009 GRC) Revised 01-18-2010 2" xfId="2792"/>
    <cellStyle name="_VC 6.15.06 update on 06GRC power costs.xls Chart 1_Book2_Final Order Electric EXHIBIT A-1" xfId="1361"/>
    <cellStyle name="_VC 6.15.06 update on 06GRC power costs.xls Chart 1_Book2_Final Order Electric EXHIBIT A-1 2" xfId="2793"/>
    <cellStyle name="_VC 6.15.06 update on 06GRC power costs.xls Chart 1_Book4" xfId="1362"/>
    <cellStyle name="_VC 6.15.06 update on 06GRC power costs.xls Chart 1_Book4 2" xfId="2794"/>
    <cellStyle name="_VC 6.15.06 update on 06GRC power costs.xls Chart 1_Book9" xfId="1363"/>
    <cellStyle name="_VC 6.15.06 update on 06GRC power costs.xls Chart 1_Book9 2" xfId="2795"/>
    <cellStyle name="_VC 6.15.06 update on 06GRC power costs.xls Chart 1_INPUTS" xfId="164"/>
    <cellStyle name="_VC 6.15.06 update on 06GRC power costs.xls Chart 1_INPUTS 2" xfId="2796"/>
    <cellStyle name="_VC 6.15.06 update on 06GRC power costs.xls Chart 1_Power Costs - Comparison bx Rbtl-Staff-Jt-PC" xfId="1364"/>
    <cellStyle name="_VC 6.15.06 update on 06GRC power costs.xls Chart 1_Power Costs - Comparison bx Rbtl-Staff-Jt-PC 2" xfId="2797"/>
    <cellStyle name="_VC 6.15.06 update on 06GRC power costs.xls Chart 1_Power Costs - Comparison bx Rbtl-Staff-Jt-PC_Adj Bench DR 3 for Initial Briefs (Electric)" xfId="1365"/>
    <cellStyle name="_VC 6.15.06 update on 06GRC power costs.xls Chart 1_Power Costs - Comparison bx Rbtl-Staff-Jt-PC_Adj Bench DR 3 for Initial Briefs (Electric) 2" xfId="2798"/>
    <cellStyle name="_VC 6.15.06 update on 06GRC power costs.xls Chart 1_Power Costs - Comparison bx Rbtl-Staff-Jt-PC_Electric Rev Req Model (2009 GRC) Rebuttal" xfId="1366"/>
    <cellStyle name="_VC 6.15.06 update on 06GRC power costs.xls Chart 1_Power Costs - Comparison bx Rbtl-Staff-Jt-PC_Electric Rev Req Model (2009 GRC) Rebuttal 2" xfId="2799"/>
    <cellStyle name="_VC 6.15.06 update on 06GRC power costs.xls Chart 1_Power Costs - Comparison bx Rbtl-Staff-Jt-PC_Electric Rev Req Model (2009 GRC) Rebuttal REmoval of New  WH Solar AdjustMI" xfId="1367"/>
    <cellStyle name="_VC 6.15.06 update on 06GRC power costs.xls Chart 1_Power Costs - Comparison bx Rbtl-Staff-Jt-PC_Electric Rev Req Model (2009 GRC) Rebuttal REmoval of New  WH Solar AdjustMI 2" xfId="2800"/>
    <cellStyle name="_VC 6.15.06 update on 06GRC power costs.xls Chart 1_Power Costs - Comparison bx Rbtl-Staff-Jt-PC_Electric Rev Req Model (2009 GRC) Revised 01-18-2010" xfId="1368"/>
    <cellStyle name="_VC 6.15.06 update on 06GRC power costs.xls Chart 1_Power Costs - Comparison bx Rbtl-Staff-Jt-PC_Electric Rev Req Model (2009 GRC) Revised 01-18-2010 2" xfId="2801"/>
    <cellStyle name="_VC 6.15.06 update on 06GRC power costs.xls Chart 1_Power Costs - Comparison bx Rbtl-Staff-Jt-PC_Final Order Electric EXHIBIT A-1" xfId="1369"/>
    <cellStyle name="_VC 6.15.06 update on 06GRC power costs.xls Chart 1_Power Costs - Comparison bx Rbtl-Staff-Jt-PC_Final Order Electric EXHIBIT A-1 2" xfId="2802"/>
    <cellStyle name="_VC 6.15.06 update on 06GRC power costs.xls Chart 1_Production Adj 4.37" xfId="165"/>
    <cellStyle name="_VC 6.15.06 update on 06GRC power costs.xls Chart 1_Production Adj 4.37 2" xfId="2803"/>
    <cellStyle name="_VC 6.15.06 update on 06GRC power costs.xls Chart 1_Purchased Power Adj 4.03" xfId="166"/>
    <cellStyle name="_VC 6.15.06 update on 06GRC power costs.xls Chart 1_Purchased Power Adj 4.03 2" xfId="2804"/>
    <cellStyle name="_VC 6.15.06 update on 06GRC power costs.xls Chart 1_Rebuttal Power Costs" xfId="1370"/>
    <cellStyle name="_VC 6.15.06 update on 06GRC power costs.xls Chart 1_Rebuttal Power Costs 2" xfId="2805"/>
    <cellStyle name="_VC 6.15.06 update on 06GRC power costs.xls Chart 1_Rebuttal Power Costs_Adj Bench DR 3 for Initial Briefs (Electric)" xfId="1371"/>
    <cellStyle name="_VC 6.15.06 update on 06GRC power costs.xls Chart 1_Rebuttal Power Costs_Adj Bench DR 3 for Initial Briefs (Electric) 2" xfId="2806"/>
    <cellStyle name="_VC 6.15.06 update on 06GRC power costs.xls Chart 1_Rebuttal Power Costs_Electric Rev Req Model (2009 GRC) Rebuttal" xfId="1372"/>
    <cellStyle name="_VC 6.15.06 update on 06GRC power costs.xls Chart 1_Rebuttal Power Costs_Electric Rev Req Model (2009 GRC) Rebuttal 2" xfId="2807"/>
    <cellStyle name="_VC 6.15.06 update on 06GRC power costs.xls Chart 1_Rebuttal Power Costs_Electric Rev Req Model (2009 GRC) Rebuttal REmoval of New  WH Solar AdjustMI" xfId="1373"/>
    <cellStyle name="_VC 6.15.06 update on 06GRC power costs.xls Chart 1_Rebuttal Power Costs_Electric Rev Req Model (2009 GRC) Rebuttal REmoval of New  WH Solar AdjustMI 2" xfId="2808"/>
    <cellStyle name="_VC 6.15.06 update on 06GRC power costs.xls Chart 1_Rebuttal Power Costs_Electric Rev Req Model (2009 GRC) Revised 01-18-2010" xfId="1374"/>
    <cellStyle name="_VC 6.15.06 update on 06GRC power costs.xls Chart 1_Rebuttal Power Costs_Electric Rev Req Model (2009 GRC) Revised 01-18-2010 2" xfId="2809"/>
    <cellStyle name="_VC 6.15.06 update on 06GRC power costs.xls Chart 1_Rebuttal Power Costs_Final Order Electric EXHIBIT A-1" xfId="1375"/>
    <cellStyle name="_VC 6.15.06 update on 06GRC power costs.xls Chart 1_Rebuttal Power Costs_Final Order Electric EXHIBIT A-1 2" xfId="2810"/>
    <cellStyle name="_VC 6.15.06 update on 06GRC power costs.xls Chart 1_ROR &amp; CONV FACTOR" xfId="167"/>
    <cellStyle name="_VC 6.15.06 update on 06GRC power costs.xls Chart 1_ROR &amp; CONV FACTOR 2" xfId="2811"/>
    <cellStyle name="_VC 6.15.06 update on 06GRC power costs.xls Chart 1_ROR 5.02" xfId="168"/>
    <cellStyle name="_VC 6.15.06 update on 06GRC power costs.xls Chart 1_ROR 5.02 2" xfId="2812"/>
    <cellStyle name="_VC 6.15.06 update on 06GRC power costs.xls Chart 2" xfId="169"/>
    <cellStyle name="_VC 6.15.06 update on 06GRC power costs.xls Chart 2 2" xfId="439"/>
    <cellStyle name="_VC 6.15.06 update on 06GRC power costs.xls Chart 2 2 2" xfId="2814"/>
    <cellStyle name="_VC 6.15.06 update on 06GRC power costs.xls Chart 2 3" xfId="1679"/>
    <cellStyle name="_VC 6.15.06 update on 06GRC power costs.xls Chart 2 3 2" xfId="2815"/>
    <cellStyle name="_VC 6.15.06 update on 06GRC power costs.xls Chart 2 3 2 2" xfId="3398"/>
    <cellStyle name="_VC 6.15.06 update on 06GRC power costs.xls Chart 2 3 3" xfId="3259"/>
    <cellStyle name="_VC 6.15.06 update on 06GRC power costs.xls Chart 2 4" xfId="2813"/>
    <cellStyle name="_VC 6.15.06 update on 06GRC power costs.xls Chart 2 4 2" xfId="3397"/>
    <cellStyle name="_VC 6.15.06 update on 06GRC power costs.xls Chart 2_04 07E Wild Horse Wind Expansion (C) (2)" xfId="170"/>
    <cellStyle name="_VC 6.15.06 update on 06GRC power costs.xls Chart 2_04 07E Wild Horse Wind Expansion (C) (2) 2" xfId="2816"/>
    <cellStyle name="_VC 6.15.06 update on 06GRC power costs.xls Chart 2_04 07E Wild Horse Wind Expansion (C) (2)_Adj Bench DR 3 for Initial Briefs (Electric)" xfId="1376"/>
    <cellStyle name="_VC 6.15.06 update on 06GRC power costs.xls Chart 2_04 07E Wild Horse Wind Expansion (C) (2)_Adj Bench DR 3 for Initial Briefs (Electric) 2" xfId="2817"/>
    <cellStyle name="_VC 6.15.06 update on 06GRC power costs.xls Chart 2_04 07E Wild Horse Wind Expansion (C) (2)_Electric Rev Req Model (2009 GRC) " xfId="1377"/>
    <cellStyle name="_VC 6.15.06 update on 06GRC power costs.xls Chart 2_04 07E Wild Horse Wind Expansion (C) (2)_Electric Rev Req Model (2009 GRC)  2" xfId="2818"/>
    <cellStyle name="_VC 6.15.06 update on 06GRC power costs.xls Chart 2_04 07E Wild Horse Wind Expansion (C) (2)_Electric Rev Req Model (2009 GRC) Rebuttal" xfId="1378"/>
    <cellStyle name="_VC 6.15.06 update on 06GRC power costs.xls Chart 2_04 07E Wild Horse Wind Expansion (C) (2)_Electric Rev Req Model (2009 GRC) Rebuttal 2" xfId="2819"/>
    <cellStyle name="_VC 6.15.06 update on 06GRC power costs.xls Chart 2_04 07E Wild Horse Wind Expansion (C) (2)_Electric Rev Req Model (2009 GRC) Rebuttal REmoval of New  WH Solar AdjustMI" xfId="1379"/>
    <cellStyle name="_VC 6.15.06 update on 06GRC power costs.xls Chart 2_04 07E Wild Horse Wind Expansion (C) (2)_Electric Rev Req Model (2009 GRC) Rebuttal REmoval of New  WH Solar AdjustMI 2" xfId="2820"/>
    <cellStyle name="_VC 6.15.06 update on 06GRC power costs.xls Chart 2_04 07E Wild Horse Wind Expansion (C) (2)_Electric Rev Req Model (2009 GRC) Revised 01-18-2010" xfId="1380"/>
    <cellStyle name="_VC 6.15.06 update on 06GRC power costs.xls Chart 2_04 07E Wild Horse Wind Expansion (C) (2)_Electric Rev Req Model (2009 GRC) Revised 01-18-2010 2" xfId="2821"/>
    <cellStyle name="_VC 6.15.06 update on 06GRC power costs.xls Chart 2_04 07E Wild Horse Wind Expansion (C) (2)_Final Order Electric EXHIBIT A-1" xfId="1381"/>
    <cellStyle name="_VC 6.15.06 update on 06GRC power costs.xls Chart 2_04 07E Wild Horse Wind Expansion (C) (2)_Final Order Electric EXHIBIT A-1 2" xfId="2822"/>
    <cellStyle name="_VC 6.15.06 update on 06GRC power costs.xls Chart 2_04 07E Wild Horse Wind Expansion (C) (2)_TENASKA REGULATORY ASSET" xfId="1382"/>
    <cellStyle name="_VC 6.15.06 update on 06GRC power costs.xls Chart 2_04 07E Wild Horse Wind Expansion (C) (2)_TENASKA REGULATORY ASSET 2" xfId="2823"/>
    <cellStyle name="_VC 6.15.06 update on 06GRC power costs.xls Chart 2_16.37E Wild Horse Expansion DeferralRevwrkingfile SF" xfId="1383"/>
    <cellStyle name="_VC 6.15.06 update on 06GRC power costs.xls Chart 2_16.37E Wild Horse Expansion DeferralRevwrkingfile SF 2" xfId="2824"/>
    <cellStyle name="_VC 6.15.06 update on 06GRC power costs.xls Chart 2_4 31 Regulatory Assets and Liabilities  7 06- Exhibit D" xfId="1384"/>
    <cellStyle name="_VC 6.15.06 update on 06GRC power costs.xls Chart 2_4 31 Regulatory Assets and Liabilities  7 06- Exhibit D 2" xfId="2825"/>
    <cellStyle name="_VC 6.15.06 update on 06GRC power costs.xls Chart 2_4 32 Regulatory Assets and Liabilities  7 06- Exhibit D" xfId="1385"/>
    <cellStyle name="_VC 6.15.06 update on 06GRC power costs.xls Chart 2_4 32 Regulatory Assets and Liabilities  7 06- Exhibit D 2" xfId="2826"/>
    <cellStyle name="_VC 6.15.06 update on 06GRC power costs.xls Chart 2_Book2" xfId="1386"/>
    <cellStyle name="_VC 6.15.06 update on 06GRC power costs.xls Chart 2_Book2 2" xfId="2827"/>
    <cellStyle name="_VC 6.15.06 update on 06GRC power costs.xls Chart 2_Book2_Adj Bench DR 3 for Initial Briefs (Electric)" xfId="1387"/>
    <cellStyle name="_VC 6.15.06 update on 06GRC power costs.xls Chart 2_Book2_Adj Bench DR 3 for Initial Briefs (Electric) 2" xfId="2828"/>
    <cellStyle name="_VC 6.15.06 update on 06GRC power costs.xls Chart 2_Book2_Electric Rev Req Model (2009 GRC) Rebuttal" xfId="1388"/>
    <cellStyle name="_VC 6.15.06 update on 06GRC power costs.xls Chart 2_Book2_Electric Rev Req Model (2009 GRC) Rebuttal 2" xfId="2829"/>
    <cellStyle name="_VC 6.15.06 update on 06GRC power costs.xls Chart 2_Book2_Electric Rev Req Model (2009 GRC) Rebuttal REmoval of New  WH Solar AdjustMI" xfId="1389"/>
    <cellStyle name="_VC 6.15.06 update on 06GRC power costs.xls Chart 2_Book2_Electric Rev Req Model (2009 GRC) Rebuttal REmoval of New  WH Solar AdjustMI 2" xfId="2830"/>
    <cellStyle name="_VC 6.15.06 update on 06GRC power costs.xls Chart 2_Book2_Electric Rev Req Model (2009 GRC) Revised 01-18-2010" xfId="1390"/>
    <cellStyle name="_VC 6.15.06 update on 06GRC power costs.xls Chart 2_Book2_Electric Rev Req Model (2009 GRC) Revised 01-18-2010 2" xfId="2831"/>
    <cellStyle name="_VC 6.15.06 update on 06GRC power costs.xls Chart 2_Book2_Final Order Electric EXHIBIT A-1" xfId="1391"/>
    <cellStyle name="_VC 6.15.06 update on 06GRC power costs.xls Chart 2_Book2_Final Order Electric EXHIBIT A-1 2" xfId="2832"/>
    <cellStyle name="_VC 6.15.06 update on 06GRC power costs.xls Chart 2_Book4" xfId="1392"/>
    <cellStyle name="_VC 6.15.06 update on 06GRC power costs.xls Chart 2_Book4 2" xfId="2833"/>
    <cellStyle name="_VC 6.15.06 update on 06GRC power costs.xls Chart 2_Book9" xfId="1393"/>
    <cellStyle name="_VC 6.15.06 update on 06GRC power costs.xls Chart 2_Book9 2" xfId="2834"/>
    <cellStyle name="_VC 6.15.06 update on 06GRC power costs.xls Chart 2_INPUTS" xfId="171"/>
    <cellStyle name="_VC 6.15.06 update on 06GRC power costs.xls Chart 2_INPUTS 2" xfId="2835"/>
    <cellStyle name="_VC 6.15.06 update on 06GRC power costs.xls Chart 2_Power Costs - Comparison bx Rbtl-Staff-Jt-PC" xfId="1394"/>
    <cellStyle name="_VC 6.15.06 update on 06GRC power costs.xls Chart 2_Power Costs - Comparison bx Rbtl-Staff-Jt-PC 2" xfId="2836"/>
    <cellStyle name="_VC 6.15.06 update on 06GRC power costs.xls Chart 2_Power Costs - Comparison bx Rbtl-Staff-Jt-PC_Adj Bench DR 3 for Initial Briefs (Electric)" xfId="1395"/>
    <cellStyle name="_VC 6.15.06 update on 06GRC power costs.xls Chart 2_Power Costs - Comparison bx Rbtl-Staff-Jt-PC_Adj Bench DR 3 for Initial Briefs (Electric) 2" xfId="2837"/>
    <cellStyle name="_VC 6.15.06 update on 06GRC power costs.xls Chart 2_Power Costs - Comparison bx Rbtl-Staff-Jt-PC_Electric Rev Req Model (2009 GRC) Rebuttal" xfId="1396"/>
    <cellStyle name="_VC 6.15.06 update on 06GRC power costs.xls Chart 2_Power Costs - Comparison bx Rbtl-Staff-Jt-PC_Electric Rev Req Model (2009 GRC) Rebuttal 2" xfId="2838"/>
    <cellStyle name="_VC 6.15.06 update on 06GRC power costs.xls Chart 2_Power Costs - Comparison bx Rbtl-Staff-Jt-PC_Electric Rev Req Model (2009 GRC) Rebuttal REmoval of New  WH Solar AdjustMI" xfId="1397"/>
    <cellStyle name="_VC 6.15.06 update on 06GRC power costs.xls Chart 2_Power Costs - Comparison bx Rbtl-Staff-Jt-PC_Electric Rev Req Model (2009 GRC) Rebuttal REmoval of New  WH Solar AdjustMI 2" xfId="2839"/>
    <cellStyle name="_VC 6.15.06 update on 06GRC power costs.xls Chart 2_Power Costs - Comparison bx Rbtl-Staff-Jt-PC_Electric Rev Req Model (2009 GRC) Revised 01-18-2010" xfId="1398"/>
    <cellStyle name="_VC 6.15.06 update on 06GRC power costs.xls Chart 2_Power Costs - Comparison bx Rbtl-Staff-Jt-PC_Electric Rev Req Model (2009 GRC) Revised 01-18-2010 2" xfId="2840"/>
    <cellStyle name="_VC 6.15.06 update on 06GRC power costs.xls Chart 2_Power Costs - Comparison bx Rbtl-Staff-Jt-PC_Final Order Electric EXHIBIT A-1" xfId="1399"/>
    <cellStyle name="_VC 6.15.06 update on 06GRC power costs.xls Chart 2_Power Costs - Comparison bx Rbtl-Staff-Jt-PC_Final Order Electric EXHIBIT A-1 2" xfId="2841"/>
    <cellStyle name="_VC 6.15.06 update on 06GRC power costs.xls Chart 2_Production Adj 4.37" xfId="172"/>
    <cellStyle name="_VC 6.15.06 update on 06GRC power costs.xls Chart 2_Production Adj 4.37 2" xfId="2842"/>
    <cellStyle name="_VC 6.15.06 update on 06GRC power costs.xls Chart 2_Purchased Power Adj 4.03" xfId="173"/>
    <cellStyle name="_VC 6.15.06 update on 06GRC power costs.xls Chart 2_Purchased Power Adj 4.03 2" xfId="2843"/>
    <cellStyle name="_VC 6.15.06 update on 06GRC power costs.xls Chart 2_Rebuttal Power Costs" xfId="1400"/>
    <cellStyle name="_VC 6.15.06 update on 06GRC power costs.xls Chart 2_Rebuttal Power Costs 2" xfId="2844"/>
    <cellStyle name="_VC 6.15.06 update on 06GRC power costs.xls Chart 2_Rebuttal Power Costs_Adj Bench DR 3 for Initial Briefs (Electric)" xfId="1401"/>
    <cellStyle name="_VC 6.15.06 update on 06GRC power costs.xls Chart 2_Rebuttal Power Costs_Adj Bench DR 3 for Initial Briefs (Electric) 2" xfId="2845"/>
    <cellStyle name="_VC 6.15.06 update on 06GRC power costs.xls Chart 2_Rebuttal Power Costs_Electric Rev Req Model (2009 GRC) Rebuttal" xfId="1402"/>
    <cellStyle name="_VC 6.15.06 update on 06GRC power costs.xls Chart 2_Rebuttal Power Costs_Electric Rev Req Model (2009 GRC) Rebuttal 2" xfId="2846"/>
    <cellStyle name="_VC 6.15.06 update on 06GRC power costs.xls Chart 2_Rebuttal Power Costs_Electric Rev Req Model (2009 GRC) Rebuttal REmoval of New  WH Solar AdjustMI" xfId="1403"/>
    <cellStyle name="_VC 6.15.06 update on 06GRC power costs.xls Chart 2_Rebuttal Power Costs_Electric Rev Req Model (2009 GRC) Rebuttal REmoval of New  WH Solar AdjustMI 2" xfId="2847"/>
    <cellStyle name="_VC 6.15.06 update on 06GRC power costs.xls Chart 2_Rebuttal Power Costs_Electric Rev Req Model (2009 GRC) Revised 01-18-2010" xfId="1404"/>
    <cellStyle name="_VC 6.15.06 update on 06GRC power costs.xls Chart 2_Rebuttal Power Costs_Electric Rev Req Model (2009 GRC) Revised 01-18-2010 2" xfId="2848"/>
    <cellStyle name="_VC 6.15.06 update on 06GRC power costs.xls Chart 2_Rebuttal Power Costs_Final Order Electric EXHIBIT A-1" xfId="1405"/>
    <cellStyle name="_VC 6.15.06 update on 06GRC power costs.xls Chart 2_Rebuttal Power Costs_Final Order Electric EXHIBIT A-1 2" xfId="2849"/>
    <cellStyle name="_VC 6.15.06 update on 06GRC power costs.xls Chart 2_ROR &amp; CONV FACTOR" xfId="174"/>
    <cellStyle name="_VC 6.15.06 update on 06GRC power costs.xls Chart 2_ROR &amp; CONV FACTOR 2" xfId="2850"/>
    <cellStyle name="_VC 6.15.06 update on 06GRC power costs.xls Chart 2_ROR 5.02" xfId="175"/>
    <cellStyle name="_VC 6.15.06 update on 06GRC power costs.xls Chart 2_ROR 5.02 2" xfId="2851"/>
    <cellStyle name="_VC 6.15.06 update on 06GRC power costs.xls Chart 3" xfId="176"/>
    <cellStyle name="_VC 6.15.06 update on 06GRC power costs.xls Chart 3 2" xfId="440"/>
    <cellStyle name="_VC 6.15.06 update on 06GRC power costs.xls Chart 3 2 2" xfId="2853"/>
    <cellStyle name="_VC 6.15.06 update on 06GRC power costs.xls Chart 3 3" xfId="1680"/>
    <cellStyle name="_VC 6.15.06 update on 06GRC power costs.xls Chart 3 3 2" xfId="2854"/>
    <cellStyle name="_VC 6.15.06 update on 06GRC power costs.xls Chart 3 3 2 2" xfId="3400"/>
    <cellStyle name="_VC 6.15.06 update on 06GRC power costs.xls Chart 3 3 3" xfId="3260"/>
    <cellStyle name="_VC 6.15.06 update on 06GRC power costs.xls Chart 3 4" xfId="2852"/>
    <cellStyle name="_VC 6.15.06 update on 06GRC power costs.xls Chart 3 4 2" xfId="3399"/>
    <cellStyle name="_VC 6.15.06 update on 06GRC power costs.xls Chart 3_04 07E Wild Horse Wind Expansion (C) (2)" xfId="177"/>
    <cellStyle name="_VC 6.15.06 update on 06GRC power costs.xls Chart 3_04 07E Wild Horse Wind Expansion (C) (2) 2" xfId="2855"/>
    <cellStyle name="_VC 6.15.06 update on 06GRC power costs.xls Chart 3_04 07E Wild Horse Wind Expansion (C) (2)_Adj Bench DR 3 for Initial Briefs (Electric)" xfId="1406"/>
    <cellStyle name="_VC 6.15.06 update on 06GRC power costs.xls Chart 3_04 07E Wild Horse Wind Expansion (C) (2)_Adj Bench DR 3 for Initial Briefs (Electric) 2" xfId="2856"/>
    <cellStyle name="_VC 6.15.06 update on 06GRC power costs.xls Chart 3_04 07E Wild Horse Wind Expansion (C) (2)_Electric Rev Req Model (2009 GRC) " xfId="1407"/>
    <cellStyle name="_VC 6.15.06 update on 06GRC power costs.xls Chart 3_04 07E Wild Horse Wind Expansion (C) (2)_Electric Rev Req Model (2009 GRC)  2" xfId="2857"/>
    <cellStyle name="_VC 6.15.06 update on 06GRC power costs.xls Chart 3_04 07E Wild Horse Wind Expansion (C) (2)_Electric Rev Req Model (2009 GRC) Rebuttal" xfId="1408"/>
    <cellStyle name="_VC 6.15.06 update on 06GRC power costs.xls Chart 3_04 07E Wild Horse Wind Expansion (C) (2)_Electric Rev Req Model (2009 GRC) Rebuttal 2" xfId="2858"/>
    <cellStyle name="_VC 6.15.06 update on 06GRC power costs.xls Chart 3_04 07E Wild Horse Wind Expansion (C) (2)_Electric Rev Req Model (2009 GRC) Rebuttal REmoval of New  WH Solar AdjustMI" xfId="1409"/>
    <cellStyle name="_VC 6.15.06 update on 06GRC power costs.xls Chart 3_04 07E Wild Horse Wind Expansion (C) (2)_Electric Rev Req Model (2009 GRC) Rebuttal REmoval of New  WH Solar AdjustMI 2" xfId="2859"/>
    <cellStyle name="_VC 6.15.06 update on 06GRC power costs.xls Chart 3_04 07E Wild Horse Wind Expansion (C) (2)_Electric Rev Req Model (2009 GRC) Revised 01-18-2010" xfId="1410"/>
    <cellStyle name="_VC 6.15.06 update on 06GRC power costs.xls Chart 3_04 07E Wild Horse Wind Expansion (C) (2)_Electric Rev Req Model (2009 GRC) Revised 01-18-2010 2" xfId="2860"/>
    <cellStyle name="_VC 6.15.06 update on 06GRC power costs.xls Chart 3_04 07E Wild Horse Wind Expansion (C) (2)_Final Order Electric EXHIBIT A-1" xfId="1411"/>
    <cellStyle name="_VC 6.15.06 update on 06GRC power costs.xls Chart 3_04 07E Wild Horse Wind Expansion (C) (2)_Final Order Electric EXHIBIT A-1 2" xfId="2861"/>
    <cellStyle name="_VC 6.15.06 update on 06GRC power costs.xls Chart 3_04 07E Wild Horse Wind Expansion (C) (2)_TENASKA REGULATORY ASSET" xfId="1412"/>
    <cellStyle name="_VC 6.15.06 update on 06GRC power costs.xls Chart 3_04 07E Wild Horse Wind Expansion (C) (2)_TENASKA REGULATORY ASSET 2" xfId="2862"/>
    <cellStyle name="_VC 6.15.06 update on 06GRC power costs.xls Chart 3_16.37E Wild Horse Expansion DeferralRevwrkingfile SF" xfId="1413"/>
    <cellStyle name="_VC 6.15.06 update on 06GRC power costs.xls Chart 3_16.37E Wild Horse Expansion DeferralRevwrkingfile SF 2" xfId="2863"/>
    <cellStyle name="_VC 6.15.06 update on 06GRC power costs.xls Chart 3_4 31 Regulatory Assets and Liabilities  7 06- Exhibit D" xfId="1414"/>
    <cellStyle name="_VC 6.15.06 update on 06GRC power costs.xls Chart 3_4 31 Regulatory Assets and Liabilities  7 06- Exhibit D 2" xfId="2864"/>
    <cellStyle name="_VC 6.15.06 update on 06GRC power costs.xls Chart 3_4 32 Regulatory Assets and Liabilities  7 06- Exhibit D" xfId="1415"/>
    <cellStyle name="_VC 6.15.06 update on 06GRC power costs.xls Chart 3_4 32 Regulatory Assets and Liabilities  7 06- Exhibit D 2" xfId="2865"/>
    <cellStyle name="_VC 6.15.06 update on 06GRC power costs.xls Chart 3_Book2" xfId="1416"/>
    <cellStyle name="_VC 6.15.06 update on 06GRC power costs.xls Chart 3_Book2 2" xfId="2866"/>
    <cellStyle name="_VC 6.15.06 update on 06GRC power costs.xls Chart 3_Book2_Adj Bench DR 3 for Initial Briefs (Electric)" xfId="1417"/>
    <cellStyle name="_VC 6.15.06 update on 06GRC power costs.xls Chart 3_Book2_Adj Bench DR 3 for Initial Briefs (Electric) 2" xfId="2867"/>
    <cellStyle name="_VC 6.15.06 update on 06GRC power costs.xls Chart 3_Book2_Electric Rev Req Model (2009 GRC) Rebuttal" xfId="1418"/>
    <cellStyle name="_VC 6.15.06 update on 06GRC power costs.xls Chart 3_Book2_Electric Rev Req Model (2009 GRC) Rebuttal 2" xfId="2868"/>
    <cellStyle name="_VC 6.15.06 update on 06GRC power costs.xls Chart 3_Book2_Electric Rev Req Model (2009 GRC) Rebuttal REmoval of New  WH Solar AdjustMI" xfId="1419"/>
    <cellStyle name="_VC 6.15.06 update on 06GRC power costs.xls Chart 3_Book2_Electric Rev Req Model (2009 GRC) Rebuttal REmoval of New  WH Solar AdjustMI 2" xfId="2869"/>
    <cellStyle name="_VC 6.15.06 update on 06GRC power costs.xls Chart 3_Book2_Electric Rev Req Model (2009 GRC) Revised 01-18-2010" xfId="1420"/>
    <cellStyle name="_VC 6.15.06 update on 06GRC power costs.xls Chart 3_Book2_Electric Rev Req Model (2009 GRC) Revised 01-18-2010 2" xfId="2870"/>
    <cellStyle name="_VC 6.15.06 update on 06GRC power costs.xls Chart 3_Book2_Final Order Electric EXHIBIT A-1" xfId="1421"/>
    <cellStyle name="_VC 6.15.06 update on 06GRC power costs.xls Chart 3_Book2_Final Order Electric EXHIBIT A-1 2" xfId="2871"/>
    <cellStyle name="_VC 6.15.06 update on 06GRC power costs.xls Chart 3_Book4" xfId="1422"/>
    <cellStyle name="_VC 6.15.06 update on 06GRC power costs.xls Chart 3_Book4 2" xfId="2872"/>
    <cellStyle name="_VC 6.15.06 update on 06GRC power costs.xls Chart 3_Book9" xfId="1423"/>
    <cellStyle name="_VC 6.15.06 update on 06GRC power costs.xls Chart 3_Book9 2" xfId="2873"/>
    <cellStyle name="_VC 6.15.06 update on 06GRC power costs.xls Chart 3_INPUTS" xfId="178"/>
    <cellStyle name="_VC 6.15.06 update on 06GRC power costs.xls Chart 3_INPUTS 2" xfId="2874"/>
    <cellStyle name="_VC 6.15.06 update on 06GRC power costs.xls Chart 3_Power Costs - Comparison bx Rbtl-Staff-Jt-PC" xfId="1424"/>
    <cellStyle name="_VC 6.15.06 update on 06GRC power costs.xls Chart 3_Power Costs - Comparison bx Rbtl-Staff-Jt-PC 2" xfId="2875"/>
    <cellStyle name="_VC 6.15.06 update on 06GRC power costs.xls Chart 3_Power Costs - Comparison bx Rbtl-Staff-Jt-PC_Adj Bench DR 3 for Initial Briefs (Electric)" xfId="1425"/>
    <cellStyle name="_VC 6.15.06 update on 06GRC power costs.xls Chart 3_Power Costs - Comparison bx Rbtl-Staff-Jt-PC_Adj Bench DR 3 for Initial Briefs (Electric) 2" xfId="2876"/>
    <cellStyle name="_VC 6.15.06 update on 06GRC power costs.xls Chart 3_Power Costs - Comparison bx Rbtl-Staff-Jt-PC_Electric Rev Req Model (2009 GRC) Rebuttal" xfId="1426"/>
    <cellStyle name="_VC 6.15.06 update on 06GRC power costs.xls Chart 3_Power Costs - Comparison bx Rbtl-Staff-Jt-PC_Electric Rev Req Model (2009 GRC) Rebuttal 2" xfId="2877"/>
    <cellStyle name="_VC 6.15.06 update on 06GRC power costs.xls Chart 3_Power Costs - Comparison bx Rbtl-Staff-Jt-PC_Electric Rev Req Model (2009 GRC) Rebuttal REmoval of New  WH Solar AdjustMI" xfId="1427"/>
    <cellStyle name="_VC 6.15.06 update on 06GRC power costs.xls Chart 3_Power Costs - Comparison bx Rbtl-Staff-Jt-PC_Electric Rev Req Model (2009 GRC) Rebuttal REmoval of New  WH Solar AdjustMI 2" xfId="2878"/>
    <cellStyle name="_VC 6.15.06 update on 06GRC power costs.xls Chart 3_Power Costs - Comparison bx Rbtl-Staff-Jt-PC_Electric Rev Req Model (2009 GRC) Revised 01-18-2010" xfId="1428"/>
    <cellStyle name="_VC 6.15.06 update on 06GRC power costs.xls Chart 3_Power Costs - Comparison bx Rbtl-Staff-Jt-PC_Electric Rev Req Model (2009 GRC) Revised 01-18-2010 2" xfId="2879"/>
    <cellStyle name="_VC 6.15.06 update on 06GRC power costs.xls Chart 3_Power Costs - Comparison bx Rbtl-Staff-Jt-PC_Final Order Electric EXHIBIT A-1" xfId="1429"/>
    <cellStyle name="_VC 6.15.06 update on 06GRC power costs.xls Chart 3_Power Costs - Comparison bx Rbtl-Staff-Jt-PC_Final Order Electric EXHIBIT A-1 2" xfId="2880"/>
    <cellStyle name="_VC 6.15.06 update on 06GRC power costs.xls Chart 3_Production Adj 4.37" xfId="179"/>
    <cellStyle name="_VC 6.15.06 update on 06GRC power costs.xls Chart 3_Production Adj 4.37 2" xfId="2881"/>
    <cellStyle name="_VC 6.15.06 update on 06GRC power costs.xls Chart 3_Purchased Power Adj 4.03" xfId="180"/>
    <cellStyle name="_VC 6.15.06 update on 06GRC power costs.xls Chart 3_Purchased Power Adj 4.03 2" xfId="2882"/>
    <cellStyle name="_VC 6.15.06 update on 06GRC power costs.xls Chart 3_Rebuttal Power Costs" xfId="1430"/>
    <cellStyle name="_VC 6.15.06 update on 06GRC power costs.xls Chart 3_Rebuttal Power Costs 2" xfId="2883"/>
    <cellStyle name="_VC 6.15.06 update on 06GRC power costs.xls Chart 3_Rebuttal Power Costs_Adj Bench DR 3 for Initial Briefs (Electric)" xfId="1431"/>
    <cellStyle name="_VC 6.15.06 update on 06GRC power costs.xls Chart 3_Rebuttal Power Costs_Adj Bench DR 3 for Initial Briefs (Electric) 2" xfId="2884"/>
    <cellStyle name="_VC 6.15.06 update on 06GRC power costs.xls Chart 3_Rebuttal Power Costs_Electric Rev Req Model (2009 GRC) Rebuttal" xfId="1432"/>
    <cellStyle name="_VC 6.15.06 update on 06GRC power costs.xls Chart 3_Rebuttal Power Costs_Electric Rev Req Model (2009 GRC) Rebuttal 2" xfId="2885"/>
    <cellStyle name="_VC 6.15.06 update on 06GRC power costs.xls Chart 3_Rebuttal Power Costs_Electric Rev Req Model (2009 GRC) Rebuttal REmoval of New  WH Solar AdjustMI" xfId="1433"/>
    <cellStyle name="_VC 6.15.06 update on 06GRC power costs.xls Chart 3_Rebuttal Power Costs_Electric Rev Req Model (2009 GRC) Rebuttal REmoval of New  WH Solar AdjustMI 2" xfId="2886"/>
    <cellStyle name="_VC 6.15.06 update on 06GRC power costs.xls Chart 3_Rebuttal Power Costs_Electric Rev Req Model (2009 GRC) Revised 01-18-2010" xfId="1434"/>
    <cellStyle name="_VC 6.15.06 update on 06GRC power costs.xls Chart 3_Rebuttal Power Costs_Electric Rev Req Model (2009 GRC) Revised 01-18-2010 2" xfId="2887"/>
    <cellStyle name="_VC 6.15.06 update on 06GRC power costs.xls Chart 3_Rebuttal Power Costs_Final Order Electric EXHIBIT A-1" xfId="1435"/>
    <cellStyle name="_VC 6.15.06 update on 06GRC power costs.xls Chart 3_Rebuttal Power Costs_Final Order Electric EXHIBIT A-1 2" xfId="2888"/>
    <cellStyle name="_VC 6.15.06 update on 06GRC power costs.xls Chart 3_ROR &amp; CONV FACTOR" xfId="181"/>
    <cellStyle name="_VC 6.15.06 update on 06GRC power costs.xls Chart 3_ROR &amp; CONV FACTOR 2" xfId="2889"/>
    <cellStyle name="_VC 6.15.06 update on 06GRC power costs.xls Chart 3_ROR 5.02" xfId="182"/>
    <cellStyle name="_VC 6.15.06 update on 06GRC power costs.xls Chart 3_ROR 5.02 2" xfId="2890"/>
    <cellStyle name="0,0_x000d__x000a_NA_x000d__x000a_" xfId="183"/>
    <cellStyle name="20% - Accent1" xfId="184" builtinId="30" customBuiltin="1"/>
    <cellStyle name="20% - Accent1 2" xfId="185"/>
    <cellStyle name="20% - Accent1 2 2" xfId="1437"/>
    <cellStyle name="20% - Accent1 3" xfId="186"/>
    <cellStyle name="20% - Accent1 4" xfId="1436"/>
    <cellStyle name="20% - Accent1 4 2" xfId="1685"/>
    <cellStyle name="20% - Accent1 4 2 2" xfId="3261"/>
    <cellStyle name="20% - Accent1 4 2 3" xfId="3549"/>
    <cellStyle name="20% - Accent1 4 2 4" xfId="3924"/>
    <cellStyle name="20% - Accent1 4 3" xfId="2891"/>
    <cellStyle name="20% - Accent1 4 3 2" xfId="3550"/>
    <cellStyle name="20% - Accent1 4 3 3" xfId="3925"/>
    <cellStyle name="20% - Accent1 4 4" xfId="3548"/>
    <cellStyle name="20% - Accent1 4 5" xfId="3923"/>
    <cellStyle name="20% - Accent1 4 6" xfId="4173"/>
    <cellStyle name="20% - Accent2" xfId="187" builtinId="34" customBuiltin="1"/>
    <cellStyle name="20% - Accent2 2" xfId="188"/>
    <cellStyle name="20% - Accent2 2 2" xfId="1439"/>
    <cellStyle name="20% - Accent2 3" xfId="189"/>
    <cellStyle name="20% - Accent2 4" xfId="1438"/>
    <cellStyle name="20% - Accent2 4 2" xfId="1687"/>
    <cellStyle name="20% - Accent2 4 2 2" xfId="3262"/>
    <cellStyle name="20% - Accent2 4 2 3" xfId="3552"/>
    <cellStyle name="20% - Accent2 4 2 4" xfId="3927"/>
    <cellStyle name="20% - Accent2 4 3" xfId="2892"/>
    <cellStyle name="20% - Accent2 4 3 2" xfId="3553"/>
    <cellStyle name="20% - Accent2 4 3 3" xfId="3928"/>
    <cellStyle name="20% - Accent2 4 4" xfId="3551"/>
    <cellStyle name="20% - Accent2 4 5" xfId="3926"/>
    <cellStyle name="20% - Accent2 4 6" xfId="4175"/>
    <cellStyle name="20% - Accent3" xfId="190" builtinId="38" customBuiltin="1"/>
    <cellStyle name="20% - Accent3 2" xfId="191"/>
    <cellStyle name="20% - Accent3 2 2" xfId="1441"/>
    <cellStyle name="20% - Accent3 3" xfId="192"/>
    <cellStyle name="20% - Accent3 4" xfId="1440"/>
    <cellStyle name="20% - Accent3 4 2" xfId="1688"/>
    <cellStyle name="20% - Accent3 4 2 2" xfId="3263"/>
    <cellStyle name="20% - Accent3 4 2 3" xfId="3555"/>
    <cellStyle name="20% - Accent3 4 2 4" xfId="3930"/>
    <cellStyle name="20% - Accent3 4 3" xfId="2893"/>
    <cellStyle name="20% - Accent3 4 3 2" xfId="3556"/>
    <cellStyle name="20% - Accent3 4 3 3" xfId="3931"/>
    <cellStyle name="20% - Accent3 4 4" xfId="3554"/>
    <cellStyle name="20% - Accent3 4 5" xfId="3929"/>
    <cellStyle name="20% - Accent3 4 6" xfId="4177"/>
    <cellStyle name="20% - Accent4" xfId="193" builtinId="42" customBuiltin="1"/>
    <cellStyle name="20% - Accent4 2" xfId="194"/>
    <cellStyle name="20% - Accent4 2 2" xfId="1443"/>
    <cellStyle name="20% - Accent4 3" xfId="195"/>
    <cellStyle name="20% - Accent4 4" xfId="1442"/>
    <cellStyle name="20% - Accent4 4 2" xfId="1689"/>
    <cellStyle name="20% - Accent4 4 2 2" xfId="3264"/>
    <cellStyle name="20% - Accent4 4 2 3" xfId="3558"/>
    <cellStyle name="20% - Accent4 4 2 4" xfId="3935"/>
    <cellStyle name="20% - Accent4 4 3" xfId="2894"/>
    <cellStyle name="20% - Accent4 4 3 2" xfId="3559"/>
    <cellStyle name="20% - Accent4 4 3 3" xfId="3936"/>
    <cellStyle name="20% - Accent4 4 4" xfId="3557"/>
    <cellStyle name="20% - Accent4 4 5" xfId="3934"/>
    <cellStyle name="20% - Accent4 4 6" xfId="4178"/>
    <cellStyle name="20% - Accent5" xfId="196" builtinId="46" customBuiltin="1"/>
    <cellStyle name="20% - Accent5 10" xfId="4240"/>
    <cellStyle name="20% - Accent5 11" xfId="4293"/>
    <cellStyle name="20% - Accent5 12" xfId="4324"/>
    <cellStyle name="20% - Accent5 2" xfId="197"/>
    <cellStyle name="20% - Accent5 2 2" xfId="1444"/>
    <cellStyle name="20% - Accent5 3" xfId="198"/>
    <cellStyle name="20% - Accent5 4" xfId="425"/>
    <cellStyle name="20% - Accent5 4 2" xfId="3209"/>
    <cellStyle name="20% - Accent5 4 3" xfId="3561"/>
    <cellStyle name="20% - Accent5 4 4" xfId="3938"/>
    <cellStyle name="20% - Accent5 4 5" xfId="4179"/>
    <cellStyle name="20% - Accent5 5" xfId="1690"/>
    <cellStyle name="20% - Accent5 5 2" xfId="3265"/>
    <cellStyle name="20% - Accent5 5 3" xfId="3562"/>
    <cellStyle name="20% - Accent5 5 4" xfId="3939"/>
    <cellStyle name="20% - Accent5 6" xfId="2895"/>
    <cellStyle name="20% - Accent5 6 2" xfId="3563"/>
    <cellStyle name="20% - Accent5 6 3" xfId="3940"/>
    <cellStyle name="20% - Accent5 7" xfId="3560"/>
    <cellStyle name="20% - Accent5 8" xfId="3937"/>
    <cellStyle name="20% - Accent5 9" xfId="4152"/>
    <cellStyle name="20% - Accent6" xfId="199" builtinId="50" customBuiltin="1"/>
    <cellStyle name="20% - Accent6 2" xfId="200"/>
    <cellStyle name="20% - Accent6 2 2" xfId="1446"/>
    <cellStyle name="20% - Accent6 3" xfId="201"/>
    <cellStyle name="20% - Accent6 4" xfId="1445"/>
    <cellStyle name="20% - Accent6 4 2" xfId="1691"/>
    <cellStyle name="20% - Accent6 4 2 2" xfId="3266"/>
    <cellStyle name="20% - Accent6 4 2 3" xfId="3565"/>
    <cellStyle name="20% - Accent6 4 2 4" xfId="3942"/>
    <cellStyle name="20% - Accent6 4 3" xfId="2896"/>
    <cellStyle name="20% - Accent6 4 3 2" xfId="3566"/>
    <cellStyle name="20% - Accent6 4 3 3" xfId="3943"/>
    <cellStyle name="20% - Accent6 4 4" xfId="3564"/>
    <cellStyle name="20% - Accent6 4 5" xfId="3941"/>
    <cellStyle name="20% - Accent6 4 6" xfId="4180"/>
    <cellStyle name="40% - Accent1" xfId="202" builtinId="31" customBuiltin="1"/>
    <cellStyle name="40% - Accent1 2" xfId="203"/>
    <cellStyle name="40% - Accent1 2 2" xfId="1448"/>
    <cellStyle name="40% - Accent1 3" xfId="204"/>
    <cellStyle name="40% - Accent1 4" xfId="1447"/>
    <cellStyle name="40% - Accent1 4 2" xfId="1692"/>
    <cellStyle name="40% - Accent1 4 2 2" xfId="3267"/>
    <cellStyle name="40% - Accent1 4 2 3" xfId="3568"/>
    <cellStyle name="40% - Accent1 4 2 4" xfId="3945"/>
    <cellStyle name="40% - Accent1 4 3" xfId="2897"/>
    <cellStyle name="40% - Accent1 4 3 2" xfId="3569"/>
    <cellStyle name="40% - Accent1 4 3 3" xfId="3946"/>
    <cellStyle name="40% - Accent1 4 4" xfId="3567"/>
    <cellStyle name="40% - Accent1 4 5" xfId="3944"/>
    <cellStyle name="40% - Accent1 4 6" xfId="4181"/>
    <cellStyle name="40% - Accent2" xfId="205" builtinId="35" customBuiltin="1"/>
    <cellStyle name="40% - Accent2 10" xfId="4241"/>
    <cellStyle name="40% - Accent2 11" xfId="4294"/>
    <cellStyle name="40% - Accent2 12" xfId="4325"/>
    <cellStyle name="40% - Accent2 2" xfId="206"/>
    <cellStyle name="40% - Accent2 2 2" xfId="1449"/>
    <cellStyle name="40% - Accent2 3" xfId="207"/>
    <cellStyle name="40% - Accent2 4" xfId="427"/>
    <cellStyle name="40% - Accent2 4 2" xfId="3210"/>
    <cellStyle name="40% - Accent2 4 3" xfId="3571"/>
    <cellStyle name="40% - Accent2 4 4" xfId="3948"/>
    <cellStyle name="40% - Accent2 4 5" xfId="4182"/>
    <cellStyle name="40% - Accent2 5" xfId="1693"/>
    <cellStyle name="40% - Accent2 5 2" xfId="3268"/>
    <cellStyle name="40% - Accent2 5 3" xfId="3572"/>
    <cellStyle name="40% - Accent2 5 4" xfId="3949"/>
    <cellStyle name="40% - Accent2 6" xfId="2898"/>
    <cellStyle name="40% - Accent2 6 2" xfId="3573"/>
    <cellStyle name="40% - Accent2 6 3" xfId="3950"/>
    <cellStyle name="40% - Accent2 7" xfId="3570"/>
    <cellStyle name="40% - Accent2 8" xfId="3947"/>
    <cellStyle name="40% - Accent2 9" xfId="4153"/>
    <cellStyle name="40% - Accent3" xfId="208" builtinId="39" customBuiltin="1"/>
    <cellStyle name="40% - Accent3 2" xfId="209"/>
    <cellStyle name="40% - Accent3 2 2" xfId="1451"/>
    <cellStyle name="40% - Accent3 3" xfId="210"/>
    <cellStyle name="40% - Accent3 4" xfId="1450"/>
    <cellStyle name="40% - Accent3 4 2" xfId="1694"/>
    <cellStyle name="40% - Accent3 4 2 2" xfId="3269"/>
    <cellStyle name="40% - Accent3 4 2 3" xfId="3575"/>
    <cellStyle name="40% - Accent3 4 2 4" xfId="3952"/>
    <cellStyle name="40% - Accent3 4 3" xfId="2899"/>
    <cellStyle name="40% - Accent3 4 3 2" xfId="3576"/>
    <cellStyle name="40% - Accent3 4 3 3" xfId="3953"/>
    <cellStyle name="40% - Accent3 4 4" xfId="3574"/>
    <cellStyle name="40% - Accent3 4 5" xfId="3951"/>
    <cellStyle name="40% - Accent3 4 6" xfId="4183"/>
    <cellStyle name="40% - Accent4" xfId="211" builtinId="43" customBuiltin="1"/>
    <cellStyle name="40% - Accent4 2" xfId="212"/>
    <cellStyle name="40% - Accent4 2 2" xfId="1453"/>
    <cellStyle name="40% - Accent4 3" xfId="213"/>
    <cellStyle name="40% - Accent4 4" xfId="1452"/>
    <cellStyle name="40% - Accent4 4 2" xfId="1695"/>
    <cellStyle name="40% - Accent4 4 2 2" xfId="3270"/>
    <cellStyle name="40% - Accent4 4 2 3" xfId="3578"/>
    <cellStyle name="40% - Accent4 4 2 4" xfId="3955"/>
    <cellStyle name="40% - Accent4 4 3" xfId="2900"/>
    <cellStyle name="40% - Accent4 4 3 2" xfId="3579"/>
    <cellStyle name="40% - Accent4 4 3 3" xfId="3956"/>
    <cellStyle name="40% - Accent4 4 4" xfId="3577"/>
    <cellStyle name="40% - Accent4 4 5" xfId="3954"/>
    <cellStyle name="40% - Accent4 4 6" xfId="4184"/>
    <cellStyle name="40% - Accent5" xfId="214" builtinId="47" customBuiltin="1"/>
    <cellStyle name="40% - Accent5 2" xfId="215"/>
    <cellStyle name="40% - Accent5 2 2" xfId="1455"/>
    <cellStyle name="40% - Accent5 3" xfId="216"/>
    <cellStyle name="40% - Accent5 4" xfId="1454"/>
    <cellStyle name="40% - Accent5 4 2" xfId="1696"/>
    <cellStyle name="40% - Accent5 4 2 2" xfId="3271"/>
    <cellStyle name="40% - Accent5 4 2 3" xfId="3581"/>
    <cellStyle name="40% - Accent5 4 2 4" xfId="3958"/>
    <cellStyle name="40% - Accent5 4 3" xfId="2901"/>
    <cellStyle name="40% - Accent5 4 3 2" xfId="3582"/>
    <cellStyle name="40% - Accent5 4 3 3" xfId="3959"/>
    <cellStyle name="40% - Accent5 4 4" xfId="3580"/>
    <cellStyle name="40% - Accent5 4 5" xfId="3957"/>
    <cellStyle name="40% - Accent5 4 6" xfId="4185"/>
    <cellStyle name="40% - Accent6" xfId="217" builtinId="51" customBuiltin="1"/>
    <cellStyle name="40% - Accent6 2" xfId="218"/>
    <cellStyle name="40% - Accent6 2 2" xfId="1457"/>
    <cellStyle name="40% - Accent6 3" xfId="219"/>
    <cellStyle name="40% - Accent6 4" xfId="1456"/>
    <cellStyle name="40% - Accent6 4 2" xfId="1697"/>
    <cellStyle name="40% - Accent6 4 2 2" xfId="3272"/>
    <cellStyle name="40% - Accent6 4 2 3" xfId="3584"/>
    <cellStyle name="40% - Accent6 4 2 4" xfId="3961"/>
    <cellStyle name="40% - Accent6 4 3" xfId="2902"/>
    <cellStyle name="40% - Accent6 4 3 2" xfId="3585"/>
    <cellStyle name="40% - Accent6 4 3 3" xfId="3962"/>
    <cellStyle name="40% - Accent6 4 4" xfId="3583"/>
    <cellStyle name="40% - Accent6 4 5" xfId="3960"/>
    <cellStyle name="40% - Accent6 4 6" xfId="4187"/>
    <cellStyle name="60% - Accent1" xfId="220" builtinId="32" customBuiltin="1"/>
    <cellStyle name="60% - Accent1 2" xfId="441"/>
    <cellStyle name="60% - Accent1 2 2" xfId="1459"/>
    <cellStyle name="60% - Accent1 3" xfId="1458"/>
    <cellStyle name="60% - Accent1 3 2" xfId="3586"/>
    <cellStyle name="60% - Accent2" xfId="221" builtinId="36" customBuiltin="1"/>
    <cellStyle name="60% - Accent2 2" xfId="442"/>
    <cellStyle name="60% - Accent2 2 2" xfId="1461"/>
    <cellStyle name="60% - Accent2 3" xfId="1460"/>
    <cellStyle name="60% - Accent2 3 2" xfId="3587"/>
    <cellStyle name="60% - Accent3" xfId="222" builtinId="40" customBuiltin="1"/>
    <cellStyle name="60% - Accent3 2" xfId="443"/>
    <cellStyle name="60% - Accent3 2 2" xfId="1463"/>
    <cellStyle name="60% - Accent3 3" xfId="1462"/>
    <cellStyle name="60% - Accent3 3 2" xfId="3588"/>
    <cellStyle name="60% - Accent4" xfId="223" builtinId="44" customBuiltin="1"/>
    <cellStyle name="60% - Accent4 2" xfId="444"/>
    <cellStyle name="60% - Accent4 2 2" xfId="1465"/>
    <cellStyle name="60% - Accent4 3" xfId="1464"/>
    <cellStyle name="60% - Accent4 3 2" xfId="3589"/>
    <cellStyle name="60% - Accent5" xfId="224" builtinId="48" customBuiltin="1"/>
    <cellStyle name="60% - Accent5 2" xfId="445"/>
    <cellStyle name="60% - Accent5 2 2" xfId="1467"/>
    <cellStyle name="60% - Accent5 3" xfId="1466"/>
    <cellStyle name="60% - Accent5 3 2" xfId="3590"/>
    <cellStyle name="60% - Accent6" xfId="225" builtinId="52" customBuiltin="1"/>
    <cellStyle name="60% - Accent6 2" xfId="446"/>
    <cellStyle name="60% - Accent6 2 2" xfId="1469"/>
    <cellStyle name="60% - Accent6 3" xfId="1468"/>
    <cellStyle name="60% - Accent6 3 2" xfId="3591"/>
    <cellStyle name="Accent1" xfId="226" builtinId="29" customBuiltin="1"/>
    <cellStyle name="Accent1 - 20%" xfId="1471"/>
    <cellStyle name="Accent1 - 40%" xfId="1472"/>
    <cellStyle name="Accent1 - 60%" xfId="1473"/>
    <cellStyle name="Accent1 2" xfId="447"/>
    <cellStyle name="Accent1 2 2" xfId="1474"/>
    <cellStyle name="Accent1 3" xfId="1470"/>
    <cellStyle name="Accent1 3 2" xfId="3592"/>
    <cellStyle name="Accent1 4" xfId="1698"/>
    <cellStyle name="Accent1 4 2" xfId="3593"/>
    <cellStyle name="Accent1 5" xfId="2903"/>
    <cellStyle name="Accent1 6" xfId="3199"/>
    <cellStyle name="Accent1 7" xfId="3594"/>
    <cellStyle name="Accent1 8" xfId="3595"/>
    <cellStyle name="Accent1 9" xfId="3596"/>
    <cellStyle name="Accent2" xfId="227" builtinId="33" customBuiltin="1"/>
    <cellStyle name="Accent2 - 20%" xfId="1476"/>
    <cellStyle name="Accent2 - 40%" xfId="1477"/>
    <cellStyle name="Accent2 - 60%" xfId="1478"/>
    <cellStyle name="Accent2 2" xfId="448"/>
    <cellStyle name="Accent2 2 2" xfId="1479"/>
    <cellStyle name="Accent2 3" xfId="1475"/>
    <cellStyle name="Accent2 3 2" xfId="3597"/>
    <cellStyle name="Accent2 4" xfId="1699"/>
    <cellStyle name="Accent2 4 2" xfId="3598"/>
    <cellStyle name="Accent2 5" xfId="2904"/>
    <cellStyle name="Accent2 6" xfId="3200"/>
    <cellStyle name="Accent2 7" xfId="3599"/>
    <cellStyle name="Accent2 8" xfId="3600"/>
    <cellStyle name="Accent2 9" xfId="3601"/>
    <cellStyle name="Accent3" xfId="228" builtinId="37" customBuiltin="1"/>
    <cellStyle name="Accent3 - 20%" xfId="1481"/>
    <cellStyle name="Accent3 - 40%" xfId="1482"/>
    <cellStyle name="Accent3 - 60%" xfId="1483"/>
    <cellStyle name="Accent3 2" xfId="449"/>
    <cellStyle name="Accent3 2 2" xfId="1484"/>
    <cellStyle name="Accent3 3" xfId="1480"/>
    <cellStyle name="Accent3 3 2" xfId="3602"/>
    <cellStyle name="Accent3 4" xfId="1700"/>
    <cellStyle name="Accent3 4 2" xfId="3603"/>
    <cellStyle name="Accent3 5" xfId="2905"/>
    <cellStyle name="Accent3 6" xfId="3201"/>
    <cellStyle name="Accent3 7" xfId="3604"/>
    <cellStyle name="Accent3 8" xfId="3605"/>
    <cellStyle name="Accent3 9" xfId="3606"/>
    <cellStyle name="Accent4" xfId="229" builtinId="41" customBuiltin="1"/>
    <cellStyle name="Accent4 - 20%" xfId="1486"/>
    <cellStyle name="Accent4 - 40%" xfId="1487"/>
    <cellStyle name="Accent4 - 60%" xfId="1488"/>
    <cellStyle name="Accent4 2" xfId="450"/>
    <cellStyle name="Accent4 2 2" xfId="1489"/>
    <cellStyle name="Accent4 3" xfId="1485"/>
    <cellStyle name="Accent4 3 2" xfId="3607"/>
    <cellStyle name="Accent4 4" xfId="1701"/>
    <cellStyle name="Accent4 4 2" xfId="3608"/>
    <cellStyle name="Accent4 5" xfId="2906"/>
    <cellStyle name="Accent4 6" xfId="3202"/>
    <cellStyle name="Accent4 7" xfId="3609"/>
    <cellStyle name="Accent4 8" xfId="3610"/>
    <cellStyle name="Accent4 9" xfId="3611"/>
    <cellStyle name="Accent5" xfId="230" builtinId="45" customBuiltin="1"/>
    <cellStyle name="Accent5 - 20%" xfId="1490"/>
    <cellStyle name="Accent5 - 40%" xfId="1491"/>
    <cellStyle name="Accent5 - 60%" xfId="1492"/>
    <cellStyle name="Accent5 10" xfId="1654"/>
    <cellStyle name="Accent5 11" xfId="1686"/>
    <cellStyle name="Accent5 12" xfId="1653"/>
    <cellStyle name="Accent5 13" xfId="1682"/>
    <cellStyle name="Accent5 14" xfId="1652"/>
    <cellStyle name="Accent5 15" xfId="1683"/>
    <cellStyle name="Accent5 16" xfId="1650"/>
    <cellStyle name="Accent5 17" xfId="1681"/>
    <cellStyle name="Accent5 18" xfId="1649"/>
    <cellStyle name="Accent5 19" xfId="2907"/>
    <cellStyle name="Accent5 2" xfId="451"/>
    <cellStyle name="Accent5 2 2" xfId="1493"/>
    <cellStyle name="Accent5 20" xfId="3135"/>
    <cellStyle name="Accent5 21" xfId="3132"/>
    <cellStyle name="Accent5 22" xfId="3136"/>
    <cellStyle name="Accent5 23" xfId="3131"/>
    <cellStyle name="Accent5 24" xfId="3137"/>
    <cellStyle name="Accent5 25" xfId="3133"/>
    <cellStyle name="Accent5 26" xfId="3138"/>
    <cellStyle name="Accent5 27" xfId="3203"/>
    <cellStyle name="Accent5 28" xfId="3134"/>
    <cellStyle name="Accent5 28 2" xfId="3613"/>
    <cellStyle name="Accent5 29" xfId="3614"/>
    <cellStyle name="Accent5 3" xfId="429"/>
    <cellStyle name="Accent5 3 2" xfId="2908"/>
    <cellStyle name="Accent5 3 3" xfId="3211"/>
    <cellStyle name="Accent5 30" xfId="3615"/>
    <cellStyle name="Accent5 31" xfId="3612"/>
    <cellStyle name="Accent5 32" xfId="3543"/>
    <cellStyle name="Accent5 33" xfId="3547"/>
    <cellStyle name="Accent5 34" xfId="3542"/>
    <cellStyle name="Accent5 35" xfId="3546"/>
    <cellStyle name="Accent5 36" xfId="3541"/>
    <cellStyle name="Accent5 37" xfId="3544"/>
    <cellStyle name="Accent5 38" xfId="3540"/>
    <cellStyle name="Accent5 39" xfId="3545"/>
    <cellStyle name="Accent5 4" xfId="434"/>
    <cellStyle name="Accent5 40" xfId="3963"/>
    <cellStyle name="Accent5 41" xfId="3919"/>
    <cellStyle name="Accent5 42" xfId="3932"/>
    <cellStyle name="Accent5 43" xfId="3918"/>
    <cellStyle name="Accent5 44" xfId="3933"/>
    <cellStyle name="Accent5 45" xfId="3914"/>
    <cellStyle name="Accent5 46" xfId="3920"/>
    <cellStyle name="Accent5 47" xfId="3917"/>
    <cellStyle name="Accent5 48" xfId="3921"/>
    <cellStyle name="Accent5 49" xfId="3916"/>
    <cellStyle name="Accent5 5" xfId="418"/>
    <cellStyle name="Accent5 50" xfId="3922"/>
    <cellStyle name="Accent5 51" xfId="3915"/>
    <cellStyle name="Accent5 52" xfId="4154"/>
    <cellStyle name="Accent5 53" xfId="4213"/>
    <cellStyle name="Accent5 54" xfId="4163"/>
    <cellStyle name="Accent5 55" xfId="4194"/>
    <cellStyle name="Accent5 56" xfId="4167"/>
    <cellStyle name="Accent5 57" xfId="4195"/>
    <cellStyle name="Accent5 58" xfId="4176"/>
    <cellStyle name="Accent5 59" xfId="4221"/>
    <cellStyle name="Accent5 6" xfId="430"/>
    <cellStyle name="Accent5 60" xfId="4165"/>
    <cellStyle name="Accent5 61" xfId="4247"/>
    <cellStyle name="Accent5 62" xfId="4256"/>
    <cellStyle name="Accent5 63" xfId="4243"/>
    <cellStyle name="Accent5 64" xfId="4249"/>
    <cellStyle name="Accent5 65" xfId="4236"/>
    <cellStyle name="Accent5 66" xfId="4250"/>
    <cellStyle name="Accent5 67" xfId="4235"/>
    <cellStyle name="Accent5 68" xfId="4251"/>
    <cellStyle name="Accent5 69" xfId="4234"/>
    <cellStyle name="Accent5 7" xfId="1702"/>
    <cellStyle name="Accent5 70" xfId="4252"/>
    <cellStyle name="Accent5 71" xfId="4296"/>
    <cellStyle name="Accent5 72" xfId="4302"/>
    <cellStyle name="Accent5 73" xfId="4295"/>
    <cellStyle name="Accent5 74" xfId="4305"/>
    <cellStyle name="Accent5 75" xfId="4326"/>
    <cellStyle name="Accent5 76" xfId="4330"/>
    <cellStyle name="Accent5 8" xfId="1655"/>
    <cellStyle name="Accent5 9" xfId="1684"/>
    <cellStyle name="Accent6" xfId="231" builtinId="49" customBuiltin="1"/>
    <cellStyle name="Accent6 - 20%" xfId="1495"/>
    <cellStyle name="Accent6 - 40%" xfId="1496"/>
    <cellStyle name="Accent6 - 60%" xfId="1497"/>
    <cellStyle name="Accent6 2" xfId="452"/>
    <cellStyle name="Accent6 2 2" xfId="1498"/>
    <cellStyle name="Accent6 3" xfId="1494"/>
    <cellStyle name="Accent6 3 2" xfId="3616"/>
    <cellStyle name="Accent6 4" xfId="1703"/>
    <cellStyle name="Accent6 4 2" xfId="3617"/>
    <cellStyle name="Accent6 5" xfId="2909"/>
    <cellStyle name="Accent6 6" xfId="3204"/>
    <cellStyle name="Accent6 7" xfId="3618"/>
    <cellStyle name="Accent6 8" xfId="3619"/>
    <cellStyle name="Accent6 9" xfId="3620"/>
    <cellStyle name="Bad" xfId="232" builtinId="27" customBuiltin="1"/>
    <cellStyle name="Bad 2" xfId="453"/>
    <cellStyle name="Bad 2 2" xfId="1500"/>
    <cellStyle name="Bad 3" xfId="1499"/>
    <cellStyle name="Bad 3 2" xfId="3621"/>
    <cellStyle name="Calc Currency (0)" xfId="233"/>
    <cellStyle name="Calculation" xfId="234" builtinId="22" customBuiltin="1"/>
    <cellStyle name="Calculation 2" xfId="454"/>
    <cellStyle name="Calculation 2 2" xfId="1502"/>
    <cellStyle name="Calculation 2 3" xfId="1501"/>
    <cellStyle name="Calculation 2 3 2" xfId="3622"/>
    <cellStyle name="Calculation 2 4" xfId="2911"/>
    <cellStyle name="Calculation 3" xfId="1503"/>
    <cellStyle name="Calculation 3 2" xfId="3623"/>
    <cellStyle name="Calculation 4" xfId="1704"/>
    <cellStyle name="Calculation 4 2" xfId="2912"/>
    <cellStyle name="Calculation 4 2 2" xfId="3402"/>
    <cellStyle name="Calculation 4 3" xfId="3273"/>
    <cellStyle name="Calculation 5" xfId="2910"/>
    <cellStyle name="Calculation 5 2" xfId="3401"/>
    <cellStyle name="Calculation 6" xfId="4155"/>
    <cellStyle name="Check Cell" xfId="235" builtinId="23" customBuiltin="1"/>
    <cellStyle name="Check Cell 2" xfId="455"/>
    <cellStyle name="Check Cell 2 2" xfId="1504"/>
    <cellStyle name="Check Cell 3" xfId="432"/>
    <cellStyle name="CheckCell" xfId="236"/>
    <cellStyle name="CheckCell 2" xfId="2913"/>
    <cellStyle name="Comma" xfId="237" builtinId="3"/>
    <cellStyle name="Comma 10" xfId="456"/>
    <cellStyle name="Comma 10 2" xfId="2915"/>
    <cellStyle name="Comma 11" xfId="1506"/>
    <cellStyle name="Comma 11 2" xfId="2916"/>
    <cellStyle name="Comma 12" xfId="1507"/>
    <cellStyle name="Comma 12 2" xfId="2917"/>
    <cellStyle name="Comma 13" xfId="1508"/>
    <cellStyle name="Comma 13 2" xfId="2918"/>
    <cellStyle name="Comma 14" xfId="1509"/>
    <cellStyle name="Comma 14 2" xfId="2919"/>
    <cellStyle name="Comma 15" xfId="1510"/>
    <cellStyle name="Comma 16" xfId="1505"/>
    <cellStyle name="Comma 17" xfId="1705"/>
    <cellStyle name="Comma 17 2" xfId="2920"/>
    <cellStyle name="Comma 17 2 2" xfId="3404"/>
    <cellStyle name="Comma 17 3" xfId="3274"/>
    <cellStyle name="Comma 18" xfId="1706"/>
    <cellStyle name="Comma 18 2" xfId="2921"/>
    <cellStyle name="Comma 18 2 2" xfId="3405"/>
    <cellStyle name="Comma 18 3" xfId="3275"/>
    <cellStyle name="Comma 19" xfId="2922"/>
    <cellStyle name="Comma 2" xfId="238"/>
    <cellStyle name="Comma 2 2" xfId="239"/>
    <cellStyle name="Comma 2 2 2" xfId="2924"/>
    <cellStyle name="Comma 2 3" xfId="2923"/>
    <cellStyle name="Comma 20" xfId="2914"/>
    <cellStyle name="Comma 20 2" xfId="3403"/>
    <cellStyle name="Comma 21" xfId="4157"/>
    <cellStyle name="Comma 3" xfId="240"/>
    <cellStyle name="Comma 3 2" xfId="1511"/>
    <cellStyle name="Comma 3 2 2" xfId="2926"/>
    <cellStyle name="Comma 3 3" xfId="2927"/>
    <cellStyle name="Comma 3 3 2" xfId="3624"/>
    <cellStyle name="Comma 3 4" xfId="2925"/>
    <cellStyle name="Comma 4" xfId="241"/>
    <cellStyle name="Comma 4 2" xfId="1512"/>
    <cellStyle name="Comma 4 3" xfId="2928"/>
    <cellStyle name="Comma 5" xfId="242"/>
    <cellStyle name="Comma 5 2" xfId="2929"/>
    <cellStyle name="Comma 6" xfId="243"/>
    <cellStyle name="Comma 6 2" xfId="1513"/>
    <cellStyle name="Comma 6 2 2" xfId="2930"/>
    <cellStyle name="Comma 7" xfId="244"/>
    <cellStyle name="Comma 7 2" xfId="2931"/>
    <cellStyle name="Comma 8" xfId="245"/>
    <cellStyle name="Comma 8 2" xfId="457"/>
    <cellStyle name="Comma 8 2 2" xfId="2933"/>
    <cellStyle name="Comma 8 3" xfId="2932"/>
    <cellStyle name="Comma 9" xfId="458"/>
    <cellStyle name="Comma 9 10" xfId="4328"/>
    <cellStyle name="Comma 9 2" xfId="1514"/>
    <cellStyle name="Comma 9 2 2" xfId="2935"/>
    <cellStyle name="Comma 9 3" xfId="1707"/>
    <cellStyle name="Comma 9 3 2" xfId="3276"/>
    <cellStyle name="Comma 9 3 3" xfId="3626"/>
    <cellStyle name="Comma 9 4" xfId="2934"/>
    <cellStyle name="Comma 9 4 2" xfId="3627"/>
    <cellStyle name="Comma 9 5" xfId="3628"/>
    <cellStyle name="Comma 9 6" xfId="3625"/>
    <cellStyle name="Comma 9 7" xfId="4212"/>
    <cellStyle name="Comma 9 8" xfId="4254"/>
    <cellStyle name="Comma 9 9" xfId="4300"/>
    <cellStyle name="Comma0" xfId="246"/>
    <cellStyle name="Comma0 - Style2" xfId="247"/>
    <cellStyle name="Comma0 - Style4" xfId="248"/>
    <cellStyle name="Comma0 - Style5" xfId="249"/>
    <cellStyle name="Comma0 - Style5 2" xfId="1516"/>
    <cellStyle name="Comma0 10" xfId="3629"/>
    <cellStyle name="Comma0 11" xfId="3630"/>
    <cellStyle name="Comma0 12" xfId="4189"/>
    <cellStyle name="Comma0 13" xfId="4156"/>
    <cellStyle name="Comma0 14" xfId="4188"/>
    <cellStyle name="Comma0 15" xfId="4219"/>
    <cellStyle name="Comma0 16" xfId="4190"/>
    <cellStyle name="Comma0 17" xfId="4192"/>
    <cellStyle name="Comma0 18" xfId="4225"/>
    <cellStyle name="Comma0 19" xfId="4170"/>
    <cellStyle name="Comma0 2" xfId="250"/>
    <cellStyle name="Comma0 20" xfId="4191"/>
    <cellStyle name="Comma0 21" xfId="4255"/>
    <cellStyle name="Comma0 22" xfId="4253"/>
    <cellStyle name="Comma0 23" xfId="4248"/>
    <cellStyle name="Comma0 24" xfId="4242"/>
    <cellStyle name="Comma0 25" xfId="4239"/>
    <cellStyle name="Comma0 26" xfId="4244"/>
    <cellStyle name="Comma0 27" xfId="4238"/>
    <cellStyle name="Comma0 28" xfId="4245"/>
    <cellStyle name="Comma0 29" xfId="4237"/>
    <cellStyle name="Comma0 3" xfId="251"/>
    <cellStyle name="Comma0 30" xfId="4246"/>
    <cellStyle name="Comma0 31" xfId="4301"/>
    <cellStyle name="Comma0 32" xfId="4298"/>
    <cellStyle name="Comma0 33" xfId="4297"/>
    <cellStyle name="Comma0 34" xfId="4299"/>
    <cellStyle name="Comma0 35" xfId="4329"/>
    <cellStyle name="Comma0 36" xfId="4327"/>
    <cellStyle name="Comma0 4" xfId="252"/>
    <cellStyle name="Comma0 5" xfId="459"/>
    <cellStyle name="Comma0 6" xfId="1515"/>
    <cellStyle name="Comma0 7" xfId="1708"/>
    <cellStyle name="Comma0 8" xfId="2936"/>
    <cellStyle name="Comma0 9" xfId="3631"/>
    <cellStyle name="Comma0_00COS Ind Allocators" xfId="253"/>
    <cellStyle name="Comma1 - Style1" xfId="254"/>
    <cellStyle name="Comma1 - Style1 2" xfId="1517"/>
    <cellStyle name="Copied" xfId="255"/>
    <cellStyle name="COST1" xfId="256"/>
    <cellStyle name="Curren - Style1" xfId="257"/>
    <cellStyle name="Curren - Style2" xfId="258"/>
    <cellStyle name="Curren - Style2 2" xfId="1518"/>
    <cellStyle name="Curren - Style5" xfId="259"/>
    <cellStyle name="Curren - Style6" xfId="260"/>
    <cellStyle name="Curren - Style6 2" xfId="1519"/>
    <cellStyle name="Currency" xfId="261" builtinId="4"/>
    <cellStyle name="Currency 10" xfId="1521"/>
    <cellStyle name="Currency 10 2" xfId="2938"/>
    <cellStyle name="Currency 11" xfId="1522"/>
    <cellStyle name="Currency 11 2" xfId="2939"/>
    <cellStyle name="Currency 12" xfId="1523"/>
    <cellStyle name="Currency 13" xfId="1520"/>
    <cellStyle name="Currency 14" xfId="1709"/>
    <cellStyle name="Currency 14 2" xfId="2940"/>
    <cellStyle name="Currency 14 2 2" xfId="3407"/>
    <cellStyle name="Currency 14 3" xfId="3277"/>
    <cellStyle name="Currency 15" xfId="1710"/>
    <cellStyle name="Currency 15 2" xfId="3632"/>
    <cellStyle name="Currency 16" xfId="1711"/>
    <cellStyle name="Currency 17" xfId="2941"/>
    <cellStyle name="Currency 18" xfId="2937"/>
    <cellStyle name="Currency 18 2" xfId="3406"/>
    <cellStyle name="Currency 19" xfId="4158"/>
    <cellStyle name="Currency 2" xfId="262"/>
    <cellStyle name="Currency 2 2" xfId="1524"/>
    <cellStyle name="Currency 2 2 2" xfId="2943"/>
    <cellStyle name="Currency 2 3" xfId="2942"/>
    <cellStyle name="Currency 3" xfId="263"/>
    <cellStyle name="Currency 3 2" xfId="460"/>
    <cellStyle name="Currency 3 2 2" xfId="2945"/>
    <cellStyle name="Currency 3 3" xfId="2944"/>
    <cellStyle name="Currency 4" xfId="264"/>
    <cellStyle name="Currency 4 2" xfId="1525"/>
    <cellStyle name="Currency 4 2 2" xfId="2947"/>
    <cellStyle name="Currency 4 3" xfId="1712"/>
    <cellStyle name="Currency 4 3 2" xfId="2948"/>
    <cellStyle name="Currency 4 3 2 2" xfId="3408"/>
    <cellStyle name="Currency 4 3 3" xfId="3278"/>
    <cellStyle name="Currency 4 4" xfId="2946"/>
    <cellStyle name="Currency 5" xfId="265"/>
    <cellStyle name="Currency 5 2" xfId="2949"/>
    <cellStyle name="Currency 6" xfId="266"/>
    <cellStyle name="Currency 6 2" xfId="2950"/>
    <cellStyle name="Currency 7" xfId="267"/>
    <cellStyle name="Currency 7 2" xfId="2951"/>
    <cellStyle name="Currency 8" xfId="268"/>
    <cellStyle name="Currency 8 2" xfId="461"/>
    <cellStyle name="Currency 8 2 2" xfId="1713"/>
    <cellStyle name="Currency 8 2 2 2" xfId="3279"/>
    <cellStyle name="Currency 8 2 2 3" xfId="3634"/>
    <cellStyle name="Currency 8 2 3" xfId="2953"/>
    <cellStyle name="Currency 8 2 3 2" xfId="3635"/>
    <cellStyle name="Currency 8 2 4" xfId="3633"/>
    <cellStyle name="Currency 8 3" xfId="2952"/>
    <cellStyle name="Currency 8 4" xfId="3636"/>
    <cellStyle name="Currency 8 5" xfId="4207"/>
    <cellStyle name="Currency 8 6" xfId="4257"/>
    <cellStyle name="Currency 8 7" xfId="4303"/>
    <cellStyle name="Currency 8 8" xfId="4331"/>
    <cellStyle name="Currency 9" xfId="462"/>
    <cellStyle name="Currency 9 10" xfId="4332"/>
    <cellStyle name="Currency 9 2" xfId="1526"/>
    <cellStyle name="Currency 9 2 2" xfId="2955"/>
    <cellStyle name="Currency 9 3" xfId="1714"/>
    <cellStyle name="Currency 9 3 2" xfId="3280"/>
    <cellStyle name="Currency 9 3 3" xfId="3638"/>
    <cellStyle name="Currency 9 4" xfId="2954"/>
    <cellStyle name="Currency 9 4 2" xfId="3639"/>
    <cellStyle name="Currency 9 5" xfId="3640"/>
    <cellStyle name="Currency 9 6" xfId="3637"/>
    <cellStyle name="Currency 9 7" xfId="4211"/>
    <cellStyle name="Currency 9 8" xfId="4258"/>
    <cellStyle name="Currency 9 9" xfId="4304"/>
    <cellStyle name="Currency0" xfId="269"/>
    <cellStyle name="Currency0 2" xfId="463"/>
    <cellStyle name="Currency0 2 2" xfId="2956"/>
    <cellStyle name="Date" xfId="270"/>
    <cellStyle name="Date 2" xfId="271"/>
    <cellStyle name="Date 3" xfId="272"/>
    <cellStyle name="Date 4" xfId="273"/>
    <cellStyle name="Date 5" xfId="464"/>
    <cellStyle name="Date_903 SAP 2-6-09" xfId="274"/>
    <cellStyle name="Emphasis 1" xfId="1527"/>
    <cellStyle name="Emphasis 2" xfId="1528"/>
    <cellStyle name="Emphasis 3" xfId="1529"/>
    <cellStyle name="Entered" xfId="275"/>
    <cellStyle name="Entered 2" xfId="465"/>
    <cellStyle name="Entered 2 2" xfId="2960"/>
    <cellStyle name="Entered 3" xfId="1715"/>
    <cellStyle name="Entered 3 2" xfId="2961"/>
    <cellStyle name="Entered 3 2 2" xfId="3411"/>
    <cellStyle name="Entered 3 3" xfId="3281"/>
    <cellStyle name="Entered 4" xfId="2962"/>
    <cellStyle name="Entered 5" xfId="2959"/>
    <cellStyle name="Entered 5 2" xfId="3410"/>
    <cellStyle name="Entered_JHS-4" xfId="1530"/>
    <cellStyle name="Euro" xfId="1531"/>
    <cellStyle name="Euro 2" xfId="1532"/>
    <cellStyle name="Euro 2 2" xfId="2964"/>
    <cellStyle name="Euro 3" xfId="2963"/>
    <cellStyle name="Explanatory Text" xfId="276" builtinId="53" customBuiltin="1"/>
    <cellStyle name="Explanatory Text 2" xfId="466"/>
    <cellStyle name="Explanatory Text 2 2" xfId="1533"/>
    <cellStyle name="Explanatory Text 3" xfId="437"/>
    <cellStyle name="Fixed" xfId="277"/>
    <cellStyle name="Fixed 2" xfId="467"/>
    <cellStyle name="Fixed3 - Style3" xfId="278"/>
    <cellStyle name="Good" xfId="279" builtinId="26" customBuiltin="1"/>
    <cellStyle name="Good 2" xfId="468"/>
    <cellStyle name="Good 2 2" xfId="1535"/>
    <cellStyle name="Good 3" xfId="1534"/>
    <cellStyle name="Good 3 2" xfId="3641"/>
    <cellStyle name="Grey" xfId="280"/>
    <cellStyle name="Grey 2" xfId="281"/>
    <cellStyle name="Grey 2 2" xfId="471"/>
    <cellStyle name="Grey 2 3" xfId="470"/>
    <cellStyle name="Grey 3" xfId="282"/>
    <cellStyle name="Grey 3 2" xfId="473"/>
    <cellStyle name="Grey 3 3" xfId="472"/>
    <cellStyle name="Grey 4" xfId="283"/>
    <cellStyle name="Grey 4 2" xfId="475"/>
    <cellStyle name="Grey 4 3" xfId="474"/>
    <cellStyle name="Grey 5" xfId="469"/>
    <cellStyle name="Grey_(C) WHE Proforma with ITC cash grant 10 Yr Amort_for deferral_102809" xfId="1536"/>
    <cellStyle name="Header1" xfId="284"/>
    <cellStyle name="Header1 2" xfId="476"/>
    <cellStyle name="Header2" xfId="285"/>
    <cellStyle name="Header2 2" xfId="477"/>
    <cellStyle name="Heading 1" xfId="286" builtinId="16" customBuiltin="1"/>
    <cellStyle name="Heading 1 2" xfId="479"/>
    <cellStyle name="Heading 1 2 2" xfId="1538"/>
    <cellStyle name="Heading 1 2 3" xfId="1537"/>
    <cellStyle name="Heading 1 2 3 2" xfId="3642"/>
    <cellStyle name="Heading 1 3" xfId="1539"/>
    <cellStyle name="Heading 1 3 2" xfId="3643"/>
    <cellStyle name="Heading 1 4" xfId="1716"/>
    <cellStyle name="Heading 2" xfId="287" builtinId="17" customBuiltin="1"/>
    <cellStyle name="Heading 2 2" xfId="480"/>
    <cellStyle name="Heading 2 2 2" xfId="1541"/>
    <cellStyle name="Heading 2 2 3" xfId="1540"/>
    <cellStyle name="Heading 2 2 3 2" xfId="3644"/>
    <cellStyle name="Heading 2 3" xfId="1542"/>
    <cellStyle name="Heading 2 3 2" xfId="3645"/>
    <cellStyle name="Heading 2 4" xfId="1717"/>
    <cellStyle name="Heading 3" xfId="288" builtinId="18" customBuiltin="1"/>
    <cellStyle name="Heading 3 2" xfId="481"/>
    <cellStyle name="Heading 3 2 2" xfId="1544"/>
    <cellStyle name="Heading 3 3" xfId="1543"/>
    <cellStyle name="Heading 3 3 2" xfId="3646"/>
    <cellStyle name="Heading 4" xfId="289" builtinId="19" customBuiltin="1"/>
    <cellStyle name="Heading 4 2" xfId="482"/>
    <cellStyle name="Heading 4 2 2" xfId="1546"/>
    <cellStyle name="Heading 4 3" xfId="1545"/>
    <cellStyle name="Heading 4 3 2" xfId="3647"/>
    <cellStyle name="Heading1" xfId="290"/>
    <cellStyle name="Heading2" xfId="291"/>
    <cellStyle name="Input" xfId="292" builtinId="20" customBuiltin="1"/>
    <cellStyle name="Input [yellow]" xfId="293"/>
    <cellStyle name="Input [yellow] 2" xfId="294"/>
    <cellStyle name="Input [yellow] 2 2" xfId="485"/>
    <cellStyle name="Input [yellow] 2 3" xfId="484"/>
    <cellStyle name="Input [yellow] 3" xfId="295"/>
    <cellStyle name="Input [yellow] 3 2" xfId="487"/>
    <cellStyle name="Input [yellow] 3 3" xfId="486"/>
    <cellStyle name="Input [yellow] 4" xfId="296"/>
    <cellStyle name="Input [yellow] 4 2" xfId="489"/>
    <cellStyle name="Input [yellow] 4 3" xfId="488"/>
    <cellStyle name="Input [yellow] 5" xfId="483"/>
    <cellStyle name="Input [yellow]_(C) WHE Proforma with ITC cash grant 10 Yr Amort_for deferral_102809" xfId="1548"/>
    <cellStyle name="Input 2" xfId="490"/>
    <cellStyle name="Input 2 2" xfId="1549"/>
    <cellStyle name="Input 3" xfId="1547"/>
    <cellStyle name="Input 3 2" xfId="3653"/>
    <cellStyle name="Input 3 3" xfId="4215"/>
    <cellStyle name="Input 4" xfId="1718"/>
    <cellStyle name="Input 4 2" xfId="3654"/>
    <cellStyle name="Input 4 3" xfId="4217"/>
    <cellStyle name="Input 5" xfId="2987"/>
    <cellStyle name="Input 6" xfId="3205"/>
    <cellStyle name="Input 7" xfId="3656"/>
    <cellStyle name="Input 8" xfId="3657"/>
    <cellStyle name="Input 9" xfId="3658"/>
    <cellStyle name="Input Cells" xfId="297"/>
    <cellStyle name="Input Cells Percent" xfId="298"/>
    <cellStyle name="Input Cells_4.34E Mint Farm Deferral" xfId="1550"/>
    <cellStyle name="Lines" xfId="299"/>
    <cellStyle name="Lines 2" xfId="492"/>
    <cellStyle name="Lines 3" xfId="491"/>
    <cellStyle name="LINKED" xfId="300"/>
    <cellStyle name="Linked Cell" xfId="301" builtinId="24" customBuiltin="1"/>
    <cellStyle name="Linked Cell 2" xfId="493"/>
    <cellStyle name="Linked Cell 2 2" xfId="1552"/>
    <cellStyle name="Linked Cell 3" xfId="1551"/>
    <cellStyle name="Linked Cell 3 2" xfId="3662"/>
    <cellStyle name="modified border" xfId="302"/>
    <cellStyle name="modified border 2" xfId="303"/>
    <cellStyle name="modified border 3" xfId="304"/>
    <cellStyle name="modified border 4" xfId="305"/>
    <cellStyle name="modified border_4.34E Mint Farm Deferral" xfId="1553"/>
    <cellStyle name="modified border1" xfId="306"/>
    <cellStyle name="modified border1 2" xfId="307"/>
    <cellStyle name="modified border1 3" xfId="308"/>
    <cellStyle name="modified border1 4" xfId="309"/>
    <cellStyle name="modified border1_4.34E Mint Farm Deferral" xfId="1554"/>
    <cellStyle name="Neutral" xfId="310" builtinId="28" customBuiltin="1"/>
    <cellStyle name="Neutral 2" xfId="494"/>
    <cellStyle name="Neutral 2 2" xfId="1556"/>
    <cellStyle name="Neutral 3" xfId="1555"/>
    <cellStyle name="Neutral 3 2" xfId="3668"/>
    <cellStyle name="no dec" xfId="311"/>
    <cellStyle name="Normal" xfId="0" builtinId="0"/>
    <cellStyle name="Normal - Style1" xfId="312"/>
    <cellStyle name="Normal - Style1 2" xfId="313"/>
    <cellStyle name="Normal - Style1 2 2" xfId="2988"/>
    <cellStyle name="Normal - Style1 3" xfId="314"/>
    <cellStyle name="Normal - Style1 3 2" xfId="2989"/>
    <cellStyle name="Normal - Style1 4" xfId="315"/>
    <cellStyle name="Normal - Style1 4 2" xfId="2990"/>
    <cellStyle name="Normal - Style1 5" xfId="495"/>
    <cellStyle name="Normal - Style1 5 2" xfId="1557"/>
    <cellStyle name="Normal - Style1 5 3" xfId="3213"/>
    <cellStyle name="Normal - Style1 6" xfId="3206"/>
    <cellStyle name="Normal - Style1_(C) WHE Proforma with ITC cash grant 10 Yr Amort_for deferral_102809" xfId="1558"/>
    <cellStyle name="Normal 10" xfId="496"/>
    <cellStyle name="Normal 10 10" xfId="4260"/>
    <cellStyle name="Normal 10 11" xfId="4306"/>
    <cellStyle name="Normal 10 12" xfId="4333"/>
    <cellStyle name="Normal 10 2" xfId="1560"/>
    <cellStyle name="Normal 10 2 2" xfId="2992"/>
    <cellStyle name="Normal 10 3" xfId="1561"/>
    <cellStyle name="Normal 10 3 2" xfId="2993"/>
    <cellStyle name="Normal 10 4" xfId="1559"/>
    <cellStyle name="Normal 10 4 2" xfId="2994"/>
    <cellStyle name="Normal 10 5" xfId="1719"/>
    <cellStyle name="Normal 10 5 2" xfId="3282"/>
    <cellStyle name="Normal 10 5 3" xfId="3672"/>
    <cellStyle name="Normal 10 5 4" xfId="3969"/>
    <cellStyle name="Normal 10 6" xfId="2991"/>
    <cellStyle name="Normal 10 6 2" xfId="3673"/>
    <cellStyle name="Normal 10 6 3" xfId="3970"/>
    <cellStyle name="Normal 10 7" xfId="3671"/>
    <cellStyle name="Normal 10 8" xfId="3967"/>
    <cellStyle name="Normal 10 9" xfId="4203"/>
    <cellStyle name="Normal 10_04.07E Wild Horse Wind Expansion" xfId="1562"/>
    <cellStyle name="Normal 100" xfId="4162"/>
    <cellStyle name="Normal 101" xfId="4223"/>
    <cellStyle name="Normal 102" xfId="4171"/>
    <cellStyle name="Normal 103" xfId="4224"/>
    <cellStyle name="Normal 104" xfId="4186"/>
    <cellStyle name="Normal 105" xfId="4227"/>
    <cellStyle name="Normal 106" xfId="4277"/>
    <cellStyle name="Normal 107" xfId="4279"/>
    <cellStyle name="Normal 108" xfId="4275"/>
    <cellStyle name="Normal 109" xfId="4283"/>
    <cellStyle name="Normal 11" xfId="497"/>
    <cellStyle name="Normal 11 10" xfId="4334"/>
    <cellStyle name="Normal 11 2" xfId="1563"/>
    <cellStyle name="Normal 11 2 2" xfId="2996"/>
    <cellStyle name="Normal 11 3" xfId="1720"/>
    <cellStyle name="Normal 11 3 2" xfId="3283"/>
    <cellStyle name="Normal 11 3 3" xfId="3676"/>
    <cellStyle name="Normal 11 3 4" xfId="3973"/>
    <cellStyle name="Normal 11 4" xfId="2995"/>
    <cellStyle name="Normal 11 4 2" xfId="3677"/>
    <cellStyle name="Normal 11 4 3" xfId="3974"/>
    <cellStyle name="Normal 11 5" xfId="3674"/>
    <cellStyle name="Normal 11 6" xfId="3971"/>
    <cellStyle name="Normal 11 7" xfId="4204"/>
    <cellStyle name="Normal 11 8" xfId="4261"/>
    <cellStyle name="Normal 11 9" xfId="4307"/>
    <cellStyle name="Normal 110" xfId="4284"/>
    <cellStyle name="Normal 111" xfId="4285"/>
    <cellStyle name="Normal 112" xfId="4286"/>
    <cellStyle name="Normal 113" xfId="4287"/>
    <cellStyle name="Normal 114" xfId="4288"/>
    <cellStyle name="Normal 115" xfId="4289"/>
    <cellStyle name="Normal 116" xfId="4317"/>
    <cellStyle name="Normal 117" xfId="4319"/>
    <cellStyle name="Normal 118" xfId="4320"/>
    <cellStyle name="Normal 119" xfId="4321"/>
    <cellStyle name="Normal 12" xfId="498"/>
    <cellStyle name="Normal 12 10" xfId="4335"/>
    <cellStyle name="Normal 12 2" xfId="1564"/>
    <cellStyle name="Normal 12 2 2" xfId="2998"/>
    <cellStyle name="Normal 12 3" xfId="1721"/>
    <cellStyle name="Normal 12 3 2" xfId="3284"/>
    <cellStyle name="Normal 12 3 3" xfId="3679"/>
    <cellStyle name="Normal 12 3 4" xfId="3978"/>
    <cellStyle name="Normal 12 4" xfId="2997"/>
    <cellStyle name="Normal 12 4 2" xfId="3680"/>
    <cellStyle name="Normal 12 4 3" xfId="3979"/>
    <cellStyle name="Normal 12 5" xfId="3678"/>
    <cellStyle name="Normal 12 6" xfId="3975"/>
    <cellStyle name="Normal 12 7" xfId="4205"/>
    <cellStyle name="Normal 12 8" xfId="4262"/>
    <cellStyle name="Normal 12 9" xfId="4308"/>
    <cellStyle name="Normal 120" xfId="4342"/>
    <cellStyle name="Normal 13" xfId="499"/>
    <cellStyle name="Normal 13 10" xfId="4336"/>
    <cellStyle name="Normal 13 2" xfId="1565"/>
    <cellStyle name="Normal 13 2 2" xfId="3000"/>
    <cellStyle name="Normal 13 3" xfId="1722"/>
    <cellStyle name="Normal 13 3 2" xfId="3285"/>
    <cellStyle name="Normal 13 3 3" xfId="3682"/>
    <cellStyle name="Normal 13 3 4" xfId="3982"/>
    <cellStyle name="Normal 13 4" xfId="2999"/>
    <cellStyle name="Normal 13 4 2" xfId="3683"/>
    <cellStyle name="Normal 13 4 3" xfId="3983"/>
    <cellStyle name="Normal 13 5" xfId="3681"/>
    <cellStyle name="Normal 13 6" xfId="3980"/>
    <cellStyle name="Normal 13 7" xfId="4206"/>
    <cellStyle name="Normal 13 8" xfId="4263"/>
    <cellStyle name="Normal 13 9" xfId="4309"/>
    <cellStyle name="Normal 14" xfId="500"/>
    <cellStyle name="Normal 14 2" xfId="3001"/>
    <cellStyle name="Normal 15" xfId="501"/>
    <cellStyle name="Normal 15 10" xfId="4337"/>
    <cellStyle name="Normal 15 2" xfId="1566"/>
    <cellStyle name="Normal 15 3" xfId="1723"/>
    <cellStyle name="Normal 15 3 2" xfId="3286"/>
    <cellStyle name="Normal 15 3 3" xfId="3688"/>
    <cellStyle name="Normal 15 3 4" xfId="3988"/>
    <cellStyle name="Normal 15 4" xfId="3002"/>
    <cellStyle name="Normal 15 4 2" xfId="3689"/>
    <cellStyle name="Normal 15 4 3" xfId="3989"/>
    <cellStyle name="Normal 15 5" xfId="3686"/>
    <cellStyle name="Normal 15 6" xfId="3986"/>
    <cellStyle name="Normal 15 7" xfId="4208"/>
    <cellStyle name="Normal 15 8" xfId="4264"/>
    <cellStyle name="Normal 15 9" xfId="4310"/>
    <cellStyle name="Normal 16" xfId="502"/>
    <cellStyle name="Normal 16 10" xfId="4338"/>
    <cellStyle name="Normal 16 2" xfId="1567"/>
    <cellStyle name="Normal 16 3" xfId="1724"/>
    <cellStyle name="Normal 16 3 2" xfId="3287"/>
    <cellStyle name="Normal 16 3 3" xfId="3692"/>
    <cellStyle name="Normal 16 3 4" xfId="3991"/>
    <cellStyle name="Normal 16 4" xfId="3003"/>
    <cellStyle name="Normal 16 4 2" xfId="3693"/>
    <cellStyle name="Normal 16 4 3" xfId="3992"/>
    <cellStyle name="Normal 16 5" xfId="3690"/>
    <cellStyle name="Normal 16 6" xfId="3990"/>
    <cellStyle name="Normal 16 7" xfId="4209"/>
    <cellStyle name="Normal 16 8" xfId="4265"/>
    <cellStyle name="Normal 16 9" xfId="4311"/>
    <cellStyle name="Normal 17" xfId="503"/>
    <cellStyle name="Normal 17 2" xfId="1568"/>
    <cellStyle name="Normal 17 3" xfId="3004"/>
    <cellStyle name="Normal 18" xfId="504"/>
    <cellStyle name="Normal 18 2" xfId="1569"/>
    <cellStyle name="Normal 18 3" xfId="3005"/>
    <cellStyle name="Normal 19" xfId="417"/>
    <cellStyle name="Normal 19 2" xfId="1570"/>
    <cellStyle name="Normal 19 3" xfId="3208"/>
    <cellStyle name="Normal 2" xfId="316"/>
    <cellStyle name="Normal 2 2" xfId="317"/>
    <cellStyle name="Normal 2 2 2" xfId="318"/>
    <cellStyle name="Normal 2 2 3" xfId="319"/>
    <cellStyle name="Normal 2 2 4" xfId="3006"/>
    <cellStyle name="Normal 2 2_4.14E Miscellaneous Operating Expense working file" xfId="320"/>
    <cellStyle name="Normal 2 3" xfId="321"/>
    <cellStyle name="Normal 2 3 2" xfId="1571"/>
    <cellStyle name="Normal 2 4" xfId="322"/>
    <cellStyle name="Normal 2 4 2" xfId="1572"/>
    <cellStyle name="Normal 2 5" xfId="323"/>
    <cellStyle name="Normal 2 5 2" xfId="1573"/>
    <cellStyle name="Normal 2 6" xfId="324"/>
    <cellStyle name="Normal 2 6 2" xfId="3007"/>
    <cellStyle name="Normal 2 7" xfId="505"/>
    <cellStyle name="Normal 2 7 2" xfId="3008"/>
    <cellStyle name="Normal 2 8" xfId="506"/>
    <cellStyle name="Normal 2 8 2" xfId="1574"/>
    <cellStyle name="Normal 2 8 2 2" xfId="3010"/>
    <cellStyle name="Normal 2 8 3" xfId="3009"/>
    <cellStyle name="Normal 2 9" xfId="507"/>
    <cellStyle name="Normal 2 9 2" xfId="3011"/>
    <cellStyle name="Normal 2_16.37E Wild Horse Expansion DeferralRevwrkingfile SF" xfId="1575"/>
    <cellStyle name="Normal 20" xfId="560"/>
    <cellStyle name="Normal 20 2" xfId="1576"/>
    <cellStyle name="Normal 20 2 2" xfId="3220"/>
    <cellStyle name="Normal 20 3" xfId="3012"/>
    <cellStyle name="Normal 20 4" xfId="3215"/>
    <cellStyle name="Normal 21" xfId="1577"/>
    <cellStyle name="Normal 21 2" xfId="1728"/>
    <cellStyle name="Normal 21 2 2" xfId="3288"/>
    <cellStyle name="Normal 21 2 3" xfId="3719"/>
    <cellStyle name="Normal 21 2 4" xfId="4009"/>
    <cellStyle name="Normal 21 3" xfId="3013"/>
    <cellStyle name="Normal 21 3 2" xfId="3720"/>
    <cellStyle name="Normal 21 3 3" xfId="4010"/>
    <cellStyle name="Normal 21 4" xfId="3718"/>
    <cellStyle name="Normal 21 5" xfId="4008"/>
    <cellStyle name="Normal 22" xfId="1578"/>
    <cellStyle name="Normal 22 2" xfId="1729"/>
    <cellStyle name="Normal 22 2 2" xfId="3289"/>
    <cellStyle name="Normal 22 2 3" xfId="3722"/>
    <cellStyle name="Normal 22 2 4" xfId="4012"/>
    <cellStyle name="Normal 22 3" xfId="3014"/>
    <cellStyle name="Normal 22 3 2" xfId="3723"/>
    <cellStyle name="Normal 22 3 3" xfId="4013"/>
    <cellStyle name="Normal 22 4" xfId="3721"/>
    <cellStyle name="Normal 22 5" xfId="4011"/>
    <cellStyle name="Normal 23" xfId="1579"/>
    <cellStyle name="Normal 23 2" xfId="1730"/>
    <cellStyle name="Normal 23 2 2" xfId="3290"/>
    <cellStyle name="Normal 23 2 3" xfId="3725"/>
    <cellStyle name="Normal 23 2 4" xfId="4015"/>
    <cellStyle name="Normal 23 3" xfId="3015"/>
    <cellStyle name="Normal 23 3 2" xfId="3726"/>
    <cellStyle name="Normal 23 3 3" xfId="4016"/>
    <cellStyle name="Normal 23 4" xfId="3724"/>
    <cellStyle name="Normal 23 5" xfId="4014"/>
    <cellStyle name="Normal 24" xfId="1580"/>
    <cellStyle name="Normal 24 2" xfId="1731"/>
    <cellStyle name="Normal 24 2 2" xfId="3291"/>
    <cellStyle name="Normal 24 2 3" xfId="3728"/>
    <cellStyle name="Normal 24 2 4" xfId="4018"/>
    <cellStyle name="Normal 24 3" xfId="3016"/>
    <cellStyle name="Normal 24 3 2" xfId="3729"/>
    <cellStyle name="Normal 24 3 3" xfId="4019"/>
    <cellStyle name="Normal 24 4" xfId="3727"/>
    <cellStyle name="Normal 24 5" xfId="4017"/>
    <cellStyle name="Normal 25" xfId="1581"/>
    <cellStyle name="Normal 25 2" xfId="1732"/>
    <cellStyle name="Normal 25 2 2" xfId="3292"/>
    <cellStyle name="Normal 25 2 3" xfId="3731"/>
    <cellStyle name="Normal 25 2 4" xfId="4021"/>
    <cellStyle name="Normal 25 3" xfId="3017"/>
    <cellStyle name="Normal 25 3 2" xfId="3732"/>
    <cellStyle name="Normal 25 3 3" xfId="4022"/>
    <cellStyle name="Normal 25 4" xfId="3730"/>
    <cellStyle name="Normal 25 5" xfId="4020"/>
    <cellStyle name="Normal 26" xfId="1582"/>
    <cellStyle name="Normal 26 2" xfId="1733"/>
    <cellStyle name="Normal 26 2 2" xfId="3293"/>
    <cellStyle name="Normal 26 2 3" xfId="3734"/>
    <cellStyle name="Normal 26 2 4" xfId="4024"/>
    <cellStyle name="Normal 26 3" xfId="3018"/>
    <cellStyle name="Normal 26 3 2" xfId="3735"/>
    <cellStyle name="Normal 26 3 3" xfId="4025"/>
    <cellStyle name="Normal 26 4" xfId="3733"/>
    <cellStyle name="Normal 26 5" xfId="4023"/>
    <cellStyle name="Normal 27" xfId="1583"/>
    <cellStyle name="Normal 27 2" xfId="1734"/>
    <cellStyle name="Normal 27 2 2" xfId="3294"/>
    <cellStyle name="Normal 27 2 3" xfId="3737"/>
    <cellStyle name="Normal 27 2 4" xfId="4027"/>
    <cellStyle name="Normal 27 3" xfId="3019"/>
    <cellStyle name="Normal 27 3 2" xfId="3738"/>
    <cellStyle name="Normal 27 3 3" xfId="4028"/>
    <cellStyle name="Normal 27 4" xfId="3736"/>
    <cellStyle name="Normal 27 5" xfId="4026"/>
    <cellStyle name="Normal 28" xfId="1584"/>
    <cellStyle name="Normal 28 2" xfId="1735"/>
    <cellStyle name="Normal 28 2 2" xfId="3295"/>
    <cellStyle name="Normal 28 2 3" xfId="3740"/>
    <cellStyle name="Normal 28 2 4" xfId="4030"/>
    <cellStyle name="Normal 28 3" xfId="3020"/>
    <cellStyle name="Normal 28 3 2" xfId="3741"/>
    <cellStyle name="Normal 28 3 3" xfId="4031"/>
    <cellStyle name="Normal 28 4" xfId="3739"/>
    <cellStyle name="Normal 28 5" xfId="4029"/>
    <cellStyle name="Normal 29" xfId="1585"/>
    <cellStyle name="Normal 29 2" xfId="1736"/>
    <cellStyle name="Normal 29 2 2" xfId="3296"/>
    <cellStyle name="Normal 29 2 3" xfId="3743"/>
    <cellStyle name="Normal 29 2 4" xfId="4033"/>
    <cellStyle name="Normal 29 3" xfId="3021"/>
    <cellStyle name="Normal 29 3 2" xfId="3744"/>
    <cellStyle name="Normal 29 3 3" xfId="4034"/>
    <cellStyle name="Normal 29 4" xfId="3742"/>
    <cellStyle name="Normal 29 5" xfId="4032"/>
    <cellStyle name="Normal 3" xfId="325"/>
    <cellStyle name="Normal 3 2" xfId="326"/>
    <cellStyle name="Normal 3 2 2" xfId="3023"/>
    <cellStyle name="Normal 3 3" xfId="327"/>
    <cellStyle name="Normal 3 3 2" xfId="3024"/>
    <cellStyle name="Normal 3 4" xfId="1737"/>
    <cellStyle name="Normal 3 4 2" xfId="3025"/>
    <cellStyle name="Normal 3 4 2 2" xfId="3424"/>
    <cellStyle name="Normal 3 4 3" xfId="3297"/>
    <cellStyle name="Normal 3 5" xfId="3026"/>
    <cellStyle name="Normal 3 5 2" xfId="3745"/>
    <cellStyle name="Normal 3 5 3" xfId="4042"/>
    <cellStyle name="Normal 3_4.14E Miscellaneous Operating Expense working file" xfId="328"/>
    <cellStyle name="Normal 30" xfId="1586"/>
    <cellStyle name="Normal 30 2" xfId="1738"/>
    <cellStyle name="Normal 30 2 2" xfId="3298"/>
    <cellStyle name="Normal 30 2 3" xfId="3747"/>
    <cellStyle name="Normal 30 2 4" xfId="4044"/>
    <cellStyle name="Normal 30 3" xfId="3027"/>
    <cellStyle name="Normal 30 3 2" xfId="3748"/>
    <cellStyle name="Normal 30 3 3" xfId="4045"/>
    <cellStyle name="Normal 30 4" xfId="3746"/>
    <cellStyle name="Normal 30 5" xfId="4043"/>
    <cellStyle name="Normal 31" xfId="1587"/>
    <cellStyle name="Normal 31 2" xfId="1739"/>
    <cellStyle name="Normal 31 2 2" xfId="3299"/>
    <cellStyle name="Normal 31 2 3" xfId="3750"/>
    <cellStyle name="Normal 31 2 4" xfId="4047"/>
    <cellStyle name="Normal 31 3" xfId="3028"/>
    <cellStyle name="Normal 31 3 2" xfId="3751"/>
    <cellStyle name="Normal 31 3 3" xfId="4048"/>
    <cellStyle name="Normal 31 4" xfId="3749"/>
    <cellStyle name="Normal 31 5" xfId="4046"/>
    <cellStyle name="Normal 32" xfId="1588"/>
    <cellStyle name="Normal 32 2" xfId="1740"/>
    <cellStyle name="Normal 32 2 2" xfId="3300"/>
    <cellStyle name="Normal 32 2 3" xfId="3753"/>
    <cellStyle name="Normal 32 2 4" xfId="4050"/>
    <cellStyle name="Normal 32 3" xfId="3029"/>
    <cellStyle name="Normal 32 3 2" xfId="3754"/>
    <cellStyle name="Normal 32 3 3" xfId="4051"/>
    <cellStyle name="Normal 32 4" xfId="3752"/>
    <cellStyle name="Normal 32 5" xfId="4049"/>
    <cellStyle name="Normal 33" xfId="1589"/>
    <cellStyle name="Normal 33 2" xfId="1741"/>
    <cellStyle name="Normal 33 2 2" xfId="3301"/>
    <cellStyle name="Normal 33 2 3" xfId="3756"/>
    <cellStyle name="Normal 33 2 4" xfId="4053"/>
    <cellStyle name="Normal 33 3" xfId="3030"/>
    <cellStyle name="Normal 33 3 2" xfId="3757"/>
    <cellStyle name="Normal 33 3 3" xfId="4054"/>
    <cellStyle name="Normal 33 4" xfId="3755"/>
    <cellStyle name="Normal 33 5" xfId="4052"/>
    <cellStyle name="Normal 34" xfId="1590"/>
    <cellStyle name="Normal 34 2" xfId="1742"/>
    <cellStyle name="Normal 34 2 2" xfId="3302"/>
    <cellStyle name="Normal 34 2 3" xfId="3759"/>
    <cellStyle name="Normal 34 2 4" xfId="4056"/>
    <cellStyle name="Normal 34 3" xfId="3031"/>
    <cellStyle name="Normal 34 3 2" xfId="3760"/>
    <cellStyle name="Normal 34 3 3" xfId="4057"/>
    <cellStyle name="Normal 34 4" xfId="3758"/>
    <cellStyle name="Normal 34 5" xfId="4055"/>
    <cellStyle name="Normal 35" xfId="1591"/>
    <cellStyle name="Normal 35 2" xfId="1743"/>
    <cellStyle name="Normal 35 2 2" xfId="3303"/>
    <cellStyle name="Normal 35 2 3" xfId="3762"/>
    <cellStyle name="Normal 35 2 4" xfId="4059"/>
    <cellStyle name="Normal 35 3" xfId="3032"/>
    <cellStyle name="Normal 35 3 2" xfId="3763"/>
    <cellStyle name="Normal 35 3 3" xfId="4060"/>
    <cellStyle name="Normal 35 4" xfId="3761"/>
    <cellStyle name="Normal 35 5" xfId="4058"/>
    <cellStyle name="Normal 36" xfId="1592"/>
    <cellStyle name="Normal 36 2" xfId="1744"/>
    <cellStyle name="Normal 36 2 2" xfId="3304"/>
    <cellStyle name="Normal 36 2 3" xfId="3765"/>
    <cellStyle name="Normal 36 2 4" xfId="4062"/>
    <cellStyle name="Normal 36 3" xfId="3033"/>
    <cellStyle name="Normal 36 3 2" xfId="3766"/>
    <cellStyle name="Normal 36 3 3" xfId="4063"/>
    <cellStyle name="Normal 36 4" xfId="3764"/>
    <cellStyle name="Normal 36 5" xfId="4061"/>
    <cellStyle name="Normal 37" xfId="1593"/>
    <cellStyle name="Normal 37 2" xfId="1745"/>
    <cellStyle name="Normal 37 2 2" xfId="3305"/>
    <cellStyle name="Normal 37 2 3" xfId="3768"/>
    <cellStyle name="Normal 37 2 4" xfId="4065"/>
    <cellStyle name="Normal 37 3" xfId="3034"/>
    <cellStyle name="Normal 37 3 2" xfId="3769"/>
    <cellStyle name="Normal 37 3 3" xfId="4066"/>
    <cellStyle name="Normal 37 4" xfId="3767"/>
    <cellStyle name="Normal 37 5" xfId="4064"/>
    <cellStyle name="Normal 38" xfId="1594"/>
    <cellStyle name="Normal 38 2" xfId="1746"/>
    <cellStyle name="Normal 38 2 2" xfId="3306"/>
    <cellStyle name="Normal 38 2 3" xfId="3771"/>
    <cellStyle name="Normal 38 2 4" xfId="4068"/>
    <cellStyle name="Normal 38 3" xfId="3035"/>
    <cellStyle name="Normal 38 3 2" xfId="3772"/>
    <cellStyle name="Normal 38 3 3" xfId="4069"/>
    <cellStyle name="Normal 38 4" xfId="3770"/>
    <cellStyle name="Normal 38 5" xfId="4067"/>
    <cellStyle name="Normal 39" xfId="1595"/>
    <cellStyle name="Normal 39 2" xfId="1747"/>
    <cellStyle name="Normal 39 2 2" xfId="3307"/>
    <cellStyle name="Normal 39 2 3" xfId="3774"/>
    <cellStyle name="Normal 39 2 4" xfId="4071"/>
    <cellStyle name="Normal 39 3" xfId="3036"/>
    <cellStyle name="Normal 39 3 2" xfId="3775"/>
    <cellStyle name="Normal 39 3 3" xfId="4072"/>
    <cellStyle name="Normal 39 4" xfId="3773"/>
    <cellStyle name="Normal 39 5" xfId="4070"/>
    <cellStyle name="Normal 4" xfId="329"/>
    <cellStyle name="Normal 4 2" xfId="1596"/>
    <cellStyle name="Normal 4 2 2" xfId="1748"/>
    <cellStyle name="Normal 4 2 2 2" xfId="3308"/>
    <cellStyle name="Normal 4 2 2 3" xfId="3777"/>
    <cellStyle name="Normal 4 2 2 4" xfId="4074"/>
    <cellStyle name="Normal 4 2 3" xfId="3038"/>
    <cellStyle name="Normal 4 2 3 2" xfId="3778"/>
    <cellStyle name="Normal 4 2 3 3" xfId="4075"/>
    <cellStyle name="Normal 4 2 4" xfId="3776"/>
    <cellStyle name="Normal 4 2 5" xfId="4073"/>
    <cellStyle name="Normal 4 3" xfId="3037"/>
    <cellStyle name="Normal 40" xfId="567"/>
    <cellStyle name="Normal 41" xfId="564"/>
    <cellStyle name="Normal 41 2" xfId="3039"/>
    <cellStyle name="Normal 41 2 2" xfId="3425"/>
    <cellStyle name="Normal 41 3" xfId="3218"/>
    <cellStyle name="Normal 42" xfId="566"/>
    <cellStyle name="Normal 42 2" xfId="1749"/>
    <cellStyle name="Normal 42 3" xfId="3040"/>
    <cellStyle name="Normal 42 3 2" xfId="3426"/>
    <cellStyle name="Normal 42 4" xfId="3219"/>
    <cellStyle name="Normal 43" xfId="1635"/>
    <cellStyle name="Normal 43 2" xfId="1750"/>
    <cellStyle name="Normal 43 3" xfId="3223"/>
    <cellStyle name="Normal 44" xfId="1636"/>
    <cellStyle name="Normal 44 2" xfId="1751"/>
    <cellStyle name="Normal 44 3" xfId="3041"/>
    <cellStyle name="Normal 44 3 2" xfId="3427"/>
    <cellStyle name="Normal 44 4" xfId="3224"/>
    <cellStyle name="Normal 45" xfId="1752"/>
    <cellStyle name="Normal 45 2" xfId="3042"/>
    <cellStyle name="Normal 45 2 2" xfId="3428"/>
    <cellStyle name="Normal 45 3" xfId="3309"/>
    <cellStyle name="Normal 46" xfId="1753"/>
    <cellStyle name="Normal 46 2" xfId="3043"/>
    <cellStyle name="Normal 46 2 2" xfId="3780"/>
    <cellStyle name="Normal 46 2 3" xfId="4087"/>
    <cellStyle name="Normal 46 3" xfId="3779"/>
    <cellStyle name="Normal 46 4" xfId="4086"/>
    <cellStyle name="Normal 47" xfId="1754"/>
    <cellStyle name="Normal 47 2" xfId="3044"/>
    <cellStyle name="Normal 47 2 2" xfId="3429"/>
    <cellStyle name="Normal 47 3" xfId="3310"/>
    <cellStyle name="Normal 48" xfId="1755"/>
    <cellStyle name="Normal 48 2" xfId="3045"/>
    <cellStyle name="Normal 48 2 2" xfId="3430"/>
    <cellStyle name="Normal 48 3" xfId="3311"/>
    <cellStyle name="Normal 49" xfId="1756"/>
    <cellStyle name="Normal 49 2" xfId="3046"/>
    <cellStyle name="Normal 49 2 2" xfId="3431"/>
    <cellStyle name="Normal 49 3" xfId="3312"/>
    <cellStyle name="Normal 5" xfId="330"/>
    <cellStyle name="Normal 5 2" xfId="3047"/>
    <cellStyle name="Normal 50" xfId="1757"/>
    <cellStyle name="Normal 50 2" xfId="3048"/>
    <cellStyle name="Normal 50 2 2" xfId="3432"/>
    <cellStyle name="Normal 50 3" xfId="3313"/>
    <cellStyle name="Normal 51" xfId="1758"/>
    <cellStyle name="Normal 51 2" xfId="3049"/>
    <cellStyle name="Normal 51 2 2" xfId="3782"/>
    <cellStyle name="Normal 51 2 3" xfId="4102"/>
    <cellStyle name="Normal 51 3" xfId="3781"/>
    <cellStyle name="Normal 51 4" xfId="4101"/>
    <cellStyle name="Normal 52" xfId="1759"/>
    <cellStyle name="Normal 53" xfId="1637"/>
    <cellStyle name="Normal 53 2" xfId="3050"/>
    <cellStyle name="Normal 53 3" xfId="3225"/>
    <cellStyle name="Normal 54" xfId="1786"/>
    <cellStyle name="Normal 54 2" xfId="3051"/>
    <cellStyle name="Normal 54 3" xfId="3332"/>
    <cellStyle name="Normal 55" xfId="1792"/>
    <cellStyle name="Normal 56" xfId="1793"/>
    <cellStyle name="Normal 57" xfId="1791"/>
    <cellStyle name="Normal 58" xfId="1784"/>
    <cellStyle name="Normal 59" xfId="1794"/>
    <cellStyle name="Normal 6" xfId="331"/>
    <cellStyle name="Normal 6 2" xfId="1597"/>
    <cellStyle name="Normal 6 2 2" xfId="3052"/>
    <cellStyle name="Normal 60" xfId="1795"/>
    <cellStyle name="Normal 61" xfId="1796"/>
    <cellStyle name="Normal 62" xfId="1783"/>
    <cellStyle name="Normal 63" xfId="1797"/>
    <cellStyle name="Normal 64" xfId="1798"/>
    <cellStyle name="Normal 65" xfId="1799"/>
    <cellStyle name="Normal 65 2" xfId="3333"/>
    <cellStyle name="Normal 66" xfId="3125"/>
    <cellStyle name="Normal 66 2" xfId="3459"/>
    <cellStyle name="Normal 67" xfId="3169"/>
    <cellStyle name="Normal 67 2" xfId="3472"/>
    <cellStyle name="Normal 68" xfId="3170"/>
    <cellStyle name="Normal 68 2" xfId="3473"/>
    <cellStyle name="Normal 69" xfId="3171"/>
    <cellStyle name="Normal 69 2" xfId="3474"/>
    <cellStyle name="Normal 7" xfId="332"/>
    <cellStyle name="Normal 7 2" xfId="1598"/>
    <cellStyle name="Normal 7 2 2" xfId="3054"/>
    <cellStyle name="Normal 70" xfId="3172"/>
    <cellStyle name="Normal 70 2" xfId="3475"/>
    <cellStyle name="Normal 71" xfId="3173"/>
    <cellStyle name="Normal 71 2" xfId="3476"/>
    <cellStyle name="Normal 72" xfId="3174"/>
    <cellStyle name="Normal 72 2" xfId="3477"/>
    <cellStyle name="Normal 73" xfId="3176"/>
    <cellStyle name="Normal 74" xfId="3175"/>
    <cellStyle name="Normal 75" xfId="3478"/>
    <cellStyle name="Normal 76" xfId="3808"/>
    <cellStyle name="Normal 77" xfId="3819"/>
    <cellStyle name="Normal 78" xfId="3821"/>
    <cellStyle name="Normal 79" xfId="3822"/>
    <cellStyle name="Normal 8" xfId="333"/>
    <cellStyle name="Normal 8 2" xfId="1599"/>
    <cellStyle name="Normal 8 2 2" xfId="3055"/>
    <cellStyle name="Normal 80" xfId="3820"/>
    <cellStyle name="Normal 81" xfId="3823"/>
    <cellStyle name="Normal 82" xfId="3824"/>
    <cellStyle name="Normal 83" xfId="3825"/>
    <cellStyle name="Normal 84" xfId="3826"/>
    <cellStyle name="Normal 85" xfId="4138"/>
    <cellStyle name="Normal 86" xfId="4142"/>
    <cellStyle name="Normal 87" xfId="4143"/>
    <cellStyle name="Normal 88" xfId="4144"/>
    <cellStyle name="Normal 89" xfId="4137"/>
    <cellStyle name="Normal 9" xfId="334"/>
    <cellStyle name="Normal 9 2" xfId="1600"/>
    <cellStyle name="Normal 9 2 2" xfId="3056"/>
    <cellStyle name="Normal 90" xfId="4145"/>
    <cellStyle name="Normal 91" xfId="4146"/>
    <cellStyle name="Normal 92" xfId="4147"/>
    <cellStyle name="Normal 93" xfId="4148"/>
    <cellStyle name="Normal 94" xfId="4149"/>
    <cellStyle name="Normal 95" xfId="4150"/>
    <cellStyle name="Normal 96" xfId="4151"/>
    <cellStyle name="Normal 97" xfId="4202"/>
    <cellStyle name="Normal 98" xfId="4160"/>
    <cellStyle name="Normal 99" xfId="4196"/>
    <cellStyle name="Normal_ECOS Workpapers" xfId="335"/>
    <cellStyle name="Normal_Sch 40 COS Reports" xfId="336"/>
    <cellStyle name="Normal_Sch 40 Feeder OH 2008" xfId="337"/>
    <cellStyle name="Normal_Sch 40 Substation A&amp;G 2008" xfId="338"/>
    <cellStyle name="Normal_Sch 40 Substation O&amp;M 2008" xfId="339"/>
    <cellStyle name="Note" xfId="340" builtinId="10" customBuiltin="1"/>
    <cellStyle name="Note 10" xfId="341"/>
    <cellStyle name="Note 10 2" xfId="1601"/>
    <cellStyle name="Note 11" xfId="342"/>
    <cellStyle name="Note 11 2" xfId="1602"/>
    <cellStyle name="Note 12" xfId="508"/>
    <cellStyle name="Note 12 2" xfId="1603"/>
    <cellStyle name="Note 12 3" xfId="3059"/>
    <cellStyle name="Note 2" xfId="343"/>
    <cellStyle name="Note 2 2" xfId="1604"/>
    <cellStyle name="Note 3" xfId="344"/>
    <cellStyle name="Note 4" xfId="345"/>
    <cellStyle name="Note 5" xfId="346"/>
    <cellStyle name="Note 6" xfId="347"/>
    <cellStyle name="Note 7" xfId="348"/>
    <cellStyle name="Note 8" xfId="349"/>
    <cellStyle name="Note 9" xfId="350"/>
    <cellStyle name="Output" xfId="351" builtinId="21" customBuiltin="1"/>
    <cellStyle name="Output 2" xfId="509"/>
    <cellStyle name="Output 2 2" xfId="1606"/>
    <cellStyle name="Output 3" xfId="1605"/>
    <cellStyle name="Output 3 2" xfId="3787"/>
    <cellStyle name="Percen - Style1" xfId="352"/>
    <cellStyle name="Percen - Style2" xfId="353"/>
    <cellStyle name="Percen - Style3" xfId="354"/>
    <cellStyle name="Percen - Style3 2" xfId="1607"/>
    <cellStyle name="Percent" xfId="355" builtinId="5"/>
    <cellStyle name="Percent [2]" xfId="356"/>
    <cellStyle name="Percent [2] 2" xfId="511"/>
    <cellStyle name="Percent [2] 2 2" xfId="3062"/>
    <cellStyle name="Percent [2] 3" xfId="1763"/>
    <cellStyle name="Percent [2] 3 2" xfId="3063"/>
    <cellStyle name="Percent [2] 3 2 2" xfId="3435"/>
    <cellStyle name="Percent [2] 3 3" xfId="3316"/>
    <cellStyle name="Percent [2] 4" xfId="3061"/>
    <cellStyle name="Percent [2] 4 2" xfId="3434"/>
    <cellStyle name="Percent 10" xfId="510"/>
    <cellStyle name="Percent 10 2" xfId="1608"/>
    <cellStyle name="Percent 10 3" xfId="3214"/>
    <cellStyle name="Percent 10 4" xfId="4216"/>
    <cellStyle name="Percent 11" xfId="562"/>
    <cellStyle name="Percent 11 2" xfId="3064"/>
    <cellStyle name="Percent 11 2 2" xfId="3436"/>
    <cellStyle name="Percent 11 3" xfId="3216"/>
    <cellStyle name="Percent 11 4" xfId="4214"/>
    <cellStyle name="Percent 12" xfId="478"/>
    <cellStyle name="Percent 12 2" xfId="1764"/>
    <cellStyle name="Percent 12 3" xfId="3065"/>
    <cellStyle name="Percent 12 3 2" xfId="3437"/>
    <cellStyle name="Percent 12 4" xfId="3212"/>
    <cellStyle name="Percent 13" xfId="563"/>
    <cellStyle name="Percent 13 2" xfId="1765"/>
    <cellStyle name="Percent 13 2 2" xfId="3790"/>
    <cellStyle name="Percent 13 3" xfId="3217"/>
    <cellStyle name="Percent 13 4" xfId="3789"/>
    <cellStyle name="Percent 14" xfId="1634"/>
    <cellStyle name="Percent 14 2" xfId="1766"/>
    <cellStyle name="Percent 14 2 2" xfId="3317"/>
    <cellStyle name="Percent 14 3" xfId="3066"/>
    <cellStyle name="Percent 14 3 2" xfId="3438"/>
    <cellStyle name="Percent 14 4" xfId="3222"/>
    <cellStyle name="Percent 15" xfId="1633"/>
    <cellStyle name="Percent 15 2" xfId="1767"/>
    <cellStyle name="Percent 15 2 2" xfId="3318"/>
    <cellStyle name="Percent 15 2 3" xfId="3792"/>
    <cellStyle name="Percent 15 3" xfId="3067"/>
    <cellStyle name="Percent 15 3 2" xfId="3793"/>
    <cellStyle name="Percent 15 4" xfId="3221"/>
    <cellStyle name="Percent 15 5" xfId="3791"/>
    <cellStyle name="Percent 16" xfId="1768"/>
    <cellStyle name="Percent 16 2" xfId="3068"/>
    <cellStyle name="Percent 16 2 2" xfId="3439"/>
    <cellStyle name="Percent 16 3" xfId="3319"/>
    <cellStyle name="Percent 17" xfId="1769"/>
    <cellStyle name="Percent 17 2" xfId="3069"/>
    <cellStyle name="Percent 17 2 2" xfId="3440"/>
    <cellStyle name="Percent 17 3" xfId="3320"/>
    <cellStyle name="Percent 18" xfId="1770"/>
    <cellStyle name="Percent 18 2" xfId="3070"/>
    <cellStyle name="Percent 18 2 2" xfId="3441"/>
    <cellStyle name="Percent 18 3" xfId="3321"/>
    <cellStyle name="Percent 19" xfId="1771"/>
    <cellStyle name="Percent 19 2" xfId="3071"/>
    <cellStyle name="Percent 19 2 2" xfId="3442"/>
    <cellStyle name="Percent 19 3" xfId="3322"/>
    <cellStyle name="Percent 2" xfId="357"/>
    <cellStyle name="Percent 2 2" xfId="1609"/>
    <cellStyle name="Percent 2 2 2" xfId="3073"/>
    <cellStyle name="Percent 2 3" xfId="3074"/>
    <cellStyle name="Percent 2 3 2" xfId="3794"/>
    <cellStyle name="Percent 2 4" xfId="3072"/>
    <cellStyle name="Percent 20" xfId="1772"/>
    <cellStyle name="Percent 20 2" xfId="3075"/>
    <cellStyle name="Percent 20 2 2" xfId="3796"/>
    <cellStyle name="Percent 20 3" xfId="3795"/>
    <cellStyle name="Percent 21" xfId="1773"/>
    <cellStyle name="Percent 22" xfId="1762"/>
    <cellStyle name="Percent 22 2" xfId="3076"/>
    <cellStyle name="Percent 22 3" xfId="3315"/>
    <cellStyle name="Percent 23" xfId="1640"/>
    <cellStyle name="Percent 23 2" xfId="3077"/>
    <cellStyle name="Percent 23 3" xfId="3227"/>
    <cellStyle name="Percent 24" xfId="1760"/>
    <cellStyle name="Percent 24 2" xfId="3078"/>
    <cellStyle name="Percent 24 3" xfId="3314"/>
    <cellStyle name="Percent 25" xfId="1639"/>
    <cellStyle name="Percent 26" xfId="1761"/>
    <cellStyle name="Percent 27" xfId="1787"/>
    <cellStyle name="Percent 28" xfId="1726"/>
    <cellStyle name="Percent 29" xfId="1788"/>
    <cellStyle name="Percent 3" xfId="358"/>
    <cellStyle name="Percent 3 2" xfId="1610"/>
    <cellStyle name="Percent 3 2 2" xfId="3080"/>
    <cellStyle name="Percent 3 3" xfId="3079"/>
    <cellStyle name="Percent 30" xfId="1727"/>
    <cellStyle name="Percent 31" xfId="1789"/>
    <cellStyle name="Percent 32" xfId="1725"/>
    <cellStyle name="Percent 33" xfId="1790"/>
    <cellStyle name="Percent 34" xfId="3060"/>
    <cellStyle name="Percent 34 2" xfId="3433"/>
    <cellStyle name="Percent 35" xfId="3152"/>
    <cellStyle name="Percent 35 2" xfId="3467"/>
    <cellStyle name="Percent 36" xfId="2983"/>
    <cellStyle name="Percent 36 2" xfId="3421"/>
    <cellStyle name="Percent 37" xfId="3156"/>
    <cellStyle name="Percent 37 2" xfId="3469"/>
    <cellStyle name="Percent 38" xfId="2984"/>
    <cellStyle name="Percent 38 2" xfId="3422"/>
    <cellStyle name="Percent 39" xfId="3162"/>
    <cellStyle name="Percent 39 2" xfId="3470"/>
    <cellStyle name="Percent 4" xfId="359"/>
    <cellStyle name="Percent 4 2" xfId="512"/>
    <cellStyle name="Percent 4 2 2" xfId="1611"/>
    <cellStyle name="Percent 4 2 3" xfId="3082"/>
    <cellStyle name="Percent 4 3" xfId="3081"/>
    <cellStyle name="Percent 40" xfId="2985"/>
    <cellStyle name="Percent 40 2" xfId="3423"/>
    <cellStyle name="Percent 41" xfId="3164"/>
    <cellStyle name="Percent 41 2" xfId="3471"/>
    <cellStyle name="Percent 42" xfId="3207"/>
    <cellStyle name="Percent 43" xfId="2986"/>
    <cellStyle name="Percent 43 2" xfId="3801"/>
    <cellStyle name="Percent 44" xfId="3802"/>
    <cellStyle name="Percent 45" xfId="3803"/>
    <cellStyle name="Percent 46" xfId="3788"/>
    <cellStyle name="Percent 47" xfId="3479"/>
    <cellStyle name="Percent 48" xfId="3783"/>
    <cellStyle name="Percent 49" xfId="3812"/>
    <cellStyle name="Percent 5" xfId="360"/>
    <cellStyle name="Percent 5 2" xfId="3083"/>
    <cellStyle name="Percent 50" xfId="3785"/>
    <cellStyle name="Percent 51" xfId="3813"/>
    <cellStyle name="Percent 52" xfId="3784"/>
    <cellStyle name="Percent 53" xfId="3814"/>
    <cellStyle name="Percent 54" xfId="3786"/>
    <cellStyle name="Percent 55" xfId="4125"/>
    <cellStyle name="Percent 56" xfId="3846"/>
    <cellStyle name="Percent 57" xfId="4127"/>
    <cellStyle name="Percent 58" xfId="3836"/>
    <cellStyle name="Percent 59" xfId="4128"/>
    <cellStyle name="Percent 6" xfId="361"/>
    <cellStyle name="Percent 6 2" xfId="1612"/>
    <cellStyle name="Percent 6 2 2" xfId="3085"/>
    <cellStyle name="Percent 6 3" xfId="3084"/>
    <cellStyle name="Percent 60" xfId="3832"/>
    <cellStyle name="Percent 61" xfId="4126"/>
    <cellStyle name="Percent 62" xfId="3831"/>
    <cellStyle name="Percent 63" xfId="4129"/>
    <cellStyle name="Percent 64" xfId="3830"/>
    <cellStyle name="Percent 65" xfId="4130"/>
    <cellStyle name="Percent 66" xfId="3828"/>
    <cellStyle name="Percent 67" xfId="4159"/>
    <cellStyle name="Percent 68" xfId="4200"/>
    <cellStyle name="Percent 69" xfId="4164"/>
    <cellStyle name="Percent 7" xfId="513"/>
    <cellStyle name="Percent 7 10" xfId="4340"/>
    <cellStyle name="Percent 7 2" xfId="1613"/>
    <cellStyle name="Percent 7 3" xfId="1774"/>
    <cellStyle name="Percent 7 3 2" xfId="3323"/>
    <cellStyle name="Percent 7 3 3" xfId="3805"/>
    <cellStyle name="Percent 7 4" xfId="3086"/>
    <cellStyle name="Percent 7 4 2" xfId="3806"/>
    <cellStyle name="Percent 7 5" xfId="3807"/>
    <cellStyle name="Percent 7 6" xfId="3804"/>
    <cellStyle name="Percent 7 7" xfId="4210"/>
    <cellStyle name="Percent 7 8" xfId="4270"/>
    <cellStyle name="Percent 7 9" xfId="4314"/>
    <cellStyle name="Percent 70" xfId="4201"/>
    <cellStyle name="Percent 71" xfId="4218"/>
    <cellStyle name="Percent 72" xfId="4198"/>
    <cellStyle name="Percent 73" xfId="4166"/>
    <cellStyle name="Percent 74" xfId="4222"/>
    <cellStyle name="Percent 75" xfId="4174"/>
    <cellStyle name="Percent 76" xfId="4269"/>
    <cellStyle name="Percent 77" xfId="4233"/>
    <cellStyle name="Percent 78" xfId="4268"/>
    <cellStyle name="Percent 79" xfId="4232"/>
    <cellStyle name="Percent 8" xfId="514"/>
    <cellStyle name="Percent 80" xfId="4259"/>
    <cellStyle name="Percent 81" xfId="4231"/>
    <cellStyle name="Percent 82" xfId="4266"/>
    <cellStyle name="Percent 83" xfId="4230"/>
    <cellStyle name="Percent 84" xfId="4267"/>
    <cellStyle name="Percent 85" xfId="4229"/>
    <cellStyle name="Percent 86" xfId="4313"/>
    <cellStyle name="Percent 87" xfId="4292"/>
    <cellStyle name="Percent 88" xfId="4312"/>
    <cellStyle name="Percent 89" xfId="4291"/>
    <cellStyle name="Percent 9" xfId="515"/>
    <cellStyle name="Percent 9 2" xfId="3087"/>
    <cellStyle name="Percent 90" xfId="4339"/>
    <cellStyle name="Percent 91" xfId="4323"/>
    <cellStyle name="Percent_Sch 40 Feeder OH 2008" xfId="362"/>
    <cellStyle name="Percent_Sch 40 Substation A&amp;G 2008" xfId="363"/>
    <cellStyle name="Processing" xfId="364"/>
    <cellStyle name="Processing 2" xfId="3088"/>
    <cellStyle name="PSChar" xfId="365"/>
    <cellStyle name="PSDate" xfId="366"/>
    <cellStyle name="PSDec" xfId="367"/>
    <cellStyle name="PSHeading" xfId="368"/>
    <cellStyle name="PSInt" xfId="369"/>
    <cellStyle name="PSSpacer" xfId="370"/>
    <cellStyle name="purple - Style8" xfId="371"/>
    <cellStyle name="purple - Style8 2" xfId="1614"/>
    <cellStyle name="RED" xfId="372"/>
    <cellStyle name="Red - Style7" xfId="373"/>
    <cellStyle name="Red - Style7 2" xfId="1615"/>
    <cellStyle name="RED_04 07E Wild Horse Wind Expansion (C) (2)" xfId="374"/>
    <cellStyle name="Report" xfId="375"/>
    <cellStyle name="Report 2" xfId="3089"/>
    <cellStyle name="Report Bar" xfId="376"/>
    <cellStyle name="Report Bar 2" xfId="3090"/>
    <cellStyle name="Report Heading" xfId="377"/>
    <cellStyle name="Report Heading 2" xfId="1616"/>
    <cellStyle name="Report Percent" xfId="378"/>
    <cellStyle name="Report Percent 2" xfId="516"/>
    <cellStyle name="Report Percent 2 2" xfId="3092"/>
    <cellStyle name="Report Percent 3" xfId="1775"/>
    <cellStyle name="Report Percent 3 2" xfId="3093"/>
    <cellStyle name="Report Percent 3 2 2" xfId="3444"/>
    <cellStyle name="Report Percent 3 3" xfId="3324"/>
    <cellStyle name="Report Percent 4" xfId="3091"/>
    <cellStyle name="Report Percent 4 2" xfId="3443"/>
    <cellStyle name="Report Unit Cost" xfId="379"/>
    <cellStyle name="Report Unit Cost 2" xfId="517"/>
    <cellStyle name="Report Unit Cost 2 2" xfId="3095"/>
    <cellStyle name="Report Unit Cost 3" xfId="1776"/>
    <cellStyle name="Report Unit Cost 3 2" xfId="3096"/>
    <cellStyle name="Report Unit Cost 3 2 2" xfId="3446"/>
    <cellStyle name="Report Unit Cost 3 3" xfId="3325"/>
    <cellStyle name="Report Unit Cost 4" xfId="3094"/>
    <cellStyle name="Report Unit Cost 4 2" xfId="3445"/>
    <cellStyle name="Report_Adj Bench DR 3 for Initial Briefs (Electric)" xfId="1617"/>
    <cellStyle name="Reports" xfId="380"/>
    <cellStyle name="Reports 2" xfId="518"/>
    <cellStyle name="Reports Total" xfId="381"/>
    <cellStyle name="Reports Total 2" xfId="3097"/>
    <cellStyle name="Reports Unit Cost Total" xfId="382"/>
    <cellStyle name="Reports_16.37E Wild Horse Expansion DeferralRevwrkingfile SF" xfId="1618"/>
    <cellStyle name="RevList" xfId="383"/>
    <cellStyle name="round100" xfId="384"/>
    <cellStyle name="round100 2" xfId="519"/>
    <cellStyle name="round100 2 2" xfId="3099"/>
    <cellStyle name="round100 3" xfId="1777"/>
    <cellStyle name="round100 3 2" xfId="3100"/>
    <cellStyle name="round100 3 2 2" xfId="3448"/>
    <cellStyle name="round100 3 3" xfId="3326"/>
    <cellStyle name="round100 4" xfId="3098"/>
    <cellStyle name="round100 4 2" xfId="3447"/>
    <cellStyle name="SAPBEXaggData" xfId="385"/>
    <cellStyle name="SAPBEXaggDataEmph" xfId="520"/>
    <cellStyle name="SAPBEXaggItem" xfId="386"/>
    <cellStyle name="SAPBEXaggItemX" xfId="521"/>
    <cellStyle name="SAPBEXchaText" xfId="387"/>
    <cellStyle name="SAPBEXchaText 2" xfId="522"/>
    <cellStyle name="SAPBEXchaText 2 2" xfId="3102"/>
    <cellStyle name="SAPBEXchaText 3" xfId="1778"/>
    <cellStyle name="SAPBEXchaText 3 2" xfId="3103"/>
    <cellStyle name="SAPBEXchaText 3 2 2" xfId="3450"/>
    <cellStyle name="SAPBEXchaText 3 3" xfId="3327"/>
    <cellStyle name="SAPBEXchaText 4" xfId="3101"/>
    <cellStyle name="SAPBEXchaText 4 2" xfId="3449"/>
    <cellStyle name="SAPBEXexcBad7" xfId="523"/>
    <cellStyle name="SAPBEXexcBad8" xfId="524"/>
    <cellStyle name="SAPBEXexcBad9" xfId="525"/>
    <cellStyle name="SAPBEXexcCritical4" xfId="526"/>
    <cellStyle name="SAPBEXexcCritical5" xfId="527"/>
    <cellStyle name="SAPBEXexcCritical6" xfId="528"/>
    <cellStyle name="SAPBEXexcGood1" xfId="529"/>
    <cellStyle name="SAPBEXexcGood2" xfId="530"/>
    <cellStyle name="SAPBEXexcGood3" xfId="531"/>
    <cellStyle name="SAPBEXfilterDrill" xfId="388"/>
    <cellStyle name="SAPBEXfilterItem" xfId="389"/>
    <cellStyle name="SAPBEXfilterText" xfId="532"/>
    <cellStyle name="SAPBEXformats" xfId="533"/>
    <cellStyle name="SAPBEXformats 2" xfId="3104"/>
    <cellStyle name="SAPBEXheaderItem" xfId="390"/>
    <cellStyle name="SAPBEXheaderText" xfId="391"/>
    <cellStyle name="SAPBEXHLevel0" xfId="534"/>
    <cellStyle name="SAPBEXHLevel0 2" xfId="3105"/>
    <cellStyle name="SAPBEXHLevel0X" xfId="392"/>
    <cellStyle name="SAPBEXHLevel0X 2" xfId="535"/>
    <cellStyle name="SAPBEXHLevel0X 2 2" xfId="3107"/>
    <cellStyle name="SAPBEXHLevel0X 3" xfId="1779"/>
    <cellStyle name="SAPBEXHLevel0X 3 2" xfId="3108"/>
    <cellStyle name="SAPBEXHLevel0X 3 2 2" xfId="3452"/>
    <cellStyle name="SAPBEXHLevel0X 3 3" xfId="3328"/>
    <cellStyle name="SAPBEXHLevel0X 4" xfId="3106"/>
    <cellStyle name="SAPBEXHLevel0X 4 2" xfId="3451"/>
    <cellStyle name="SAPBEXHLevel1" xfId="536"/>
    <cellStyle name="SAPBEXHLevel1 2" xfId="3109"/>
    <cellStyle name="SAPBEXHLevel1X" xfId="537"/>
    <cellStyle name="SAPBEXHLevel1X 2" xfId="3110"/>
    <cellStyle name="SAPBEXHLevel2" xfId="538"/>
    <cellStyle name="SAPBEXHLevel2 2" xfId="3111"/>
    <cellStyle name="SAPBEXHLevel2X" xfId="539"/>
    <cellStyle name="SAPBEXHLevel2X 2" xfId="3112"/>
    <cellStyle name="SAPBEXHLevel3" xfId="540"/>
    <cellStyle name="SAPBEXHLevel3 2" xfId="3113"/>
    <cellStyle name="SAPBEXHLevel3X" xfId="541"/>
    <cellStyle name="SAPBEXHLevel3X 2" xfId="3114"/>
    <cellStyle name="SAPBEXinputData" xfId="1619"/>
    <cellStyle name="SAPBEXinputData 2" xfId="3115"/>
    <cellStyle name="SAPBEXresData" xfId="542"/>
    <cellStyle name="SAPBEXresDataEmph" xfId="543"/>
    <cellStyle name="SAPBEXresItem" xfId="544"/>
    <cellStyle name="SAPBEXresItemX" xfId="545"/>
    <cellStyle name="SAPBEXstdData" xfId="393"/>
    <cellStyle name="SAPBEXstdDataEmph" xfId="546"/>
    <cellStyle name="SAPBEXstdItem" xfId="394"/>
    <cellStyle name="SAPBEXstdItem 2" xfId="547"/>
    <cellStyle name="SAPBEXstdItem 2 2" xfId="3117"/>
    <cellStyle name="SAPBEXstdItem 3" xfId="1780"/>
    <cellStyle name="SAPBEXstdItem 3 2" xfId="3118"/>
    <cellStyle name="SAPBEXstdItem 3 2 2" xfId="3454"/>
    <cellStyle name="SAPBEXstdItem 3 3" xfId="3329"/>
    <cellStyle name="SAPBEXstdItem 4" xfId="3116"/>
    <cellStyle name="SAPBEXstdItem 4 2" xfId="3453"/>
    <cellStyle name="SAPBEXstdItemX" xfId="395"/>
    <cellStyle name="SAPBEXstdItemX 2" xfId="548"/>
    <cellStyle name="SAPBEXstdItemX 2 2" xfId="3120"/>
    <cellStyle name="SAPBEXstdItemX 3" xfId="1781"/>
    <cellStyle name="SAPBEXstdItemX 3 2" xfId="3121"/>
    <cellStyle name="SAPBEXstdItemX 3 2 2" xfId="3456"/>
    <cellStyle name="SAPBEXstdItemX 3 3" xfId="3330"/>
    <cellStyle name="SAPBEXstdItemX 4" xfId="3119"/>
    <cellStyle name="SAPBEXstdItemX 4 2" xfId="3455"/>
    <cellStyle name="SAPBEXtitle" xfId="396"/>
    <cellStyle name="SAPBEXundefined" xfId="549"/>
    <cellStyle name="shade" xfId="397"/>
    <cellStyle name="shade 2" xfId="550"/>
    <cellStyle name="shade 2 2" xfId="3123"/>
    <cellStyle name="shade 3" xfId="1782"/>
    <cellStyle name="shade 3 2" xfId="3124"/>
    <cellStyle name="shade 3 2 2" xfId="3458"/>
    <cellStyle name="shade 3 3" xfId="3331"/>
    <cellStyle name="shade 4" xfId="3122"/>
    <cellStyle name="shade 4 2" xfId="3457"/>
    <cellStyle name="Sheet Title" xfId="1620"/>
    <cellStyle name="StmtTtl1" xfId="398"/>
    <cellStyle name="StmtTtl1 2" xfId="399"/>
    <cellStyle name="StmtTtl1 2 2" xfId="553"/>
    <cellStyle name="StmtTtl1 2 3" xfId="552"/>
    <cellStyle name="StmtTtl1 3" xfId="400"/>
    <cellStyle name="StmtTtl1 3 2" xfId="555"/>
    <cellStyle name="StmtTtl1 3 3" xfId="554"/>
    <cellStyle name="StmtTtl1 4" xfId="401"/>
    <cellStyle name="StmtTtl1 4 2" xfId="557"/>
    <cellStyle name="StmtTtl1 4 3" xfId="556"/>
    <cellStyle name="StmtTtl1 5" xfId="551"/>
    <cellStyle name="StmtTtl1_(C) WHE Proforma with ITC cash grant 10 Yr Amort_for deferral_102809" xfId="1621"/>
    <cellStyle name="StmtTtl2" xfId="402"/>
    <cellStyle name="STYL1 - Style1" xfId="403"/>
    <cellStyle name="Style 1" xfId="404"/>
    <cellStyle name="Style 1 2" xfId="405"/>
    <cellStyle name="Style 1 2 2" xfId="3126"/>
    <cellStyle name="Style 1 3" xfId="406"/>
    <cellStyle name="Style 1 3 2" xfId="3127"/>
    <cellStyle name="Style 1 4" xfId="407"/>
    <cellStyle name="Style 1 4 2" xfId="3128"/>
    <cellStyle name="Style 1 5" xfId="1623"/>
    <cellStyle name="Style 1 5 2" xfId="3129"/>
    <cellStyle name="Style 1 6" xfId="1622"/>
    <cellStyle name="Style 1 6 2" xfId="3130"/>
    <cellStyle name="Style 1_04.07E Wild Horse Wind Expansion" xfId="1624"/>
    <cellStyle name="Subtotal" xfId="408"/>
    <cellStyle name="Sub-total" xfId="409"/>
    <cellStyle name="Title" xfId="410" builtinId="15" customBuiltin="1"/>
    <cellStyle name="Title 2" xfId="558"/>
    <cellStyle name="Title 2 2" xfId="1626"/>
    <cellStyle name="Title 3" xfId="1625"/>
    <cellStyle name="Title 3 2" xfId="3809"/>
    <cellStyle name="Title: Major" xfId="411"/>
    <cellStyle name="Title: Minor" xfId="412"/>
    <cellStyle name="Title: Minor 2" xfId="1627"/>
    <cellStyle name="Title: Worksheet" xfId="413"/>
    <cellStyle name="Total" xfId="414" builtinId="25" customBuiltin="1"/>
    <cellStyle name="Total 2" xfId="559"/>
    <cellStyle name="Total 2 2" xfId="1629"/>
    <cellStyle name="Total 2 3" xfId="1628"/>
    <cellStyle name="Total 2 3 2" xfId="3810"/>
    <cellStyle name="Total 3" xfId="1630"/>
    <cellStyle name="Total 3 2" xfId="3811"/>
    <cellStyle name="Total 4" xfId="1785"/>
    <cellStyle name="Total4 - Style4" xfId="415"/>
    <cellStyle name="Total4 - Style4 2" xfId="1631"/>
    <cellStyle name="Warning Text" xfId="416" builtinId="11" customBuiltin="1"/>
    <cellStyle name="Warning Text 2" xfId="561"/>
    <cellStyle name="Warning Text 2 2" xfId="1632"/>
    <cellStyle name="Warning Text 3" xfId="56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Startup" Target="%23%20%202016%20GRC/Cost%20of%20Service/Model/DRAFT%202016%20GRC%20ECOS%20v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Account Summary"/>
      <sheetName val="SUMMARY"/>
      <sheetName val="BC detail"/>
      <sheetName val="Salary &amp; Wage Summary"/>
      <sheetName val="ErrorCheck"/>
      <sheetName val="Class Summary"/>
      <sheetName val="Energy Summary"/>
      <sheetName val="Demand Summary"/>
      <sheetName val="Customer Summary"/>
      <sheetName val="Revenue Summary"/>
      <sheetName val="Expense Summary"/>
      <sheetName val="Ratebase Summary"/>
      <sheetName val="Basic Charge"/>
      <sheetName val="Sch 40 Feeder "/>
      <sheetName val="Sch 40 Substation O&amp;M"/>
      <sheetName val="Sch 40 Substation A&amp;G"/>
      <sheetName val="Delivery Costs"/>
    </sheetNames>
    <sheetDataSet>
      <sheetData sheetId="0" refreshError="1"/>
      <sheetData sheetId="1" refreshError="1">
        <row r="29">
          <cell r="F29">
            <v>7.8399999999999997E-2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29" sqref="J29"/>
    </sheetView>
  </sheetViews>
  <sheetFormatPr defaultColWidth="8.88671875" defaultRowHeight="13.2"/>
  <cols>
    <col min="1" max="1" width="63" style="174" bestFit="1" customWidth="1"/>
    <col min="2" max="16384" width="8.88671875" style="174"/>
  </cols>
  <sheetData>
    <row r="1" spans="1:1">
      <c r="A1" s="409" t="s">
        <v>309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activeCell="H27" sqref="H27"/>
    </sheetView>
  </sheetViews>
  <sheetFormatPr defaultColWidth="9.109375" defaultRowHeight="13.2"/>
  <cols>
    <col min="1" max="1" width="20" style="19" bestFit="1" customWidth="1"/>
    <col min="2" max="2" width="12" style="19" bestFit="1" customWidth="1"/>
    <col min="3" max="4" width="11.44140625" style="19" bestFit="1" customWidth="1"/>
    <col min="5" max="5" width="12.33203125" style="19" bestFit="1" customWidth="1"/>
    <col min="6" max="6" width="12.5546875" style="19" bestFit="1" customWidth="1"/>
    <col min="7" max="7" width="11.5546875" style="19" bestFit="1" customWidth="1"/>
    <col min="8" max="9" width="12.44140625" style="19" bestFit="1" customWidth="1"/>
    <col min="10" max="10" width="12.5546875" style="19" customWidth="1"/>
    <col min="11" max="23" width="19" style="19" bestFit="1" customWidth="1"/>
    <col min="24" max="24" width="23.109375" style="19" bestFit="1" customWidth="1"/>
    <col min="25" max="25" width="23.5546875" style="19" bestFit="1" customWidth="1"/>
    <col min="26" max="26" width="23.6640625" style="19" bestFit="1" customWidth="1"/>
    <col min="27" max="16384" width="9.109375" style="19"/>
  </cols>
  <sheetData>
    <row r="1" spans="1:12">
      <c r="A1" s="58"/>
      <c r="B1" s="59">
        <v>43465</v>
      </c>
      <c r="C1" s="548" t="s">
        <v>309</v>
      </c>
      <c r="D1" s="549"/>
      <c r="E1" s="549"/>
      <c r="F1" s="549"/>
      <c r="G1" s="549"/>
      <c r="H1" s="549"/>
    </row>
    <row r="3" spans="1:12" ht="13.8" thickBot="1">
      <c r="A3" s="60" t="s">
        <v>146</v>
      </c>
      <c r="B3" s="402" t="s">
        <v>308</v>
      </c>
      <c r="C3" s="190" t="s">
        <v>308</v>
      </c>
      <c r="D3" s="190"/>
      <c r="E3" s="190"/>
      <c r="F3" s="190"/>
      <c r="G3" s="190"/>
      <c r="H3" s="190"/>
    </row>
    <row r="4" spans="1:12">
      <c r="A4" s="148" t="s">
        <v>61</v>
      </c>
      <c r="B4" s="191" t="s">
        <v>308</v>
      </c>
      <c r="C4" s="233" t="s">
        <v>308</v>
      </c>
      <c r="D4" s="233" t="s">
        <v>308</v>
      </c>
      <c r="E4" s="233" t="s">
        <v>308</v>
      </c>
      <c r="F4" s="233" t="s">
        <v>308</v>
      </c>
      <c r="G4" s="233" t="s">
        <v>308</v>
      </c>
      <c r="H4" s="233" t="s">
        <v>308</v>
      </c>
      <c r="I4" s="149"/>
    </row>
    <row r="5" spans="1:12">
      <c r="A5" s="60" t="s">
        <v>64</v>
      </c>
      <c r="B5" s="192" t="s">
        <v>308</v>
      </c>
      <c r="C5" s="187" t="s">
        <v>308</v>
      </c>
      <c r="D5" s="187" t="s">
        <v>308</v>
      </c>
      <c r="E5" s="187" t="s">
        <v>308</v>
      </c>
      <c r="F5" s="187" t="s">
        <v>308</v>
      </c>
      <c r="G5" s="187" t="s">
        <v>308</v>
      </c>
      <c r="H5" s="187" t="s">
        <v>308</v>
      </c>
      <c r="I5" s="138"/>
      <c r="J5" s="138"/>
      <c r="L5" s="138"/>
    </row>
    <row r="6" spans="1:12">
      <c r="A6" s="63" t="s">
        <v>65</v>
      </c>
      <c r="B6" s="193" t="s">
        <v>308</v>
      </c>
      <c r="C6" s="188" t="s">
        <v>308</v>
      </c>
      <c r="D6" s="188" t="s">
        <v>308</v>
      </c>
      <c r="E6" s="188" t="s">
        <v>308</v>
      </c>
      <c r="F6" s="188" t="s">
        <v>308</v>
      </c>
      <c r="G6" s="188" t="s">
        <v>308</v>
      </c>
      <c r="H6" s="188" t="s">
        <v>308</v>
      </c>
      <c r="I6" s="138"/>
      <c r="J6" s="138"/>
      <c r="L6" s="138"/>
    </row>
    <row r="7" spans="1:12">
      <c r="A7" s="63" t="s">
        <v>66</v>
      </c>
      <c r="B7" s="194" t="s">
        <v>308</v>
      </c>
      <c r="C7" s="189" t="s">
        <v>308</v>
      </c>
      <c r="D7" s="189" t="s">
        <v>308</v>
      </c>
      <c r="E7" s="189" t="s">
        <v>308</v>
      </c>
      <c r="F7" s="189" t="s">
        <v>308</v>
      </c>
      <c r="G7" s="189" t="s">
        <v>308</v>
      </c>
      <c r="H7" s="189" t="s">
        <v>308</v>
      </c>
      <c r="I7" s="138"/>
      <c r="J7" s="138"/>
      <c r="L7" s="138"/>
    </row>
    <row r="8" spans="1:12">
      <c r="A8" s="64" t="s">
        <v>62</v>
      </c>
      <c r="B8" s="195" t="s">
        <v>308</v>
      </c>
      <c r="C8" s="196" t="s">
        <v>308</v>
      </c>
      <c r="D8" s="196" t="s">
        <v>308</v>
      </c>
      <c r="E8" s="196" t="s">
        <v>308</v>
      </c>
      <c r="F8" s="196" t="s">
        <v>308</v>
      </c>
      <c r="G8" s="196" t="s">
        <v>308</v>
      </c>
      <c r="H8" s="196" t="s">
        <v>308</v>
      </c>
      <c r="I8" s="138"/>
      <c r="J8" s="138"/>
      <c r="L8" s="138"/>
    </row>
    <row r="9" spans="1:12">
      <c r="A9" s="48"/>
      <c r="B9" s="47"/>
      <c r="C9" s="47"/>
      <c r="D9" s="47"/>
      <c r="E9" s="47"/>
      <c r="F9" s="47"/>
      <c r="G9" s="47"/>
      <c r="H9" s="47"/>
      <c r="I9" s="138"/>
      <c r="J9" s="138"/>
      <c r="K9" s="138"/>
    </row>
    <row r="11" spans="1:12">
      <c r="A11" s="58"/>
      <c r="B11" s="59">
        <v>42614</v>
      </c>
    </row>
    <row r="13" spans="1:12" ht="13.8" thickBot="1">
      <c r="A13" s="60" t="s">
        <v>146</v>
      </c>
      <c r="B13" s="402" t="s">
        <v>308</v>
      </c>
      <c r="C13" s="190" t="s">
        <v>308</v>
      </c>
      <c r="D13" s="190"/>
      <c r="E13" s="190"/>
      <c r="F13" s="190"/>
      <c r="G13" s="190"/>
      <c r="H13" s="190"/>
    </row>
    <row r="14" spans="1:12" s="149" customFormat="1">
      <c r="A14" s="148" t="s">
        <v>61</v>
      </c>
      <c r="B14" s="191" t="s">
        <v>308</v>
      </c>
      <c r="C14" s="233" t="s">
        <v>308</v>
      </c>
      <c r="D14" s="233" t="s">
        <v>308</v>
      </c>
      <c r="E14" s="233" t="s">
        <v>308</v>
      </c>
      <c r="F14" s="233" t="s">
        <v>308</v>
      </c>
      <c r="G14" s="233" t="s">
        <v>308</v>
      </c>
      <c r="H14" s="233" t="s">
        <v>308</v>
      </c>
    </row>
    <row r="15" spans="1:12">
      <c r="A15" s="60" t="s">
        <v>64</v>
      </c>
      <c r="B15" s="192" t="s">
        <v>308</v>
      </c>
      <c r="C15" s="187" t="s">
        <v>308</v>
      </c>
      <c r="D15" s="187" t="s">
        <v>308</v>
      </c>
      <c r="E15" s="187" t="s">
        <v>308</v>
      </c>
      <c r="F15" s="187" t="s">
        <v>308</v>
      </c>
      <c r="G15" s="187" t="s">
        <v>308</v>
      </c>
      <c r="H15" s="187" t="s">
        <v>308</v>
      </c>
      <c r="J15" s="149"/>
    </row>
    <row r="16" spans="1:12">
      <c r="A16" s="63" t="s">
        <v>65</v>
      </c>
      <c r="B16" s="193" t="s">
        <v>308</v>
      </c>
      <c r="C16" s="188" t="s">
        <v>308</v>
      </c>
      <c r="D16" s="188" t="s">
        <v>308</v>
      </c>
      <c r="E16" s="188" t="s">
        <v>308</v>
      </c>
      <c r="F16" s="188" t="s">
        <v>308</v>
      </c>
      <c r="G16" s="188" t="s">
        <v>308</v>
      </c>
      <c r="H16" s="188" t="s">
        <v>308</v>
      </c>
      <c r="J16" s="149"/>
    </row>
    <row r="17" spans="1:10">
      <c r="A17" s="63" t="s">
        <v>66</v>
      </c>
      <c r="B17" s="194" t="s">
        <v>308</v>
      </c>
      <c r="C17" s="189" t="s">
        <v>308</v>
      </c>
      <c r="D17" s="189" t="s">
        <v>308</v>
      </c>
      <c r="E17" s="189" t="s">
        <v>308</v>
      </c>
      <c r="F17" s="189" t="s">
        <v>308</v>
      </c>
      <c r="G17" s="189" t="s">
        <v>308</v>
      </c>
      <c r="H17" s="189" t="s">
        <v>308</v>
      </c>
      <c r="J17" s="149"/>
    </row>
    <row r="18" spans="1:10">
      <c r="A18" s="64" t="s">
        <v>62</v>
      </c>
      <c r="B18" s="195" t="s">
        <v>308</v>
      </c>
      <c r="C18" s="196" t="s">
        <v>308</v>
      </c>
      <c r="D18" s="196" t="s">
        <v>308</v>
      </c>
      <c r="E18" s="196" t="s">
        <v>308</v>
      </c>
      <c r="F18" s="196" t="s">
        <v>308</v>
      </c>
      <c r="G18" s="196" t="s">
        <v>308</v>
      </c>
      <c r="H18" s="196" t="s">
        <v>308</v>
      </c>
      <c r="J18" s="149"/>
    </row>
    <row r="19" spans="1:10">
      <c r="A19" s="48"/>
      <c r="J19" s="149"/>
    </row>
    <row r="20" spans="1:10">
      <c r="J20" s="149"/>
    </row>
    <row r="21" spans="1:10">
      <c r="A21" s="58"/>
      <c r="B21" s="59">
        <v>40513</v>
      </c>
    </row>
    <row r="23" spans="1:10" ht="13.8" thickBot="1">
      <c r="A23" s="60" t="s">
        <v>146</v>
      </c>
      <c r="B23" s="402" t="s">
        <v>308</v>
      </c>
      <c r="C23" s="190" t="s">
        <v>308</v>
      </c>
      <c r="D23" s="190"/>
      <c r="E23" s="190"/>
      <c r="F23" s="190"/>
      <c r="G23" s="190"/>
      <c r="H23" s="190"/>
    </row>
    <row r="24" spans="1:10">
      <c r="A24" s="62" t="s">
        <v>61</v>
      </c>
      <c r="B24" s="191" t="s">
        <v>308</v>
      </c>
      <c r="C24" s="233" t="s">
        <v>308</v>
      </c>
      <c r="D24" s="233" t="s">
        <v>308</v>
      </c>
      <c r="E24" s="233" t="s">
        <v>308</v>
      </c>
      <c r="F24" s="233" t="s">
        <v>308</v>
      </c>
      <c r="G24" s="233" t="s">
        <v>308</v>
      </c>
      <c r="H24" s="233" t="s">
        <v>308</v>
      </c>
    </row>
    <row r="25" spans="1:10">
      <c r="A25" s="60" t="s">
        <v>64</v>
      </c>
      <c r="B25" s="192" t="s">
        <v>308</v>
      </c>
      <c r="C25" s="187" t="s">
        <v>308</v>
      </c>
      <c r="D25" s="187" t="s">
        <v>308</v>
      </c>
      <c r="E25" s="187" t="s">
        <v>308</v>
      </c>
      <c r="F25" s="187" t="s">
        <v>308</v>
      </c>
      <c r="G25" s="187" t="s">
        <v>308</v>
      </c>
      <c r="H25" s="187" t="s">
        <v>308</v>
      </c>
    </row>
    <row r="26" spans="1:10">
      <c r="A26" s="63" t="s">
        <v>65</v>
      </c>
      <c r="B26" s="193" t="s">
        <v>308</v>
      </c>
      <c r="C26" s="188" t="s">
        <v>308</v>
      </c>
      <c r="D26" s="188" t="s">
        <v>308</v>
      </c>
      <c r="E26" s="188" t="s">
        <v>308</v>
      </c>
      <c r="F26" s="188" t="s">
        <v>308</v>
      </c>
      <c r="G26" s="188" t="s">
        <v>308</v>
      </c>
      <c r="H26" s="188" t="s">
        <v>308</v>
      </c>
    </row>
    <row r="27" spans="1:10">
      <c r="A27" s="63" t="s">
        <v>66</v>
      </c>
      <c r="B27" s="194" t="s">
        <v>308</v>
      </c>
      <c r="C27" s="189" t="s">
        <v>308</v>
      </c>
      <c r="D27" s="189" t="s">
        <v>308</v>
      </c>
      <c r="E27" s="189" t="s">
        <v>308</v>
      </c>
      <c r="F27" s="189" t="s">
        <v>308</v>
      </c>
      <c r="G27" s="189" t="s">
        <v>308</v>
      </c>
      <c r="H27" s="189" t="s">
        <v>308</v>
      </c>
    </row>
    <row r="28" spans="1:10">
      <c r="A28" s="64" t="s">
        <v>62</v>
      </c>
      <c r="B28" s="195" t="s">
        <v>308</v>
      </c>
      <c r="C28" s="196" t="s">
        <v>308</v>
      </c>
      <c r="D28" s="196" t="s">
        <v>308</v>
      </c>
      <c r="E28" s="196" t="s">
        <v>308</v>
      </c>
      <c r="F28" s="196" t="s">
        <v>308</v>
      </c>
      <c r="G28" s="196" t="s">
        <v>308</v>
      </c>
      <c r="H28" s="196" t="s">
        <v>308</v>
      </c>
    </row>
    <row r="29" spans="1:10">
      <c r="A29" s="48"/>
      <c r="B29" s="47"/>
      <c r="C29" s="47"/>
      <c r="D29" s="47"/>
      <c r="E29" s="47"/>
      <c r="F29" s="47"/>
      <c r="G29" s="47"/>
      <c r="H29" s="47"/>
    </row>
    <row r="31" spans="1:10">
      <c r="A31" s="58" t="s">
        <v>147</v>
      </c>
      <c r="B31" s="59">
        <v>39783</v>
      </c>
    </row>
    <row r="33" spans="1:8">
      <c r="A33" s="60" t="s">
        <v>146</v>
      </c>
    </row>
    <row r="34" spans="1:8" ht="13.8" thickBot="1">
      <c r="A34" s="61"/>
      <c r="B34" s="402" t="s">
        <v>308</v>
      </c>
      <c r="C34" s="190" t="s">
        <v>308</v>
      </c>
      <c r="D34" s="190"/>
      <c r="E34" s="190"/>
      <c r="F34" s="190"/>
      <c r="G34" s="190"/>
    </row>
    <row r="35" spans="1:8">
      <c r="A35" s="62" t="s">
        <v>61</v>
      </c>
      <c r="B35" s="191" t="s">
        <v>308</v>
      </c>
      <c r="C35" s="233" t="s">
        <v>308</v>
      </c>
      <c r="D35" s="233" t="s">
        <v>308</v>
      </c>
      <c r="E35" s="233" t="s">
        <v>308</v>
      </c>
      <c r="F35" s="233" t="s">
        <v>308</v>
      </c>
      <c r="G35" s="233" t="s">
        <v>308</v>
      </c>
    </row>
    <row r="36" spans="1:8">
      <c r="A36" s="60" t="s">
        <v>64</v>
      </c>
      <c r="B36" s="192" t="s">
        <v>308</v>
      </c>
      <c r="C36" s="187" t="s">
        <v>308</v>
      </c>
      <c r="D36" s="187" t="s">
        <v>308</v>
      </c>
      <c r="E36" s="187" t="s">
        <v>308</v>
      </c>
      <c r="F36" s="187" t="s">
        <v>308</v>
      </c>
      <c r="G36" s="187" t="s">
        <v>308</v>
      </c>
    </row>
    <row r="37" spans="1:8">
      <c r="A37" s="63" t="s">
        <v>65</v>
      </c>
      <c r="B37" s="193" t="s">
        <v>308</v>
      </c>
      <c r="C37" s="188" t="s">
        <v>308</v>
      </c>
      <c r="D37" s="188" t="s">
        <v>308</v>
      </c>
      <c r="E37" s="188" t="s">
        <v>308</v>
      </c>
      <c r="F37" s="188" t="s">
        <v>308</v>
      </c>
      <c r="G37" s="188" t="s">
        <v>308</v>
      </c>
    </row>
    <row r="38" spans="1:8">
      <c r="A38" s="63" t="s">
        <v>66</v>
      </c>
      <c r="B38" s="194" t="s">
        <v>308</v>
      </c>
      <c r="C38" s="189" t="s">
        <v>308</v>
      </c>
      <c r="D38" s="189" t="s">
        <v>308</v>
      </c>
      <c r="E38" s="189" t="s">
        <v>308</v>
      </c>
      <c r="F38" s="189" t="s">
        <v>308</v>
      </c>
      <c r="G38" s="189" t="s">
        <v>308</v>
      </c>
    </row>
    <row r="39" spans="1:8">
      <c r="A39" s="64" t="s">
        <v>62</v>
      </c>
      <c r="B39" s="195" t="s">
        <v>308</v>
      </c>
      <c r="C39" s="196" t="s">
        <v>308</v>
      </c>
      <c r="D39" s="196" t="s">
        <v>308</v>
      </c>
      <c r="E39" s="196" t="s">
        <v>308</v>
      </c>
      <c r="F39" s="196" t="s">
        <v>308</v>
      </c>
      <c r="G39" s="196" t="s">
        <v>308</v>
      </c>
    </row>
    <row r="40" spans="1:8">
      <c r="A40" s="48"/>
      <c r="B40" s="47"/>
      <c r="C40" s="47"/>
      <c r="D40" s="47"/>
      <c r="E40" s="47"/>
      <c r="F40" s="47"/>
      <c r="G40" s="47"/>
      <c r="H40" s="47"/>
    </row>
    <row r="42" spans="1:8">
      <c r="A42" s="65">
        <v>39355</v>
      </c>
    </row>
    <row r="43" spans="1:8" ht="13.8" thickBot="1">
      <c r="A43" s="60" t="s">
        <v>135</v>
      </c>
      <c r="B43" s="402" t="s">
        <v>308</v>
      </c>
      <c r="C43" s="190" t="s">
        <v>308</v>
      </c>
      <c r="D43" s="190"/>
      <c r="E43" s="190"/>
      <c r="F43" s="190"/>
    </row>
    <row r="44" spans="1:8">
      <c r="A44" s="60" t="s">
        <v>61</v>
      </c>
      <c r="B44" s="191" t="s">
        <v>308</v>
      </c>
      <c r="C44" s="233" t="s">
        <v>308</v>
      </c>
      <c r="D44" s="233" t="s">
        <v>308</v>
      </c>
      <c r="E44" s="233" t="s">
        <v>308</v>
      </c>
      <c r="F44" s="233" t="s">
        <v>308</v>
      </c>
    </row>
    <row r="45" spans="1:8">
      <c r="A45" s="60" t="s">
        <v>64</v>
      </c>
      <c r="B45" s="192" t="s">
        <v>308</v>
      </c>
      <c r="C45" s="187" t="s">
        <v>308</v>
      </c>
      <c r="D45" s="187" t="s">
        <v>308</v>
      </c>
      <c r="E45" s="187" t="s">
        <v>308</v>
      </c>
      <c r="F45" s="187" t="s">
        <v>308</v>
      </c>
    </row>
    <row r="46" spans="1:8">
      <c r="A46" s="63" t="s">
        <v>65</v>
      </c>
      <c r="B46" s="193" t="s">
        <v>308</v>
      </c>
      <c r="C46" s="188" t="s">
        <v>308</v>
      </c>
      <c r="D46" s="188" t="s">
        <v>308</v>
      </c>
      <c r="E46" s="188" t="s">
        <v>308</v>
      </c>
      <c r="F46" s="188" t="s">
        <v>308</v>
      </c>
    </row>
    <row r="47" spans="1:8">
      <c r="A47" s="66" t="s">
        <v>66</v>
      </c>
      <c r="B47" s="194" t="s">
        <v>308</v>
      </c>
      <c r="C47" s="189" t="s">
        <v>308</v>
      </c>
      <c r="D47" s="189" t="s">
        <v>308</v>
      </c>
      <c r="E47" s="189" t="s">
        <v>308</v>
      </c>
      <c r="F47" s="189" t="s">
        <v>308</v>
      </c>
    </row>
    <row r="48" spans="1:8">
      <c r="B48" s="195" t="s">
        <v>308</v>
      </c>
      <c r="C48" s="196" t="s">
        <v>308</v>
      </c>
      <c r="D48" s="196" t="s">
        <v>308</v>
      </c>
      <c r="E48" s="196" t="s">
        <v>308</v>
      </c>
      <c r="F48" s="196" t="s">
        <v>308</v>
      </c>
    </row>
    <row r="49" spans="1:6">
      <c r="A49" s="48"/>
      <c r="B49" s="47"/>
      <c r="C49" s="47"/>
      <c r="D49" s="47"/>
      <c r="E49" s="47"/>
      <c r="F49" s="47"/>
    </row>
    <row r="50" spans="1:6">
      <c r="A50" s="48"/>
      <c r="B50" s="47"/>
      <c r="C50" s="47"/>
      <c r="D50" s="47"/>
      <c r="E50" s="47"/>
      <c r="F50" s="47"/>
    </row>
    <row r="51" spans="1:6">
      <c r="A51" s="65">
        <v>38625</v>
      </c>
    </row>
    <row r="52" spans="1:6" ht="13.8" thickBot="1">
      <c r="A52" s="60" t="s">
        <v>135</v>
      </c>
      <c r="B52" s="402" t="s">
        <v>308</v>
      </c>
      <c r="C52" s="190" t="s">
        <v>308</v>
      </c>
      <c r="D52" s="190"/>
      <c r="E52" s="190"/>
      <c r="F52" s="190"/>
    </row>
    <row r="53" spans="1:6">
      <c r="A53" s="60" t="s">
        <v>61</v>
      </c>
      <c r="B53" s="191" t="s">
        <v>308</v>
      </c>
      <c r="C53" s="233" t="s">
        <v>308</v>
      </c>
      <c r="D53" s="233" t="s">
        <v>308</v>
      </c>
      <c r="E53" s="233" t="s">
        <v>308</v>
      </c>
      <c r="F53" s="233" t="s">
        <v>308</v>
      </c>
    </row>
    <row r="54" spans="1:6">
      <c r="A54" s="60" t="s">
        <v>64</v>
      </c>
      <c r="B54" s="192" t="s">
        <v>308</v>
      </c>
      <c r="C54" s="187" t="s">
        <v>308</v>
      </c>
      <c r="D54" s="187" t="s">
        <v>308</v>
      </c>
      <c r="E54" s="187" t="s">
        <v>308</v>
      </c>
      <c r="F54" s="187" t="s">
        <v>308</v>
      </c>
    </row>
    <row r="55" spans="1:6">
      <c r="A55" s="63" t="s">
        <v>65</v>
      </c>
      <c r="B55" s="193" t="s">
        <v>308</v>
      </c>
      <c r="C55" s="188" t="s">
        <v>308</v>
      </c>
      <c r="D55" s="188" t="s">
        <v>308</v>
      </c>
      <c r="E55" s="188" t="s">
        <v>308</v>
      </c>
      <c r="F55" s="188" t="s">
        <v>308</v>
      </c>
    </row>
    <row r="56" spans="1:6">
      <c r="A56" s="66" t="s">
        <v>66</v>
      </c>
      <c r="B56" s="194" t="s">
        <v>308</v>
      </c>
      <c r="C56" s="189" t="s">
        <v>308</v>
      </c>
      <c r="D56" s="189" t="s">
        <v>308</v>
      </c>
      <c r="E56" s="189" t="s">
        <v>308</v>
      </c>
      <c r="F56" s="189" t="s">
        <v>308</v>
      </c>
    </row>
    <row r="57" spans="1:6">
      <c r="B57" s="195" t="s">
        <v>308</v>
      </c>
      <c r="C57" s="196" t="s">
        <v>308</v>
      </c>
      <c r="D57" s="196" t="s">
        <v>308</v>
      </c>
      <c r="E57" s="196" t="s">
        <v>308</v>
      </c>
      <c r="F57" s="196" t="s">
        <v>308</v>
      </c>
    </row>
    <row r="58" spans="1:6">
      <c r="C58" s="27"/>
      <c r="D58" s="27"/>
      <c r="F58" s="27"/>
    </row>
    <row r="60" spans="1:6">
      <c r="A60" s="65">
        <v>37894</v>
      </c>
    </row>
    <row r="61" spans="1:6" ht="13.8" thickBot="1">
      <c r="A61" s="60" t="s">
        <v>135</v>
      </c>
      <c r="B61" s="402" t="s">
        <v>308</v>
      </c>
      <c r="C61" s="190" t="s">
        <v>308</v>
      </c>
      <c r="D61" s="190"/>
      <c r="E61" s="190"/>
      <c r="F61" s="190"/>
    </row>
    <row r="62" spans="1:6">
      <c r="A62" s="67" t="s">
        <v>61</v>
      </c>
      <c r="B62" s="191" t="s">
        <v>308</v>
      </c>
      <c r="C62" s="233" t="s">
        <v>308</v>
      </c>
      <c r="D62" s="233" t="s">
        <v>308</v>
      </c>
      <c r="E62" s="233" t="s">
        <v>308</v>
      </c>
      <c r="F62" s="233" t="s">
        <v>308</v>
      </c>
    </row>
    <row r="63" spans="1:6">
      <c r="A63" s="68" t="s">
        <v>64</v>
      </c>
      <c r="B63" s="192" t="s">
        <v>308</v>
      </c>
      <c r="C63" s="187" t="s">
        <v>308</v>
      </c>
      <c r="D63" s="187" t="s">
        <v>308</v>
      </c>
      <c r="E63" s="187" t="s">
        <v>308</v>
      </c>
      <c r="F63" s="187" t="s">
        <v>308</v>
      </c>
    </row>
    <row r="64" spans="1:6">
      <c r="A64" s="68" t="s">
        <v>65</v>
      </c>
      <c r="B64" s="193" t="s">
        <v>308</v>
      </c>
      <c r="C64" s="188" t="s">
        <v>308</v>
      </c>
      <c r="D64" s="188" t="s">
        <v>308</v>
      </c>
      <c r="E64" s="188" t="s">
        <v>308</v>
      </c>
      <c r="F64" s="188" t="s">
        <v>308</v>
      </c>
    </row>
    <row r="65" spans="1:6">
      <c r="A65" s="70" t="s">
        <v>66</v>
      </c>
      <c r="B65" s="194" t="s">
        <v>308</v>
      </c>
      <c r="C65" s="189" t="s">
        <v>308</v>
      </c>
      <c r="D65" s="189" t="s">
        <v>308</v>
      </c>
      <c r="E65" s="189" t="s">
        <v>308</v>
      </c>
      <c r="F65" s="189" t="s">
        <v>308</v>
      </c>
    </row>
    <row r="66" spans="1:6">
      <c r="B66" s="195" t="s">
        <v>308</v>
      </c>
      <c r="C66" s="196" t="s">
        <v>308</v>
      </c>
      <c r="D66" s="196" t="s">
        <v>308</v>
      </c>
      <c r="E66" s="196" t="s">
        <v>308</v>
      </c>
      <c r="F66" s="196" t="s">
        <v>308</v>
      </c>
    </row>
  </sheetData>
  <mergeCells count="1">
    <mergeCell ref="C1:H1"/>
  </mergeCells>
  <phoneticPr fontId="0" type="noConversion"/>
  <printOptions horizontalCentered="1"/>
  <pageMargins left="0.75" right="0.75" top="1" bottom="1" header="0.5" footer="0.5"/>
  <pageSetup scale="56" orientation="landscape" horizontalDpi="300" verticalDpi="300" r:id="rId1"/>
  <headerFooter alignWithMargins="0">
    <oddHeader>&amp;CPuget Sound Energy
Net Plant Balances
2003-2018 General Rate Case</oddHeader>
    <oddFooter>&amp;R&amp;F
&amp;A
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27"/>
  <sheetViews>
    <sheetView workbookViewId="0">
      <selection activeCell="H27" sqref="H27"/>
    </sheetView>
  </sheetViews>
  <sheetFormatPr defaultColWidth="8.88671875" defaultRowHeight="13.2"/>
  <cols>
    <col min="1" max="1" width="10.109375" style="174" bestFit="1" customWidth="1"/>
    <col min="2" max="2" width="10.6640625" style="174" bestFit="1" customWidth="1"/>
    <col min="3" max="3" width="11" style="174" bestFit="1" customWidth="1"/>
    <col min="4" max="4" width="11.33203125" style="174" bestFit="1" customWidth="1"/>
    <col min="5" max="13" width="10.6640625" style="174" bestFit="1" customWidth="1"/>
    <col min="14" max="16384" width="8.88671875" style="174"/>
  </cols>
  <sheetData>
    <row r="1" spans="1:40" ht="15" thickBot="1">
      <c r="A1" s="207" t="s">
        <v>239</v>
      </c>
      <c r="B1" s="214" t="s">
        <v>240</v>
      </c>
      <c r="C1" s="215" t="s">
        <v>241</v>
      </c>
      <c r="D1" s="215" t="s">
        <v>242</v>
      </c>
      <c r="F1" s="547" t="s">
        <v>309</v>
      </c>
      <c r="G1" s="547"/>
      <c r="H1" s="547"/>
      <c r="I1" s="547"/>
      <c r="J1" s="547"/>
      <c r="K1" s="547"/>
      <c r="L1" s="547"/>
      <c r="M1" s="547"/>
    </row>
    <row r="2" spans="1:40" ht="15" thickTop="1">
      <c r="A2" s="207" t="s">
        <v>300</v>
      </c>
      <c r="B2" s="217" t="s">
        <v>308</v>
      </c>
      <c r="C2" s="403" t="s">
        <v>308</v>
      </c>
      <c r="D2" s="404" t="s">
        <v>308</v>
      </c>
    </row>
    <row r="3" spans="1:40" ht="14.4">
      <c r="A3" s="207" t="s">
        <v>297</v>
      </c>
      <c r="B3" s="211" t="s">
        <v>308</v>
      </c>
      <c r="C3" s="405" t="s">
        <v>308</v>
      </c>
      <c r="D3" s="406" t="s">
        <v>308</v>
      </c>
    </row>
    <row r="4" spans="1:40" ht="14.4">
      <c r="A4" s="207" t="s">
        <v>299</v>
      </c>
      <c r="B4" s="211" t="s">
        <v>308</v>
      </c>
      <c r="C4" s="405" t="s">
        <v>308</v>
      </c>
      <c r="D4" s="406" t="s">
        <v>308</v>
      </c>
    </row>
    <row r="5" spans="1:40" ht="15" thickBot="1">
      <c r="A5" s="207" t="s">
        <v>298</v>
      </c>
      <c r="B5" s="212" t="s">
        <v>308</v>
      </c>
      <c r="C5" s="407" t="s">
        <v>308</v>
      </c>
      <c r="D5" s="408" t="s">
        <v>308</v>
      </c>
    </row>
    <row r="6" spans="1:40" ht="15" thickTop="1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 s="208"/>
      <c r="AE6"/>
      <c r="AF6"/>
      <c r="AG6"/>
      <c r="AH6"/>
      <c r="AI6"/>
      <c r="AJ6"/>
      <c r="AK6"/>
      <c r="AL6"/>
      <c r="AM6"/>
      <c r="AN6"/>
    </row>
    <row r="8" spans="1:40" ht="15" thickBot="1">
      <c r="A8" s="207" t="s">
        <v>239</v>
      </c>
      <c r="B8" s="216" t="s">
        <v>243</v>
      </c>
      <c r="C8" s="216" t="s">
        <v>244</v>
      </c>
      <c r="D8" s="216" t="s">
        <v>245</v>
      </c>
      <c r="E8" s="216" t="s">
        <v>246</v>
      </c>
      <c r="F8" s="216" t="s">
        <v>247</v>
      </c>
      <c r="G8" s="216" t="s">
        <v>248</v>
      </c>
      <c r="H8" s="216" t="s">
        <v>249</v>
      </c>
      <c r="I8" s="216" t="s">
        <v>250</v>
      </c>
      <c r="J8" s="216" t="s">
        <v>251</v>
      </c>
      <c r="K8" s="216" t="s">
        <v>252</v>
      </c>
      <c r="L8" s="216" t="s">
        <v>253</v>
      </c>
      <c r="M8" s="216" t="s">
        <v>254</v>
      </c>
    </row>
    <row r="9" spans="1:40" ht="15" thickTop="1">
      <c r="A9" s="207" t="s">
        <v>300</v>
      </c>
      <c r="B9" s="217" t="s">
        <v>308</v>
      </c>
      <c r="C9" s="403" t="s">
        <v>308</v>
      </c>
      <c r="D9" s="403" t="s">
        <v>308</v>
      </c>
      <c r="E9" s="403" t="s">
        <v>308</v>
      </c>
      <c r="F9" s="403" t="s">
        <v>308</v>
      </c>
      <c r="G9" s="403" t="s">
        <v>308</v>
      </c>
      <c r="H9" s="403" t="s">
        <v>308</v>
      </c>
      <c r="I9" s="403" t="s">
        <v>308</v>
      </c>
      <c r="J9" s="403" t="s">
        <v>308</v>
      </c>
      <c r="K9" s="403" t="s">
        <v>308</v>
      </c>
      <c r="L9" s="403" t="s">
        <v>308</v>
      </c>
      <c r="M9" s="404" t="s">
        <v>308</v>
      </c>
    </row>
    <row r="10" spans="1:40" ht="14.4">
      <c r="A10" s="207" t="s">
        <v>297</v>
      </c>
      <c r="B10" s="211" t="s">
        <v>308</v>
      </c>
      <c r="C10" s="405" t="s">
        <v>308</v>
      </c>
      <c r="D10" s="405" t="s">
        <v>308</v>
      </c>
      <c r="E10" s="405" t="s">
        <v>308</v>
      </c>
      <c r="F10" s="405" t="s">
        <v>308</v>
      </c>
      <c r="G10" s="405" t="s">
        <v>308</v>
      </c>
      <c r="H10" s="405" t="s">
        <v>308</v>
      </c>
      <c r="I10" s="405" t="s">
        <v>308</v>
      </c>
      <c r="J10" s="405" t="s">
        <v>308</v>
      </c>
      <c r="K10" s="405" t="s">
        <v>308</v>
      </c>
      <c r="L10" s="405" t="s">
        <v>308</v>
      </c>
      <c r="M10" s="406" t="s">
        <v>308</v>
      </c>
    </row>
    <row r="11" spans="1:40" ht="14.4">
      <c r="A11" s="207" t="s">
        <v>299</v>
      </c>
      <c r="B11" s="211" t="s">
        <v>308</v>
      </c>
      <c r="C11" s="405" t="s">
        <v>308</v>
      </c>
      <c r="D11" s="405" t="s">
        <v>308</v>
      </c>
      <c r="E11" s="405" t="s">
        <v>308</v>
      </c>
      <c r="F11" s="405" t="s">
        <v>308</v>
      </c>
      <c r="G11" s="405" t="s">
        <v>308</v>
      </c>
      <c r="H11" s="405" t="s">
        <v>308</v>
      </c>
      <c r="I11" s="405" t="s">
        <v>308</v>
      </c>
      <c r="J11" s="405" t="s">
        <v>308</v>
      </c>
      <c r="K11" s="405" t="s">
        <v>308</v>
      </c>
      <c r="L11" s="405" t="s">
        <v>308</v>
      </c>
      <c r="M11" s="406" t="s">
        <v>308</v>
      </c>
    </row>
    <row r="12" spans="1:40" ht="15" thickBot="1">
      <c r="A12" s="207" t="s">
        <v>298</v>
      </c>
      <c r="B12" s="212" t="s">
        <v>308</v>
      </c>
      <c r="C12" s="407" t="s">
        <v>308</v>
      </c>
      <c r="D12" s="407" t="s">
        <v>308</v>
      </c>
      <c r="E12" s="407" t="s">
        <v>308</v>
      </c>
      <c r="F12" s="407" t="s">
        <v>308</v>
      </c>
      <c r="G12" s="407" t="s">
        <v>308</v>
      </c>
      <c r="H12" s="407" t="s">
        <v>308</v>
      </c>
      <c r="I12" s="407" t="s">
        <v>308</v>
      </c>
      <c r="J12" s="407" t="s">
        <v>308</v>
      </c>
      <c r="K12" s="407" t="s">
        <v>308</v>
      </c>
      <c r="L12" s="407" t="s">
        <v>308</v>
      </c>
      <c r="M12" s="408" t="s">
        <v>308</v>
      </c>
    </row>
    <row r="13" spans="1:40" ht="13.8" thickTop="1"/>
    <row r="15" spans="1:40" ht="15" thickBot="1">
      <c r="A15" s="207" t="s">
        <v>239</v>
      </c>
      <c r="B15" s="216" t="s">
        <v>255</v>
      </c>
      <c r="C15" s="216" t="s">
        <v>256</v>
      </c>
      <c r="D15" s="216" t="s">
        <v>257</v>
      </c>
      <c r="E15" s="216" t="s">
        <v>258</v>
      </c>
      <c r="F15" s="216" t="s">
        <v>259</v>
      </c>
      <c r="G15" s="216" t="s">
        <v>260</v>
      </c>
      <c r="H15" s="216" t="s">
        <v>261</v>
      </c>
      <c r="I15" s="216" t="s">
        <v>262</v>
      </c>
      <c r="J15" s="216" t="s">
        <v>263</v>
      </c>
      <c r="K15" s="216" t="s">
        <v>264</v>
      </c>
      <c r="L15" s="216" t="s">
        <v>265</v>
      </c>
      <c r="M15" s="216" t="s">
        <v>266</v>
      </c>
    </row>
    <row r="16" spans="1:40" ht="15" thickTop="1">
      <c r="A16" s="207" t="s">
        <v>300</v>
      </c>
      <c r="B16" s="217" t="s">
        <v>308</v>
      </c>
      <c r="C16" s="403" t="s">
        <v>308</v>
      </c>
      <c r="D16" s="403" t="s">
        <v>308</v>
      </c>
      <c r="E16" s="403" t="s">
        <v>308</v>
      </c>
      <c r="F16" s="403" t="s">
        <v>308</v>
      </c>
      <c r="G16" s="403" t="s">
        <v>308</v>
      </c>
      <c r="H16" s="403" t="s">
        <v>308</v>
      </c>
      <c r="I16" s="403" t="s">
        <v>308</v>
      </c>
      <c r="J16" s="403" t="s">
        <v>308</v>
      </c>
      <c r="K16" s="403" t="s">
        <v>308</v>
      </c>
      <c r="L16" s="403" t="s">
        <v>308</v>
      </c>
      <c r="M16" s="404" t="s">
        <v>308</v>
      </c>
    </row>
    <row r="17" spans="1:13" ht="14.4">
      <c r="A17" s="207" t="s">
        <v>297</v>
      </c>
      <c r="B17" s="211" t="s">
        <v>308</v>
      </c>
      <c r="C17" s="405" t="s">
        <v>308</v>
      </c>
      <c r="D17" s="405" t="s">
        <v>308</v>
      </c>
      <c r="E17" s="405" t="s">
        <v>308</v>
      </c>
      <c r="F17" s="405" t="s">
        <v>308</v>
      </c>
      <c r="G17" s="405" t="s">
        <v>308</v>
      </c>
      <c r="H17" s="405" t="s">
        <v>308</v>
      </c>
      <c r="I17" s="405" t="s">
        <v>308</v>
      </c>
      <c r="J17" s="405" t="s">
        <v>308</v>
      </c>
      <c r="K17" s="405" t="s">
        <v>308</v>
      </c>
      <c r="L17" s="405" t="s">
        <v>308</v>
      </c>
      <c r="M17" s="406" t="s">
        <v>308</v>
      </c>
    </row>
    <row r="18" spans="1:13" ht="14.4">
      <c r="A18" s="207" t="s">
        <v>299</v>
      </c>
      <c r="B18" s="211" t="s">
        <v>308</v>
      </c>
      <c r="C18" s="405" t="s">
        <v>308</v>
      </c>
      <c r="D18" s="405" t="s">
        <v>308</v>
      </c>
      <c r="E18" s="405" t="s">
        <v>308</v>
      </c>
      <c r="F18" s="405" t="s">
        <v>308</v>
      </c>
      <c r="G18" s="405" t="s">
        <v>308</v>
      </c>
      <c r="H18" s="405" t="s">
        <v>308</v>
      </c>
      <c r="I18" s="405" t="s">
        <v>308</v>
      </c>
      <c r="J18" s="405" t="s">
        <v>308</v>
      </c>
      <c r="K18" s="405" t="s">
        <v>308</v>
      </c>
      <c r="L18" s="405" t="s">
        <v>308</v>
      </c>
      <c r="M18" s="406" t="s">
        <v>308</v>
      </c>
    </row>
    <row r="19" spans="1:13" ht="15" thickBot="1">
      <c r="A19" s="207" t="s">
        <v>298</v>
      </c>
      <c r="B19" s="212" t="s">
        <v>308</v>
      </c>
      <c r="C19" s="407" t="s">
        <v>308</v>
      </c>
      <c r="D19" s="407" t="s">
        <v>308</v>
      </c>
      <c r="E19" s="407" t="s">
        <v>308</v>
      </c>
      <c r="F19" s="407" t="s">
        <v>308</v>
      </c>
      <c r="G19" s="407" t="s">
        <v>308</v>
      </c>
      <c r="H19" s="407" t="s">
        <v>308</v>
      </c>
      <c r="I19" s="407" t="s">
        <v>308</v>
      </c>
      <c r="J19" s="407" t="s">
        <v>308</v>
      </c>
      <c r="K19" s="407" t="s">
        <v>308</v>
      </c>
      <c r="L19" s="407" t="s">
        <v>308</v>
      </c>
      <c r="M19" s="408" t="s">
        <v>308</v>
      </c>
    </row>
    <row r="20" spans="1:13" ht="13.8" thickTop="1"/>
    <row r="22" spans="1:13" ht="15" thickBot="1">
      <c r="A22" s="207" t="s">
        <v>239</v>
      </c>
      <c r="B22" s="216" t="s">
        <v>267</v>
      </c>
      <c r="C22" s="216" t="s">
        <v>268</v>
      </c>
      <c r="D22" s="216" t="s">
        <v>269</v>
      </c>
      <c r="E22" s="216" t="s">
        <v>270</v>
      </c>
      <c r="F22" s="216" t="s">
        <v>271</v>
      </c>
      <c r="G22" s="216" t="s">
        <v>272</v>
      </c>
      <c r="H22" s="216" t="s">
        <v>273</v>
      </c>
      <c r="I22" s="216" t="s">
        <v>274</v>
      </c>
      <c r="J22" s="216" t="s">
        <v>275</v>
      </c>
      <c r="K22" s="216" t="s">
        <v>276</v>
      </c>
      <c r="L22" s="216" t="s">
        <v>277</v>
      </c>
      <c r="M22" s="216" t="s">
        <v>278</v>
      </c>
    </row>
    <row r="23" spans="1:13" ht="15" thickTop="1">
      <c r="A23" s="207" t="s">
        <v>300</v>
      </c>
      <c r="B23" s="217" t="s">
        <v>308</v>
      </c>
      <c r="C23" s="403" t="s">
        <v>308</v>
      </c>
      <c r="D23" s="403" t="s">
        <v>308</v>
      </c>
      <c r="E23" s="403" t="s">
        <v>308</v>
      </c>
      <c r="F23" s="403" t="s">
        <v>308</v>
      </c>
      <c r="G23" s="403" t="s">
        <v>308</v>
      </c>
      <c r="H23" s="403" t="s">
        <v>308</v>
      </c>
      <c r="I23" s="403" t="s">
        <v>308</v>
      </c>
      <c r="J23" s="403" t="s">
        <v>308</v>
      </c>
      <c r="K23" s="403" t="s">
        <v>308</v>
      </c>
      <c r="L23" s="403" t="s">
        <v>308</v>
      </c>
      <c r="M23" s="404" t="s">
        <v>308</v>
      </c>
    </row>
    <row r="24" spans="1:13" ht="14.4">
      <c r="A24" s="207" t="s">
        <v>297</v>
      </c>
      <c r="B24" s="211" t="s">
        <v>308</v>
      </c>
      <c r="C24" s="405" t="s">
        <v>308</v>
      </c>
      <c r="D24" s="405" t="s">
        <v>308</v>
      </c>
      <c r="E24" s="405" t="s">
        <v>308</v>
      </c>
      <c r="F24" s="405" t="s">
        <v>308</v>
      </c>
      <c r="G24" s="405" t="s">
        <v>308</v>
      </c>
      <c r="H24" s="405" t="s">
        <v>308</v>
      </c>
      <c r="I24" s="405" t="s">
        <v>308</v>
      </c>
      <c r="J24" s="405" t="s">
        <v>308</v>
      </c>
      <c r="K24" s="405" t="s">
        <v>308</v>
      </c>
      <c r="L24" s="405" t="s">
        <v>308</v>
      </c>
      <c r="M24" s="406" t="s">
        <v>308</v>
      </c>
    </row>
    <row r="25" spans="1:13" ht="14.4">
      <c r="A25" s="207" t="s">
        <v>299</v>
      </c>
      <c r="B25" s="211" t="s">
        <v>308</v>
      </c>
      <c r="C25" s="405" t="s">
        <v>308</v>
      </c>
      <c r="D25" s="405" t="s">
        <v>308</v>
      </c>
      <c r="E25" s="405" t="s">
        <v>308</v>
      </c>
      <c r="F25" s="405" t="s">
        <v>308</v>
      </c>
      <c r="G25" s="405" t="s">
        <v>308</v>
      </c>
      <c r="H25" s="405" t="s">
        <v>308</v>
      </c>
      <c r="I25" s="405" t="s">
        <v>308</v>
      </c>
      <c r="J25" s="405" t="s">
        <v>308</v>
      </c>
      <c r="K25" s="405" t="s">
        <v>308</v>
      </c>
      <c r="L25" s="405" t="s">
        <v>308</v>
      </c>
      <c r="M25" s="406" t="s">
        <v>308</v>
      </c>
    </row>
    <row r="26" spans="1:13" ht="15" thickBot="1">
      <c r="A26" s="207" t="s">
        <v>298</v>
      </c>
      <c r="B26" s="212" t="s">
        <v>308</v>
      </c>
      <c r="C26" s="407" t="s">
        <v>308</v>
      </c>
      <c r="D26" s="407" t="s">
        <v>308</v>
      </c>
      <c r="E26" s="407" t="s">
        <v>308</v>
      </c>
      <c r="F26" s="407" t="s">
        <v>308</v>
      </c>
      <c r="G26" s="407" t="s">
        <v>308</v>
      </c>
      <c r="H26" s="407" t="s">
        <v>308</v>
      </c>
      <c r="I26" s="407" t="s">
        <v>308</v>
      </c>
      <c r="J26" s="407" t="s">
        <v>308</v>
      </c>
      <c r="K26" s="407" t="s">
        <v>308</v>
      </c>
      <c r="L26" s="407" t="s">
        <v>308</v>
      </c>
      <c r="M26" s="408" t="s">
        <v>308</v>
      </c>
    </row>
    <row r="27" spans="1:13" ht="13.8" thickTop="1"/>
  </sheetData>
  <mergeCells count="1">
    <mergeCell ref="F1:M1"/>
  </mergeCells>
  <printOptions horizontalCentered="1"/>
  <pageMargins left="0.75" right="0.75" top="1" bottom="1" header="0.5" footer="0.5"/>
  <pageSetup scale="88" orientation="landscape" horizontalDpi="300" verticalDpi="300" r:id="rId1"/>
  <headerFooter alignWithMargins="0">
    <oddHeader>&amp;CPuget Sound Energy
Special Contract
Coincident Demand Factors</oddHeader>
    <oddFooter>&amp;R&amp;F
&amp;A
Page &amp;P of &amp;N</oddFooter>
  </headerFooter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5"/>
  <sheetViews>
    <sheetView workbookViewId="0">
      <pane xSplit="1" ySplit="3" topLeftCell="B28" activePane="bottomRight" state="frozen"/>
      <selection sqref="A1:B21"/>
      <selection pane="topRight" sqref="A1:B21"/>
      <selection pane="bottomLeft" sqref="A1:B21"/>
      <selection pane="bottomRight" activeCell="Q58" sqref="Q58"/>
    </sheetView>
  </sheetViews>
  <sheetFormatPr defaultColWidth="9.109375" defaultRowHeight="13.2"/>
  <cols>
    <col min="1" max="1" width="8.6640625" style="3" bestFit="1" customWidth="1"/>
    <col min="2" max="2" width="13.5546875" style="3" bestFit="1" customWidth="1"/>
    <col min="3" max="4" width="15.109375" style="3" bestFit="1" customWidth="1"/>
    <col min="5" max="6" width="9.109375" style="3"/>
    <col min="7" max="7" width="14" style="3" bestFit="1" customWidth="1"/>
    <col min="8" max="16384" width="9.109375" style="3"/>
  </cols>
  <sheetData>
    <row r="1" spans="1:4" ht="59.4" customHeight="1">
      <c r="A1" s="550" t="s">
        <v>307</v>
      </c>
      <c r="B1" s="550"/>
      <c r="C1" s="550"/>
      <c r="D1" s="550"/>
    </row>
    <row r="2" spans="1:4" ht="13.8" thickBot="1">
      <c r="A2" s="551"/>
      <c r="B2" s="551"/>
      <c r="C2" s="551"/>
      <c r="D2" s="551"/>
    </row>
    <row r="3" spans="1:4" ht="55.95" customHeight="1" thickBot="1">
      <c r="A3" s="165" t="s">
        <v>186</v>
      </c>
      <c r="B3" s="166" t="s">
        <v>187</v>
      </c>
      <c r="C3" s="166" t="s">
        <v>188</v>
      </c>
      <c r="D3" s="166" t="s">
        <v>189</v>
      </c>
    </row>
    <row r="4" spans="1:4">
      <c r="A4" s="153">
        <v>0</v>
      </c>
      <c r="B4" s="167">
        <v>9.2100056967464802E-2</v>
      </c>
      <c r="C4" s="167">
        <v>8.9793823688108149E-2</v>
      </c>
      <c r="D4" s="167">
        <v>0.10105141418698209</v>
      </c>
    </row>
    <row r="5" spans="1:4">
      <c r="A5" s="153">
        <v>1</v>
      </c>
      <c r="B5" s="152"/>
      <c r="C5" s="167">
        <v>8.9806966500402832E-2</v>
      </c>
      <c r="D5" s="167">
        <v>0.10047356303056089</v>
      </c>
    </row>
    <row r="6" spans="1:4">
      <c r="A6" s="153">
        <v>2</v>
      </c>
      <c r="B6" s="152"/>
      <c r="C6" s="167">
        <v>8.9981227555317927E-2</v>
      </c>
      <c r="D6" s="167">
        <v>0.10009615944371564</v>
      </c>
    </row>
    <row r="7" spans="1:4">
      <c r="A7" s="153">
        <v>3</v>
      </c>
      <c r="B7" s="152"/>
      <c r="C7" s="167">
        <v>9.0222419505467208E-2</v>
      </c>
      <c r="D7" s="167">
        <v>9.9739423892219625E-2</v>
      </c>
    </row>
    <row r="8" spans="1:4">
      <c r="A8" s="153">
        <v>4</v>
      </c>
      <c r="B8" s="152"/>
      <c r="C8" s="167">
        <v>9.0532060886043791E-2</v>
      </c>
      <c r="D8" s="167">
        <v>9.9392227910653969E-2</v>
      </c>
    </row>
    <row r="9" spans="1:4">
      <c r="A9" s="153">
        <v>5</v>
      </c>
      <c r="B9" s="152"/>
      <c r="C9" s="167">
        <v>9.0911286754526366E-2</v>
      </c>
      <c r="D9" s="167">
        <v>9.9041456713543488E-2</v>
      </c>
    </row>
    <row r="10" spans="1:4">
      <c r="A10" s="153">
        <v>6</v>
      </c>
      <c r="B10" s="152"/>
      <c r="C10" s="167">
        <v>9.1366052006850884E-2</v>
      </c>
      <c r="D10" s="167">
        <v>9.8680281736963235E-2</v>
      </c>
    </row>
    <row r="11" spans="1:4">
      <c r="A11" s="153">
        <v>7</v>
      </c>
      <c r="B11" s="152"/>
      <c r="C11" s="167">
        <v>9.1899469805713535E-2</v>
      </c>
      <c r="D11" s="167">
        <v>9.8295225828651023E-2</v>
      </c>
    </row>
    <row r="12" spans="1:4">
      <c r="A12" s="153">
        <v>8</v>
      </c>
      <c r="B12" s="152"/>
      <c r="C12" s="167">
        <v>9.2514444177198077E-2</v>
      </c>
      <c r="D12" s="167">
        <v>9.7870502992852937E-2</v>
      </c>
    </row>
    <row r="13" spans="1:4">
      <c r="A13" s="153">
        <v>9</v>
      </c>
      <c r="B13" s="152"/>
      <c r="C13" s="167">
        <v>9.3238262646065578E-2</v>
      </c>
      <c r="D13" s="167">
        <v>9.742454401526493E-2</v>
      </c>
    </row>
    <row r="14" spans="1:4">
      <c r="A14" s="153">
        <v>10</v>
      </c>
      <c r="B14" s="152"/>
      <c r="C14" s="167">
        <v>9.4088643347128437E-2</v>
      </c>
      <c r="D14" s="167">
        <v>9.6955715346518548E-2</v>
      </c>
    </row>
    <row r="15" spans="1:4">
      <c r="A15" s="153">
        <v>11</v>
      </c>
      <c r="B15" s="152"/>
      <c r="C15" s="167">
        <v>9.5086894136195199E-2</v>
      </c>
      <c r="D15" s="167">
        <v>9.6592640792152809E-2</v>
      </c>
    </row>
    <row r="16" spans="1:4">
      <c r="A16" s="153">
        <v>12</v>
      </c>
      <c r="B16" s="152"/>
      <c r="C16" s="167">
        <v>9.6258835914286189E-2</v>
      </c>
      <c r="D16" s="167">
        <v>9.6351784689746728E-2</v>
      </c>
    </row>
    <row r="17" spans="1:4">
      <c r="A17" s="153">
        <v>13</v>
      </c>
      <c r="B17" s="152"/>
      <c r="C17" s="167">
        <v>9.7636019161286308E-2</v>
      </c>
      <c r="D17" s="167">
        <v>9.620224420149355E-2</v>
      </c>
    </row>
    <row r="18" spans="1:4">
      <c r="A18" s="153">
        <v>14</v>
      </c>
      <c r="B18" s="152"/>
      <c r="C18" s="167">
        <v>9.9257345909491909E-2</v>
      </c>
      <c r="D18" s="167">
        <v>9.6160052193256421E-2</v>
      </c>
    </row>
    <row r="19" spans="1:4">
      <c r="A19" s="153">
        <v>15</v>
      </c>
      <c r="B19" s="152"/>
      <c r="C19" s="167">
        <v>0.10117126036360108</v>
      </c>
      <c r="D19" s="167">
        <v>9.6243771424054783E-2</v>
      </c>
    </row>
    <row r="20" spans="1:4">
      <c r="A20" s="153">
        <v>16</v>
      </c>
      <c r="B20" s="152"/>
      <c r="C20" s="167">
        <v>0.10343874952927222</v>
      </c>
      <c r="D20" s="167">
        <v>9.6474928397441775E-2</v>
      </c>
    </row>
    <row r="21" spans="1:4">
      <c r="A21" s="153">
        <v>17</v>
      </c>
      <c r="B21" s="152"/>
      <c r="C21" s="167">
        <v>0.10613751742569337</v>
      </c>
      <c r="D21" s="167">
        <v>9.6878532531058284E-2</v>
      </c>
    </row>
    <row r="22" spans="1:4">
      <c r="A22" s="153">
        <v>18</v>
      </c>
      <c r="B22" s="152"/>
      <c r="C22" s="167">
        <v>0.10936789174674888</v>
      </c>
      <c r="D22" s="167">
        <v>9.7483700222112224E-2</v>
      </c>
    </row>
    <row r="23" spans="1:4">
      <c r="A23" s="153">
        <v>19</v>
      </c>
      <c r="B23" s="152"/>
      <c r="C23" s="167">
        <v>0.11326134143404748</v>
      </c>
      <c r="D23" s="167">
        <v>9.8324408631861204E-2</v>
      </c>
    </row>
    <row r="24" spans="1:4">
      <c r="A24" s="153">
        <v>20</v>
      </c>
      <c r="B24" s="152"/>
      <c r="C24" s="167">
        <v>0.11799302068864163</v>
      </c>
      <c r="D24" s="167">
        <v>9.9440410887301989E-2</v>
      </c>
    </row>
    <row r="25" spans="1:4">
      <c r="A25" s="153">
        <v>21</v>
      </c>
      <c r="B25" s="152"/>
      <c r="C25" s="167">
        <v>0.12337386489685045</v>
      </c>
      <c r="D25" s="167">
        <v>0.10050943481843362</v>
      </c>
    </row>
    <row r="26" spans="1:4">
      <c r="A26" s="153">
        <v>22</v>
      </c>
      <c r="B26" s="152"/>
      <c r="C26" s="167">
        <v>0.12954564956452527</v>
      </c>
      <c r="D26" s="167">
        <v>0.10152286841506532</v>
      </c>
    </row>
    <row r="27" spans="1:4">
      <c r="A27" s="153">
        <v>23</v>
      </c>
      <c r="B27" s="152"/>
      <c r="C27" s="167">
        <v>0.13689133219782196</v>
      </c>
      <c r="D27" s="167">
        <v>0.10261425844220713</v>
      </c>
    </row>
    <row r="28" spans="1:4">
      <c r="A28" s="153">
        <v>24</v>
      </c>
      <c r="B28" s="152"/>
      <c r="C28" s="167">
        <v>0.14575509401926659</v>
      </c>
      <c r="D28" s="167">
        <v>0.10379295967152033</v>
      </c>
    </row>
    <row r="29" spans="1:4">
      <c r="A29" s="153">
        <v>25</v>
      </c>
      <c r="B29" s="152"/>
      <c r="C29" s="167">
        <v>0.15662884443504377</v>
      </c>
      <c r="D29" s="167">
        <v>0.10506988600327627</v>
      </c>
    </row>
    <row r="30" spans="1:4">
      <c r="A30" s="153">
        <v>26</v>
      </c>
      <c r="B30" s="152"/>
      <c r="C30" s="167">
        <v>0.17024053946376225</v>
      </c>
      <c r="D30" s="167">
        <v>0.10645784940735875</v>
      </c>
    </row>
    <row r="31" spans="1:4">
      <c r="A31" s="153">
        <v>27</v>
      </c>
      <c r="B31" s="152"/>
      <c r="C31" s="167">
        <v>0.18771401377608143</v>
      </c>
      <c r="D31" s="167">
        <v>0.10797199130272153</v>
      </c>
    </row>
    <row r="32" spans="1:4">
      <c r="A32" s="153">
        <v>28</v>
      </c>
      <c r="B32" s="152"/>
      <c r="C32" s="167">
        <v>0.210877868008746</v>
      </c>
      <c r="D32" s="167">
        <v>0.10963033718811885</v>
      </c>
    </row>
    <row r="33" spans="1:4">
      <c r="A33" s="153">
        <v>29</v>
      </c>
      <c r="B33" s="152"/>
      <c r="C33" s="167">
        <v>0.24291371881758733</v>
      </c>
      <c r="D33" s="167">
        <v>0.11145451766205593</v>
      </c>
    </row>
    <row r="34" spans="1:4">
      <c r="A34" s="153">
        <v>30</v>
      </c>
      <c r="B34" s="152"/>
      <c r="C34" s="167">
        <v>0.28987011752023478</v>
      </c>
      <c r="D34" s="167">
        <v>0.11347071713324949</v>
      </c>
    </row>
    <row r="35" spans="1:4">
      <c r="A35" s="153">
        <v>31</v>
      </c>
      <c r="B35" s="152"/>
      <c r="C35" s="167">
        <v>0.36474904981309508</v>
      </c>
      <c r="D35" s="167">
        <v>0.11571093876790906</v>
      </c>
    </row>
    <row r="36" spans="1:4">
      <c r="A36" s="153">
        <v>32</v>
      </c>
      <c r="B36" s="152"/>
      <c r="C36" s="167">
        <v>0.50110633532876159</v>
      </c>
      <c r="D36" s="167">
        <v>0.11821471588899914</v>
      </c>
    </row>
    <row r="37" spans="1:4">
      <c r="A37" s="153">
        <v>33</v>
      </c>
      <c r="B37" s="152"/>
      <c r="C37" s="167">
        <v>0.81650429807164726</v>
      </c>
      <c r="D37" s="167">
        <v>0.12103146515022545</v>
      </c>
    </row>
    <row r="38" spans="1:4">
      <c r="A38" s="153">
        <v>34</v>
      </c>
      <c r="B38" s="152"/>
      <c r="C38" s="167">
        <v>2.1014975914069267</v>
      </c>
      <c r="D38" s="167">
        <v>0.12422378097961527</v>
      </c>
    </row>
    <row r="39" spans="1:4">
      <c r="A39" s="153">
        <v>35</v>
      </c>
      <c r="B39" s="152"/>
      <c r="C39" s="167"/>
      <c r="D39" s="167">
        <v>0.12787214192748939</v>
      </c>
    </row>
    <row r="40" spans="1:4">
      <c r="A40" s="153">
        <v>36</v>
      </c>
      <c r="B40" s="152"/>
      <c r="C40" s="167"/>
      <c r="D40" s="167">
        <v>0.12481546628609</v>
      </c>
    </row>
    <row r="41" spans="1:4">
      <c r="A41" s="153">
        <v>37</v>
      </c>
      <c r="B41" s="152"/>
      <c r="C41" s="167"/>
      <c r="D41" s="167">
        <v>0.12107793742281089</v>
      </c>
    </row>
    <row r="42" spans="1:4">
      <c r="A42" s="153">
        <v>38</v>
      </c>
      <c r="B42" s="152"/>
      <c r="C42" s="167"/>
      <c r="D42" s="167">
        <v>0.11645961947547244</v>
      </c>
    </row>
    <row r="43" spans="1:4">
      <c r="A43" s="153">
        <v>39</v>
      </c>
      <c r="B43" s="152"/>
      <c r="C43" s="167"/>
      <c r="D43" s="167">
        <v>0.12245375972099615</v>
      </c>
    </row>
    <row r="44" spans="1:4">
      <c r="A44" s="153">
        <v>40</v>
      </c>
      <c r="B44" s="152"/>
      <c r="C44" s="167"/>
      <c r="D44" s="167">
        <v>0.12977993113219174</v>
      </c>
    </row>
    <row r="45" spans="1:4">
      <c r="A45" s="153">
        <v>41</v>
      </c>
      <c r="B45" s="152"/>
      <c r="C45" s="167"/>
      <c r="D45" s="167">
        <v>0.13893764539618625</v>
      </c>
    </row>
    <row r="46" spans="1:4">
      <c r="A46" s="153">
        <v>42</v>
      </c>
      <c r="B46" s="152"/>
      <c r="C46" s="167"/>
      <c r="D46" s="167">
        <v>0.15071184944989344</v>
      </c>
    </row>
    <row r="47" spans="1:4">
      <c r="A47" s="153">
        <v>43</v>
      </c>
      <c r="B47" s="152"/>
      <c r="C47" s="167"/>
      <c r="D47" s="167">
        <v>0.15105901824171858</v>
      </c>
    </row>
    <row r="48" spans="1:4">
      <c r="A48" s="153">
        <v>44</v>
      </c>
      <c r="B48" s="152"/>
      <c r="C48" s="167"/>
      <c r="D48" s="167">
        <v>0.15142293362407938</v>
      </c>
    </row>
    <row r="49" spans="1:4">
      <c r="A49" s="153">
        <v>45</v>
      </c>
      <c r="B49" s="152"/>
      <c r="C49" s="167"/>
      <c r="D49" s="167">
        <v>0.15180452352165755</v>
      </c>
    </row>
    <row r="50" spans="1:4">
      <c r="A50" s="153">
        <v>46</v>
      </c>
      <c r="B50" s="152"/>
      <c r="C50" s="167"/>
      <c r="D50" s="167">
        <v>0.1522047712789926</v>
      </c>
    </row>
    <row r="51" spans="1:4">
      <c r="A51" s="153">
        <v>47</v>
      </c>
      <c r="B51" s="152"/>
      <c r="C51" s="167"/>
      <c r="D51" s="167">
        <v>0.15262471912889466</v>
      </c>
    </row>
    <row r="52" spans="1:4">
      <c r="A52" s="153">
        <v>48</v>
      </c>
      <c r="B52" s="152"/>
      <c r="C52" s="167"/>
      <c r="D52" s="167">
        <v>0.15306547188495406</v>
      </c>
    </row>
    <row r="53" spans="1:4">
      <c r="A53" s="153">
        <v>49</v>
      </c>
      <c r="B53" s="152"/>
      <c r="C53" s="167"/>
      <c r="D53" s="167"/>
    </row>
    <row r="54" spans="1:4">
      <c r="A54" s="153">
        <v>50</v>
      </c>
      <c r="B54" s="152"/>
      <c r="C54" s="167"/>
      <c r="D54" s="167"/>
    </row>
    <row r="55" spans="1:4" ht="13.8" thickBot="1">
      <c r="A55" s="154"/>
      <c r="B55" s="151"/>
      <c r="C55" s="151"/>
      <c r="D55" s="151"/>
    </row>
  </sheetData>
  <mergeCells count="2">
    <mergeCell ref="A1:D1"/>
    <mergeCell ref="A2:D2"/>
  </mergeCells>
  <phoneticPr fontId="0" type="noConversion"/>
  <printOptions horizontalCentered="1"/>
  <pageMargins left="0.75" right="0.75" top="1" bottom="1" header="0.5" footer="0.5"/>
  <pageSetup scale="60" fitToWidth="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9"/>
  <sheetViews>
    <sheetView workbookViewId="0">
      <pane xSplit="1" ySplit="2" topLeftCell="B3" activePane="bottomRight" state="frozen"/>
      <selection sqref="A1:B21"/>
      <selection pane="topRight" sqref="A1:B21"/>
      <selection pane="bottomLeft" sqref="A1:B21"/>
      <selection pane="bottomRight" activeCell="C5" sqref="C5"/>
    </sheetView>
  </sheetViews>
  <sheetFormatPr defaultRowHeight="13.2"/>
  <cols>
    <col min="1" max="1" width="5" bestFit="1" customWidth="1"/>
    <col min="2" max="2" width="9.109375" customWidth="1"/>
    <col min="3" max="5" width="7.88671875" bestFit="1" customWidth="1"/>
  </cols>
  <sheetData>
    <row r="1" spans="1:5">
      <c r="A1" s="234" t="s">
        <v>209</v>
      </c>
      <c r="B1" s="234"/>
      <c r="C1" s="234"/>
      <c r="D1" s="234"/>
      <c r="E1" s="234"/>
    </row>
    <row r="2" spans="1:5" s="143" customFormat="1" ht="26.4">
      <c r="A2" s="144" t="s">
        <v>166</v>
      </c>
      <c r="B2" s="145" t="s">
        <v>169</v>
      </c>
      <c r="C2" s="144" t="s">
        <v>143</v>
      </c>
      <c r="D2" s="144" t="s">
        <v>167</v>
      </c>
      <c r="E2" s="145" t="s">
        <v>168</v>
      </c>
    </row>
    <row r="3" spans="1:5">
      <c r="A3" s="140">
        <v>1912</v>
      </c>
      <c r="B3" s="141">
        <f>ROUND(C3,0)</f>
        <v>13</v>
      </c>
      <c r="C3" s="142">
        <v>13</v>
      </c>
      <c r="D3" s="142"/>
      <c r="E3" s="142"/>
    </row>
    <row r="4" spans="1:5">
      <c r="A4" s="140">
        <f>+A3+1</f>
        <v>1913</v>
      </c>
      <c r="B4" s="141">
        <f t="shared" ref="B4:B67" si="0">ROUND(C4,0)</f>
        <v>13</v>
      </c>
      <c r="C4" s="142">
        <v>13</v>
      </c>
      <c r="D4" s="142"/>
      <c r="E4" s="142"/>
    </row>
    <row r="5" spans="1:5">
      <c r="A5" s="140">
        <f t="shared" ref="A5:A68" si="1">+A4+1</f>
        <v>1914</v>
      </c>
      <c r="B5" s="141">
        <f t="shared" si="0"/>
        <v>12</v>
      </c>
      <c r="C5" s="142">
        <v>12</v>
      </c>
      <c r="D5" s="142"/>
      <c r="E5" s="142"/>
    </row>
    <row r="6" spans="1:5">
      <c r="A6" s="140">
        <f t="shared" si="1"/>
        <v>1915</v>
      </c>
      <c r="B6" s="141">
        <f t="shared" si="0"/>
        <v>13</v>
      </c>
      <c r="C6" s="142">
        <v>13</v>
      </c>
      <c r="D6" s="142"/>
      <c r="E6" s="142"/>
    </row>
    <row r="7" spans="1:5">
      <c r="A7" s="140">
        <f t="shared" si="1"/>
        <v>1916</v>
      </c>
      <c r="B7" s="141">
        <f t="shared" si="0"/>
        <v>15</v>
      </c>
      <c r="C7" s="142">
        <v>15</v>
      </c>
      <c r="D7" s="142"/>
      <c r="E7" s="142"/>
    </row>
    <row r="8" spans="1:5">
      <c r="A8" s="140">
        <f t="shared" si="1"/>
        <v>1917</v>
      </c>
      <c r="B8" s="141">
        <f t="shared" si="0"/>
        <v>17</v>
      </c>
      <c r="C8" s="142">
        <v>17</v>
      </c>
      <c r="D8" s="142"/>
      <c r="E8" s="142"/>
    </row>
    <row r="9" spans="1:5">
      <c r="A9" s="140">
        <f t="shared" si="1"/>
        <v>1918</v>
      </c>
      <c r="B9" s="141">
        <f t="shared" si="0"/>
        <v>21</v>
      </c>
      <c r="C9" s="142">
        <v>21</v>
      </c>
      <c r="D9" s="142"/>
      <c r="E9" s="142"/>
    </row>
    <row r="10" spans="1:5">
      <c r="A10" s="140">
        <f t="shared" si="1"/>
        <v>1919</v>
      </c>
      <c r="B10" s="141">
        <f t="shared" si="0"/>
        <v>22</v>
      </c>
      <c r="C10" s="142">
        <v>22</v>
      </c>
      <c r="D10" s="142"/>
      <c r="E10" s="142"/>
    </row>
    <row r="11" spans="1:5">
      <c r="A11" s="140">
        <f t="shared" si="1"/>
        <v>1920</v>
      </c>
      <c r="B11" s="141">
        <f t="shared" si="0"/>
        <v>24</v>
      </c>
      <c r="C11" s="142">
        <v>24</v>
      </c>
      <c r="D11" s="142"/>
      <c r="E11" s="142"/>
    </row>
    <row r="12" spans="1:5">
      <c r="A12" s="140">
        <f t="shared" si="1"/>
        <v>1921</v>
      </c>
      <c r="B12" s="141">
        <f t="shared" si="0"/>
        <v>23</v>
      </c>
      <c r="C12" s="142">
        <v>23</v>
      </c>
      <c r="D12" s="142"/>
      <c r="E12" s="142"/>
    </row>
    <row r="13" spans="1:5">
      <c r="A13" s="140">
        <f t="shared" si="1"/>
        <v>1922</v>
      </c>
      <c r="B13" s="141">
        <f t="shared" si="0"/>
        <v>21</v>
      </c>
      <c r="C13" s="142">
        <v>21</v>
      </c>
      <c r="D13" s="142"/>
      <c r="E13" s="142"/>
    </row>
    <row r="14" spans="1:5">
      <c r="A14" s="140">
        <f t="shared" si="1"/>
        <v>1923</v>
      </c>
      <c r="B14" s="141">
        <f t="shared" si="0"/>
        <v>21</v>
      </c>
      <c r="C14" s="142">
        <v>21</v>
      </c>
      <c r="D14" s="142"/>
      <c r="E14" s="142"/>
    </row>
    <row r="15" spans="1:5">
      <c r="A15" s="140">
        <f t="shared" si="1"/>
        <v>1924</v>
      </c>
      <c r="B15" s="141">
        <f t="shared" si="0"/>
        <v>21</v>
      </c>
      <c r="C15" s="142">
        <v>21</v>
      </c>
      <c r="D15" s="142"/>
      <c r="E15" s="142"/>
    </row>
    <row r="16" spans="1:5">
      <c r="A16" s="140">
        <f t="shared" si="1"/>
        <v>1925</v>
      </c>
      <c r="B16" s="141">
        <f t="shared" si="0"/>
        <v>21</v>
      </c>
      <c r="C16" s="142">
        <v>21</v>
      </c>
      <c r="D16" s="142"/>
      <c r="E16" s="142"/>
    </row>
    <row r="17" spans="1:5">
      <c r="A17" s="140">
        <f t="shared" si="1"/>
        <v>1926</v>
      </c>
      <c r="B17" s="141">
        <f t="shared" si="0"/>
        <v>20</v>
      </c>
      <c r="C17" s="142">
        <v>20</v>
      </c>
      <c r="D17" s="142"/>
      <c r="E17" s="142"/>
    </row>
    <row r="18" spans="1:5">
      <c r="A18" s="140">
        <f t="shared" si="1"/>
        <v>1927</v>
      </c>
      <c r="B18" s="141">
        <f t="shared" si="0"/>
        <v>20</v>
      </c>
      <c r="C18" s="142">
        <v>20</v>
      </c>
      <c r="D18" s="142"/>
      <c r="E18" s="142"/>
    </row>
    <row r="19" spans="1:5">
      <c r="A19" s="140">
        <f t="shared" si="1"/>
        <v>1928</v>
      </c>
      <c r="B19" s="141">
        <f t="shared" si="0"/>
        <v>20</v>
      </c>
      <c r="C19" s="142">
        <v>20</v>
      </c>
      <c r="D19" s="142"/>
      <c r="E19" s="142"/>
    </row>
    <row r="20" spans="1:5">
      <c r="A20" s="140">
        <f t="shared" si="1"/>
        <v>1929</v>
      </c>
      <c r="B20" s="141">
        <f t="shared" si="0"/>
        <v>21</v>
      </c>
      <c r="C20" s="142">
        <v>21</v>
      </c>
      <c r="D20" s="142"/>
      <c r="E20" s="142"/>
    </row>
    <row r="21" spans="1:5">
      <c r="A21" s="140">
        <f t="shared" si="1"/>
        <v>1930</v>
      </c>
      <c r="B21" s="141">
        <f t="shared" si="0"/>
        <v>20</v>
      </c>
      <c r="C21" s="142">
        <v>20</v>
      </c>
      <c r="D21" s="142"/>
      <c r="E21" s="142"/>
    </row>
    <row r="22" spans="1:5">
      <c r="A22" s="140">
        <f t="shared" si="1"/>
        <v>1931</v>
      </c>
      <c r="B22" s="141">
        <f t="shared" si="0"/>
        <v>20</v>
      </c>
      <c r="C22" s="142">
        <v>20</v>
      </c>
      <c r="D22" s="142"/>
      <c r="E22" s="142"/>
    </row>
    <row r="23" spans="1:5">
      <c r="A23" s="140">
        <f t="shared" si="1"/>
        <v>1932</v>
      </c>
      <c r="B23" s="141">
        <f t="shared" si="0"/>
        <v>18</v>
      </c>
      <c r="C23" s="142">
        <v>18</v>
      </c>
      <c r="D23" s="142"/>
      <c r="E23" s="142"/>
    </row>
    <row r="24" spans="1:5">
      <c r="A24" s="140">
        <f t="shared" si="1"/>
        <v>1933</v>
      </c>
      <c r="B24" s="141">
        <f t="shared" si="0"/>
        <v>19</v>
      </c>
      <c r="C24" s="142">
        <v>19</v>
      </c>
      <c r="D24" s="142"/>
      <c r="E24" s="142"/>
    </row>
    <row r="25" spans="1:5">
      <c r="A25" s="140">
        <f t="shared" si="1"/>
        <v>1934</v>
      </c>
      <c r="B25" s="141">
        <f t="shared" si="0"/>
        <v>20</v>
      </c>
      <c r="C25" s="142">
        <v>20</v>
      </c>
      <c r="D25" s="142"/>
      <c r="E25" s="142"/>
    </row>
    <row r="26" spans="1:5">
      <c r="A26" s="140">
        <f t="shared" si="1"/>
        <v>1935</v>
      </c>
      <c r="B26" s="141">
        <f t="shared" si="0"/>
        <v>21</v>
      </c>
      <c r="C26" s="142">
        <v>21</v>
      </c>
      <c r="D26" s="142"/>
      <c r="E26" s="142"/>
    </row>
    <row r="27" spans="1:5">
      <c r="A27" s="140">
        <f t="shared" si="1"/>
        <v>1936</v>
      </c>
      <c r="B27" s="141">
        <f t="shared" si="0"/>
        <v>21</v>
      </c>
      <c r="C27" s="142">
        <v>21</v>
      </c>
      <c r="D27" s="142"/>
      <c r="E27" s="142"/>
    </row>
    <row r="28" spans="1:5">
      <c r="A28" s="140">
        <f t="shared" si="1"/>
        <v>1937</v>
      </c>
      <c r="B28" s="141">
        <f t="shared" si="0"/>
        <v>23</v>
      </c>
      <c r="C28" s="142">
        <v>23</v>
      </c>
      <c r="D28" s="142"/>
      <c r="E28" s="142"/>
    </row>
    <row r="29" spans="1:5">
      <c r="A29" s="140">
        <f t="shared" si="1"/>
        <v>1938</v>
      </c>
      <c r="B29" s="141">
        <f t="shared" si="0"/>
        <v>23</v>
      </c>
      <c r="C29" s="142">
        <v>23</v>
      </c>
      <c r="D29" s="142"/>
      <c r="E29" s="142"/>
    </row>
    <row r="30" spans="1:5">
      <c r="A30" s="140">
        <f t="shared" si="1"/>
        <v>1939</v>
      </c>
      <c r="B30" s="141">
        <f t="shared" si="0"/>
        <v>23</v>
      </c>
      <c r="C30" s="142">
        <v>23</v>
      </c>
      <c r="D30" s="142"/>
      <c r="E30" s="142"/>
    </row>
    <row r="31" spans="1:5">
      <c r="A31" s="140">
        <f t="shared" si="1"/>
        <v>1940</v>
      </c>
      <c r="B31" s="141">
        <f t="shared" si="0"/>
        <v>23</v>
      </c>
      <c r="C31" s="142">
        <v>23</v>
      </c>
      <c r="D31" s="142"/>
      <c r="E31" s="142"/>
    </row>
    <row r="32" spans="1:5">
      <c r="A32" s="140">
        <f t="shared" si="1"/>
        <v>1941</v>
      </c>
      <c r="B32" s="141">
        <f t="shared" si="0"/>
        <v>25</v>
      </c>
      <c r="C32" s="142">
        <v>25</v>
      </c>
      <c r="D32" s="142"/>
      <c r="E32" s="142"/>
    </row>
    <row r="33" spans="1:5">
      <c r="A33" s="140">
        <f t="shared" si="1"/>
        <v>1942</v>
      </c>
      <c r="B33" s="141">
        <f t="shared" si="0"/>
        <v>26</v>
      </c>
      <c r="C33" s="142">
        <v>26</v>
      </c>
      <c r="D33" s="142"/>
      <c r="E33" s="142"/>
    </row>
    <row r="34" spans="1:5">
      <c r="A34" s="140">
        <f t="shared" si="1"/>
        <v>1943</v>
      </c>
      <c r="B34" s="141">
        <f t="shared" si="0"/>
        <v>26</v>
      </c>
      <c r="C34" s="142">
        <v>26</v>
      </c>
      <c r="D34" s="142"/>
      <c r="E34" s="142"/>
    </row>
    <row r="35" spans="1:5">
      <c r="A35" s="140">
        <f t="shared" si="1"/>
        <v>1944</v>
      </c>
      <c r="B35" s="141">
        <f t="shared" si="0"/>
        <v>27</v>
      </c>
      <c r="C35" s="142">
        <v>27</v>
      </c>
      <c r="D35" s="142"/>
      <c r="E35" s="142"/>
    </row>
    <row r="36" spans="1:5">
      <c r="A36" s="140">
        <f t="shared" si="1"/>
        <v>1945</v>
      </c>
      <c r="B36" s="141">
        <f t="shared" si="0"/>
        <v>28</v>
      </c>
      <c r="C36" s="142">
        <v>28</v>
      </c>
      <c r="D36" s="142"/>
      <c r="E36" s="142"/>
    </row>
    <row r="37" spans="1:5">
      <c r="A37" s="140">
        <f t="shared" si="1"/>
        <v>1946</v>
      </c>
      <c r="B37" s="141">
        <f t="shared" si="0"/>
        <v>30</v>
      </c>
      <c r="C37" s="142">
        <v>30</v>
      </c>
      <c r="D37" s="142"/>
      <c r="E37" s="142"/>
    </row>
    <row r="38" spans="1:5">
      <c r="A38" s="140">
        <f t="shared" si="1"/>
        <v>1947</v>
      </c>
      <c r="B38" s="141">
        <f t="shared" si="0"/>
        <v>37</v>
      </c>
      <c r="C38" s="142">
        <v>37</v>
      </c>
      <c r="D38" s="142"/>
      <c r="E38" s="142"/>
    </row>
    <row r="39" spans="1:5">
      <c r="A39" s="140">
        <f t="shared" si="1"/>
        <v>1948</v>
      </c>
      <c r="B39" s="141">
        <f t="shared" si="0"/>
        <v>39</v>
      </c>
      <c r="C39" s="142">
        <v>39</v>
      </c>
      <c r="D39" s="142"/>
      <c r="E39" s="142"/>
    </row>
    <row r="40" spans="1:5">
      <c r="A40" s="140">
        <f t="shared" si="1"/>
        <v>1949</v>
      </c>
      <c r="B40" s="141">
        <f t="shared" si="0"/>
        <v>41</v>
      </c>
      <c r="C40" s="142">
        <v>41</v>
      </c>
      <c r="D40" s="142"/>
      <c r="E40" s="142"/>
    </row>
    <row r="41" spans="1:5">
      <c r="A41" s="140">
        <f t="shared" si="1"/>
        <v>1950</v>
      </c>
      <c r="B41" s="141">
        <f t="shared" si="0"/>
        <v>42</v>
      </c>
      <c r="C41" s="142">
        <v>42</v>
      </c>
      <c r="D41" s="142"/>
      <c r="E41" s="142"/>
    </row>
    <row r="42" spans="1:5">
      <c r="A42" s="140">
        <f t="shared" si="1"/>
        <v>1951</v>
      </c>
      <c r="B42" s="141">
        <f t="shared" si="0"/>
        <v>47</v>
      </c>
      <c r="C42" s="142">
        <v>47</v>
      </c>
      <c r="D42" s="142"/>
      <c r="E42" s="142"/>
    </row>
    <row r="43" spans="1:5">
      <c r="A43" s="140">
        <f t="shared" si="1"/>
        <v>1952</v>
      </c>
      <c r="B43" s="141">
        <f t="shared" si="0"/>
        <v>48</v>
      </c>
      <c r="C43" s="142">
        <v>48</v>
      </c>
      <c r="D43" s="142"/>
      <c r="E43" s="142"/>
    </row>
    <row r="44" spans="1:5">
      <c r="A44" s="140">
        <f t="shared" si="1"/>
        <v>1953</v>
      </c>
      <c r="B44" s="141">
        <f t="shared" si="0"/>
        <v>50</v>
      </c>
      <c r="C44" s="142">
        <v>50</v>
      </c>
      <c r="D44" s="142"/>
      <c r="E44" s="142"/>
    </row>
    <row r="45" spans="1:5">
      <c r="A45" s="140">
        <f t="shared" si="1"/>
        <v>1954</v>
      </c>
      <c r="B45" s="141">
        <f t="shared" si="0"/>
        <v>51</v>
      </c>
      <c r="C45" s="142">
        <v>51</v>
      </c>
      <c r="D45" s="142"/>
      <c r="E45" s="142"/>
    </row>
    <row r="46" spans="1:5">
      <c r="A46" s="140">
        <f t="shared" si="1"/>
        <v>1955</v>
      </c>
      <c r="B46" s="141">
        <f t="shared" si="0"/>
        <v>52</v>
      </c>
      <c r="C46" s="142">
        <v>52</v>
      </c>
      <c r="D46" s="142"/>
      <c r="E46" s="142"/>
    </row>
    <row r="47" spans="1:5">
      <c r="A47" s="140">
        <f t="shared" si="1"/>
        <v>1956</v>
      </c>
      <c r="B47" s="141">
        <f t="shared" si="0"/>
        <v>55</v>
      </c>
      <c r="C47" s="142">
        <v>55</v>
      </c>
      <c r="D47" s="142"/>
      <c r="E47" s="142"/>
    </row>
    <row r="48" spans="1:5">
      <c r="A48" s="140">
        <f t="shared" si="1"/>
        <v>1957</v>
      </c>
      <c r="B48" s="141">
        <f t="shared" si="0"/>
        <v>57</v>
      </c>
      <c r="C48" s="142">
        <v>57</v>
      </c>
      <c r="D48" s="142"/>
      <c r="E48" s="142"/>
    </row>
    <row r="49" spans="1:5">
      <c r="A49" s="140">
        <f t="shared" si="1"/>
        <v>1958</v>
      </c>
      <c r="B49" s="141">
        <f t="shared" si="0"/>
        <v>59</v>
      </c>
      <c r="C49" s="142">
        <v>59</v>
      </c>
      <c r="D49" s="142"/>
      <c r="E49" s="142"/>
    </row>
    <row r="50" spans="1:5">
      <c r="A50" s="140">
        <f t="shared" si="1"/>
        <v>1959</v>
      </c>
      <c r="B50" s="141">
        <f t="shared" si="0"/>
        <v>60</v>
      </c>
      <c r="C50" s="142">
        <v>60</v>
      </c>
      <c r="D50" s="142"/>
      <c r="E50" s="142"/>
    </row>
    <row r="51" spans="1:5">
      <c r="A51" s="140">
        <f t="shared" si="1"/>
        <v>1960</v>
      </c>
      <c r="B51" s="141">
        <f t="shared" si="0"/>
        <v>61</v>
      </c>
      <c r="C51" s="142">
        <v>61</v>
      </c>
      <c r="D51" s="142"/>
      <c r="E51" s="142"/>
    </row>
    <row r="52" spans="1:5">
      <c r="A52" s="140">
        <f t="shared" si="1"/>
        <v>1961</v>
      </c>
      <c r="B52" s="141">
        <f t="shared" si="0"/>
        <v>61</v>
      </c>
      <c r="C52" s="142">
        <v>61</v>
      </c>
      <c r="D52" s="142"/>
      <c r="E52" s="142"/>
    </row>
    <row r="53" spans="1:5">
      <c r="A53" s="140">
        <f t="shared" si="1"/>
        <v>1962</v>
      </c>
      <c r="B53" s="141">
        <f t="shared" si="0"/>
        <v>61</v>
      </c>
      <c r="C53" s="142">
        <v>61</v>
      </c>
      <c r="D53" s="142"/>
      <c r="E53" s="142"/>
    </row>
    <row r="54" spans="1:5">
      <c r="A54" s="140">
        <f t="shared" si="1"/>
        <v>1963</v>
      </c>
      <c r="B54" s="141">
        <f t="shared" si="0"/>
        <v>61</v>
      </c>
      <c r="C54" s="142">
        <v>61</v>
      </c>
      <c r="D54" s="142"/>
      <c r="E54" s="142"/>
    </row>
    <row r="55" spans="1:5">
      <c r="A55" s="140">
        <f t="shared" si="1"/>
        <v>1964</v>
      </c>
      <c r="B55" s="141">
        <f t="shared" si="0"/>
        <v>63</v>
      </c>
      <c r="C55" s="142">
        <v>63</v>
      </c>
      <c r="D55" s="142"/>
      <c r="E55" s="142"/>
    </row>
    <row r="56" spans="1:5">
      <c r="A56" s="140">
        <f t="shared" si="1"/>
        <v>1965</v>
      </c>
      <c r="B56" s="141">
        <f t="shared" si="0"/>
        <v>65</v>
      </c>
      <c r="C56" s="142">
        <v>65</v>
      </c>
      <c r="D56" s="142"/>
      <c r="E56" s="142"/>
    </row>
    <row r="57" spans="1:5">
      <c r="A57" s="140">
        <f t="shared" si="1"/>
        <v>1966</v>
      </c>
      <c r="B57" s="141">
        <f t="shared" si="0"/>
        <v>68</v>
      </c>
      <c r="C57" s="142">
        <v>68</v>
      </c>
      <c r="D57" s="142"/>
      <c r="E57" s="142"/>
    </row>
    <row r="58" spans="1:5">
      <c r="A58" s="140">
        <f t="shared" si="1"/>
        <v>1967</v>
      </c>
      <c r="B58" s="141">
        <f t="shared" si="0"/>
        <v>71</v>
      </c>
      <c r="C58" s="142">
        <v>71</v>
      </c>
      <c r="D58" s="142"/>
      <c r="E58" s="142"/>
    </row>
    <row r="59" spans="1:5">
      <c r="A59" s="140">
        <f t="shared" si="1"/>
        <v>1968</v>
      </c>
      <c r="B59" s="141">
        <f t="shared" si="0"/>
        <v>74</v>
      </c>
      <c r="C59" s="142">
        <v>74</v>
      </c>
      <c r="D59" s="142"/>
      <c r="E59" s="142"/>
    </row>
    <row r="60" spans="1:5">
      <c r="A60" s="140">
        <f t="shared" si="1"/>
        <v>1969</v>
      </c>
      <c r="B60" s="141">
        <f t="shared" si="0"/>
        <v>78</v>
      </c>
      <c r="C60" s="142">
        <v>78</v>
      </c>
      <c r="D60" s="142"/>
      <c r="E60" s="142"/>
    </row>
    <row r="61" spans="1:5">
      <c r="A61" s="140">
        <f t="shared" si="1"/>
        <v>1970</v>
      </c>
      <c r="B61" s="141">
        <f t="shared" si="0"/>
        <v>83</v>
      </c>
      <c r="C61" s="142">
        <v>83</v>
      </c>
      <c r="D61" s="142"/>
      <c r="E61" s="142"/>
    </row>
    <row r="62" spans="1:5">
      <c r="A62" s="140">
        <f t="shared" si="1"/>
        <v>1971</v>
      </c>
      <c r="B62" s="141">
        <f t="shared" si="0"/>
        <v>88</v>
      </c>
      <c r="C62" s="142">
        <v>88</v>
      </c>
      <c r="D62" s="142"/>
      <c r="E62" s="142"/>
    </row>
    <row r="63" spans="1:5">
      <c r="A63" s="140">
        <f t="shared" si="1"/>
        <v>1972</v>
      </c>
      <c r="B63" s="141">
        <f t="shared" si="0"/>
        <v>93</v>
      </c>
      <c r="C63" s="142">
        <v>93</v>
      </c>
      <c r="D63" s="142"/>
      <c r="E63" s="142"/>
    </row>
    <row r="64" spans="1:5">
      <c r="A64" s="140">
        <f t="shared" si="1"/>
        <v>1973</v>
      </c>
      <c r="B64" s="141">
        <f t="shared" si="0"/>
        <v>100</v>
      </c>
      <c r="C64" s="142">
        <v>100</v>
      </c>
      <c r="D64" s="142"/>
      <c r="E64" s="142"/>
    </row>
    <row r="65" spans="1:5">
      <c r="A65" s="140">
        <f t="shared" si="1"/>
        <v>1974</v>
      </c>
      <c r="B65" s="141">
        <f t="shared" si="0"/>
        <v>120</v>
      </c>
      <c r="C65" s="142">
        <v>120</v>
      </c>
      <c r="D65" s="142"/>
      <c r="E65" s="142"/>
    </row>
    <row r="66" spans="1:5">
      <c r="A66" s="140">
        <f t="shared" si="1"/>
        <v>1975</v>
      </c>
      <c r="B66" s="141">
        <f t="shared" si="0"/>
        <v>139</v>
      </c>
      <c r="C66" s="142">
        <v>139</v>
      </c>
      <c r="D66" s="142"/>
      <c r="E66" s="142"/>
    </row>
    <row r="67" spans="1:5">
      <c r="A67" s="140">
        <f t="shared" si="1"/>
        <v>1976</v>
      </c>
      <c r="B67" s="141">
        <f t="shared" si="0"/>
        <v>150</v>
      </c>
      <c r="C67" s="142">
        <v>150</v>
      </c>
      <c r="D67" s="142"/>
      <c r="E67" s="142"/>
    </row>
    <row r="68" spans="1:5">
      <c r="A68" s="140">
        <f t="shared" si="1"/>
        <v>1977</v>
      </c>
      <c r="B68" s="141">
        <f t="shared" ref="B68:B91" si="2">ROUND(C68,0)</f>
        <v>162</v>
      </c>
      <c r="C68" s="142">
        <v>162</v>
      </c>
      <c r="D68" s="142"/>
      <c r="E68" s="142"/>
    </row>
    <row r="69" spans="1:5">
      <c r="A69" s="140">
        <f t="shared" ref="A69:A109" si="3">+A68+1</f>
        <v>1978</v>
      </c>
      <c r="B69" s="141">
        <f t="shared" si="2"/>
        <v>172</v>
      </c>
      <c r="C69" s="142">
        <v>172</v>
      </c>
      <c r="D69" s="142"/>
      <c r="E69" s="142"/>
    </row>
    <row r="70" spans="1:5">
      <c r="A70" s="140">
        <f t="shared" si="3"/>
        <v>1979</v>
      </c>
      <c r="B70" s="141">
        <f t="shared" si="2"/>
        <v>190</v>
      </c>
      <c r="C70" s="142">
        <v>190</v>
      </c>
      <c r="D70" s="142"/>
      <c r="E70" s="142"/>
    </row>
    <row r="71" spans="1:5">
      <c r="A71" s="140">
        <f t="shared" si="3"/>
        <v>1980</v>
      </c>
      <c r="B71" s="141">
        <f t="shared" si="2"/>
        <v>208</v>
      </c>
      <c r="C71" s="142">
        <v>208</v>
      </c>
      <c r="D71" s="142"/>
      <c r="E71" s="142"/>
    </row>
    <row r="72" spans="1:5">
      <c r="A72" s="140">
        <f t="shared" si="3"/>
        <v>1981</v>
      </c>
      <c r="B72" s="141">
        <f t="shared" si="2"/>
        <v>229</v>
      </c>
      <c r="C72" s="142">
        <v>229</v>
      </c>
      <c r="D72" s="142"/>
      <c r="E72" s="142"/>
    </row>
    <row r="73" spans="1:5">
      <c r="A73" s="140">
        <f t="shared" si="3"/>
        <v>1982</v>
      </c>
      <c r="B73" s="141">
        <f t="shared" si="2"/>
        <v>246</v>
      </c>
      <c r="C73" s="142">
        <v>246</v>
      </c>
      <c r="D73" s="142"/>
      <c r="E73" s="142"/>
    </row>
    <row r="74" spans="1:5">
      <c r="A74" s="140">
        <f t="shared" si="3"/>
        <v>1983</v>
      </c>
      <c r="B74" s="141">
        <f t="shared" si="2"/>
        <v>253</v>
      </c>
      <c r="C74" s="142">
        <v>253</v>
      </c>
      <c r="D74" s="142"/>
      <c r="E74" s="142"/>
    </row>
    <row r="75" spans="1:5">
      <c r="A75" s="140">
        <f t="shared" si="3"/>
        <v>1984</v>
      </c>
      <c r="B75" s="141">
        <f t="shared" si="2"/>
        <v>254</v>
      </c>
      <c r="C75" s="142">
        <v>254</v>
      </c>
      <c r="D75" s="142"/>
      <c r="E75" s="142"/>
    </row>
    <row r="76" spans="1:5">
      <c r="A76" s="140">
        <f t="shared" si="3"/>
        <v>1985</v>
      </c>
      <c r="B76" s="141">
        <f t="shared" si="2"/>
        <v>250</v>
      </c>
      <c r="C76" s="142">
        <v>250</v>
      </c>
      <c r="D76" s="142"/>
      <c r="E76" s="142"/>
    </row>
    <row r="77" spans="1:5">
      <c r="A77" s="140">
        <f t="shared" si="3"/>
        <v>1986</v>
      </c>
      <c r="B77" s="141">
        <f t="shared" si="2"/>
        <v>251</v>
      </c>
      <c r="C77" s="142">
        <v>251</v>
      </c>
      <c r="D77" s="142"/>
      <c r="E77" s="142"/>
    </row>
    <row r="78" spans="1:5">
      <c r="A78" s="140">
        <f t="shared" si="3"/>
        <v>1987</v>
      </c>
      <c r="B78" s="141">
        <f t="shared" si="2"/>
        <v>253</v>
      </c>
      <c r="C78" s="142">
        <v>253</v>
      </c>
      <c r="D78" s="142"/>
      <c r="E78" s="142"/>
    </row>
    <row r="79" spans="1:5">
      <c r="A79" s="140">
        <f t="shared" si="3"/>
        <v>1988</v>
      </c>
      <c r="B79" s="141">
        <f t="shared" si="2"/>
        <v>267</v>
      </c>
      <c r="C79" s="142">
        <v>266.75</v>
      </c>
      <c r="D79" s="142"/>
      <c r="E79" s="142"/>
    </row>
    <row r="80" spans="1:5">
      <c r="A80" s="140">
        <f t="shared" si="3"/>
        <v>1989</v>
      </c>
      <c r="B80" s="141">
        <f t="shared" si="2"/>
        <v>280</v>
      </c>
      <c r="C80" s="142">
        <v>279.5</v>
      </c>
      <c r="D80" s="142"/>
      <c r="E80" s="142"/>
    </row>
    <row r="81" spans="1:5">
      <c r="A81" s="140">
        <f t="shared" si="3"/>
        <v>1990</v>
      </c>
      <c r="B81" s="141">
        <f t="shared" si="2"/>
        <v>287</v>
      </c>
      <c r="C81" s="142">
        <v>286.75</v>
      </c>
      <c r="D81" s="142"/>
      <c r="E81" s="142"/>
    </row>
    <row r="82" spans="1:5">
      <c r="A82" s="140">
        <f t="shared" si="3"/>
        <v>1991</v>
      </c>
      <c r="B82" s="141">
        <f t="shared" si="2"/>
        <v>292</v>
      </c>
      <c r="C82" s="142">
        <v>292</v>
      </c>
      <c r="D82" s="142"/>
      <c r="E82" s="142"/>
    </row>
    <row r="83" spans="1:5">
      <c r="A83" s="140">
        <f t="shared" si="3"/>
        <v>1992</v>
      </c>
      <c r="B83" s="141">
        <f t="shared" si="2"/>
        <v>295</v>
      </c>
      <c r="C83" s="142">
        <v>295.25</v>
      </c>
      <c r="D83" s="142"/>
      <c r="E83" s="142"/>
    </row>
    <row r="84" spans="1:5">
      <c r="A84" s="140">
        <f t="shared" si="3"/>
        <v>1993</v>
      </c>
      <c r="B84" s="141">
        <f t="shared" si="2"/>
        <v>303</v>
      </c>
      <c r="C84" s="142">
        <v>303</v>
      </c>
      <c r="D84" s="142"/>
      <c r="E84" s="142"/>
    </row>
    <row r="85" spans="1:5">
      <c r="A85" s="140">
        <f t="shared" si="3"/>
        <v>1994</v>
      </c>
      <c r="B85" s="141">
        <f t="shared" si="2"/>
        <v>311</v>
      </c>
      <c r="C85" s="142">
        <v>310.75</v>
      </c>
      <c r="D85" s="142"/>
      <c r="E85" s="142"/>
    </row>
    <row r="86" spans="1:5">
      <c r="A86" s="140">
        <f t="shared" si="3"/>
        <v>1995</v>
      </c>
      <c r="B86" s="141">
        <f t="shared" si="2"/>
        <v>322</v>
      </c>
      <c r="C86" s="142">
        <v>322</v>
      </c>
      <c r="D86" s="142"/>
      <c r="E86" s="142"/>
    </row>
    <row r="87" spans="1:5">
      <c r="A87" s="140">
        <f t="shared" si="3"/>
        <v>1996</v>
      </c>
      <c r="B87" s="141">
        <f t="shared" si="2"/>
        <v>325</v>
      </c>
      <c r="C87" s="142">
        <v>325.25</v>
      </c>
      <c r="D87" s="142"/>
      <c r="E87" s="142"/>
    </row>
    <row r="88" spans="1:5">
      <c r="A88" s="140">
        <f t="shared" si="3"/>
        <v>1997</v>
      </c>
      <c r="B88" s="141">
        <f t="shared" si="2"/>
        <v>329</v>
      </c>
      <c r="C88" s="142">
        <v>328.75</v>
      </c>
      <c r="D88" s="142"/>
      <c r="E88" s="142"/>
    </row>
    <row r="89" spans="1:5">
      <c r="A89" s="140">
        <f t="shared" si="3"/>
        <v>1998</v>
      </c>
      <c r="B89" s="141">
        <f t="shared" si="2"/>
        <v>336</v>
      </c>
      <c r="C89" s="142">
        <v>336.25</v>
      </c>
      <c r="D89" s="142"/>
      <c r="E89" s="142"/>
    </row>
    <row r="90" spans="1:5">
      <c r="A90" s="140">
        <f t="shared" si="3"/>
        <v>1999</v>
      </c>
      <c r="B90" s="141">
        <f t="shared" si="2"/>
        <v>337</v>
      </c>
      <c r="C90" s="142">
        <v>337.25</v>
      </c>
      <c r="D90" s="142"/>
      <c r="E90" s="142"/>
    </row>
    <row r="91" spans="1:5">
      <c r="A91" s="140">
        <f t="shared" si="3"/>
        <v>2000</v>
      </c>
      <c r="B91" s="141">
        <f t="shared" si="2"/>
        <v>345</v>
      </c>
      <c r="C91" s="142">
        <v>345</v>
      </c>
      <c r="D91" s="142"/>
      <c r="E91" s="142"/>
    </row>
    <row r="92" spans="1:5">
      <c r="A92" s="140">
        <f t="shared" si="3"/>
        <v>2001</v>
      </c>
      <c r="B92" s="141">
        <f>ROUND(E92,0)</f>
        <v>351</v>
      </c>
      <c r="C92" s="142"/>
      <c r="D92" s="203">
        <v>350</v>
      </c>
      <c r="E92" s="203">
        <v>351</v>
      </c>
    </row>
    <row r="93" spans="1:5">
      <c r="A93" s="140">
        <f t="shared" si="3"/>
        <v>2002</v>
      </c>
      <c r="B93" s="141">
        <f t="shared" ref="B93:B109" si="4">ROUND(E93,0)</f>
        <v>369</v>
      </c>
      <c r="C93" s="142"/>
      <c r="D93" s="203">
        <v>366</v>
      </c>
      <c r="E93" s="203">
        <v>369</v>
      </c>
    </row>
    <row r="94" spans="1:5">
      <c r="A94" s="140">
        <f t="shared" si="3"/>
        <v>2003</v>
      </c>
      <c r="B94" s="141">
        <f t="shared" si="4"/>
        <v>378</v>
      </c>
      <c r="C94" s="142"/>
      <c r="D94" s="203">
        <v>376</v>
      </c>
      <c r="E94" s="203">
        <v>378</v>
      </c>
    </row>
    <row r="95" spans="1:5">
      <c r="A95" s="140">
        <f t="shared" si="3"/>
        <v>2004</v>
      </c>
      <c r="B95" s="141">
        <f t="shared" si="4"/>
        <v>401</v>
      </c>
      <c r="C95" s="142"/>
      <c r="D95" s="203">
        <v>383</v>
      </c>
      <c r="E95" s="203">
        <v>401</v>
      </c>
    </row>
    <row r="96" spans="1:5">
      <c r="A96" s="140">
        <f t="shared" si="3"/>
        <v>2005</v>
      </c>
      <c r="B96" s="141">
        <f t="shared" si="4"/>
        <v>425</v>
      </c>
      <c r="C96" s="142"/>
      <c r="D96" s="203">
        <v>417</v>
      </c>
      <c r="E96" s="203">
        <v>425</v>
      </c>
    </row>
    <row r="97" spans="1:5">
      <c r="A97" s="140">
        <f t="shared" si="3"/>
        <v>2006</v>
      </c>
      <c r="B97" s="141">
        <f t="shared" si="4"/>
        <v>472</v>
      </c>
      <c r="C97" s="142"/>
      <c r="D97" s="203">
        <v>452</v>
      </c>
      <c r="E97" s="203">
        <v>472</v>
      </c>
    </row>
    <row r="98" spans="1:5">
      <c r="A98" s="140">
        <f t="shared" si="3"/>
        <v>2007</v>
      </c>
      <c r="B98" s="141">
        <f t="shared" si="4"/>
        <v>511</v>
      </c>
      <c r="C98" s="142"/>
      <c r="D98" s="203">
        <v>503</v>
      </c>
      <c r="E98" s="203">
        <v>510.58503749248274</v>
      </c>
    </row>
    <row r="99" spans="1:5">
      <c r="A99" s="140">
        <f t="shared" si="3"/>
        <v>2008</v>
      </c>
      <c r="B99" s="141">
        <f t="shared" si="4"/>
        <v>566</v>
      </c>
      <c r="C99" s="142"/>
      <c r="D99" s="203">
        <v>570</v>
      </c>
      <c r="E99" s="203">
        <v>566</v>
      </c>
    </row>
    <row r="100" spans="1:5">
      <c r="A100" s="140">
        <f t="shared" si="3"/>
        <v>2009</v>
      </c>
      <c r="B100" s="141">
        <f t="shared" si="4"/>
        <v>577</v>
      </c>
      <c r="C100" s="142"/>
      <c r="D100" s="203">
        <v>588</v>
      </c>
      <c r="E100" s="203">
        <v>577</v>
      </c>
    </row>
    <row r="101" spans="1:5">
      <c r="A101" s="140">
        <f t="shared" si="3"/>
        <v>2010</v>
      </c>
      <c r="B101" s="141">
        <f t="shared" si="4"/>
        <v>609</v>
      </c>
      <c r="C101" s="142"/>
      <c r="D101" s="203">
        <v>600</v>
      </c>
      <c r="E101" s="203">
        <v>608.5</v>
      </c>
    </row>
    <row r="102" spans="1:5">
      <c r="A102" s="140">
        <f t="shared" si="3"/>
        <v>2011</v>
      </c>
      <c r="B102" s="141">
        <f t="shared" si="4"/>
        <v>637</v>
      </c>
      <c r="C102" s="142"/>
      <c r="D102" s="203">
        <v>623</v>
      </c>
      <c r="E102" s="203">
        <v>637</v>
      </c>
    </row>
    <row r="103" spans="1:5">
      <c r="A103" s="140">
        <f t="shared" si="3"/>
        <v>2012</v>
      </c>
      <c r="B103" s="141">
        <f t="shared" si="4"/>
        <v>657</v>
      </c>
      <c r="C103" s="142"/>
      <c r="D103" s="203">
        <v>647</v>
      </c>
      <c r="E103" s="203">
        <v>657</v>
      </c>
    </row>
    <row r="104" spans="1:5">
      <c r="A104" s="140">
        <f t="shared" si="3"/>
        <v>2013</v>
      </c>
      <c r="B104" s="141">
        <f t="shared" si="4"/>
        <v>681</v>
      </c>
      <c r="C104" s="142"/>
      <c r="D104" s="203">
        <v>671</v>
      </c>
      <c r="E104" s="203">
        <v>681</v>
      </c>
    </row>
    <row r="105" spans="1:5">
      <c r="A105" s="140">
        <f t="shared" si="3"/>
        <v>2014</v>
      </c>
      <c r="B105" s="141">
        <f>ROUND(E105,0)</f>
        <v>701</v>
      </c>
      <c r="C105" s="142"/>
      <c r="D105" s="203">
        <v>694</v>
      </c>
      <c r="E105" s="203">
        <v>700.5</v>
      </c>
    </row>
    <row r="106" spans="1:5">
      <c r="A106" s="140">
        <f t="shared" si="3"/>
        <v>2015</v>
      </c>
      <c r="B106" s="141">
        <f t="shared" si="4"/>
        <v>717</v>
      </c>
      <c r="C106" s="142"/>
      <c r="D106" s="203">
        <v>717</v>
      </c>
      <c r="E106" s="203">
        <v>717</v>
      </c>
    </row>
    <row r="107" spans="1:5">
      <c r="A107" s="140">
        <f t="shared" si="3"/>
        <v>2016</v>
      </c>
      <c r="B107" s="141">
        <f t="shared" si="4"/>
        <v>728</v>
      </c>
      <c r="C107" s="142"/>
      <c r="D107" s="203">
        <v>728</v>
      </c>
      <c r="E107" s="203">
        <v>728</v>
      </c>
    </row>
    <row r="108" spans="1:5">
      <c r="A108" s="140">
        <f t="shared" si="3"/>
        <v>2017</v>
      </c>
      <c r="B108" s="141">
        <f t="shared" si="4"/>
        <v>755</v>
      </c>
      <c r="D108" s="203">
        <v>742</v>
      </c>
      <c r="E108" s="203">
        <v>755</v>
      </c>
    </row>
    <row r="109" spans="1:5">
      <c r="A109" s="140">
        <f t="shared" si="3"/>
        <v>2018</v>
      </c>
      <c r="B109" s="141">
        <f t="shared" si="4"/>
        <v>792</v>
      </c>
      <c r="D109" s="203">
        <v>780</v>
      </c>
      <c r="E109" s="203">
        <v>792</v>
      </c>
    </row>
  </sheetData>
  <printOptions horizontalCentered="1"/>
  <pageMargins left="0.75" right="0.75" top="1" bottom="1" header="0.5" footer="0.5"/>
  <pageSetup scale="64" fitToHeight="2" orientation="landscape" horizontalDpi="300" verticalDpi="300" r:id="rId1"/>
  <headerFooter alignWithMargins="0">
    <oddHeader>&amp;CPuget Sound Energy
Special Contract
Handy Whitman Index</oddHeader>
    <oddFooter>&amp;R&amp;F
&amp;A
Page &amp;P of &amp;N</oddFooter>
  </headerFooter>
  <customProperties>
    <customPr name="_pios_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/>
  <dimension ref="A1:G30"/>
  <sheetViews>
    <sheetView showGridLines="0" topLeftCell="B1" zoomScaleNormal="100" workbookViewId="0">
      <selection activeCell="D15" sqref="A2:G29"/>
    </sheetView>
  </sheetViews>
  <sheetFormatPr defaultColWidth="5.88671875" defaultRowHeight="13.2"/>
  <cols>
    <col min="1" max="1" width="5.5546875" style="20" bestFit="1" customWidth="1"/>
    <col min="2" max="2" width="33.88671875" style="20" bestFit="1" customWidth="1"/>
    <col min="3" max="3" width="15.6640625" style="20" bestFit="1" customWidth="1"/>
    <col min="4" max="4" width="10" style="20" bestFit="1" customWidth="1"/>
    <col min="5" max="5" width="14.33203125" style="20" bestFit="1" customWidth="1"/>
    <col min="6" max="6" width="10" style="20" bestFit="1" customWidth="1"/>
    <col min="7" max="7" width="15.109375" style="20" bestFit="1" customWidth="1"/>
    <col min="8" max="16384" width="5.88671875" style="20"/>
  </cols>
  <sheetData>
    <row r="1" spans="1:7">
      <c r="A1" s="40"/>
      <c r="B1" s="40"/>
      <c r="C1" s="40"/>
      <c r="D1" s="40"/>
      <c r="E1" s="40"/>
      <c r="F1" s="40"/>
      <c r="G1" s="40"/>
    </row>
    <row r="2" spans="1:7" ht="26.25" customHeight="1" thickBot="1">
      <c r="A2" s="40"/>
      <c r="B2" s="21"/>
      <c r="C2" s="552" t="s">
        <v>305</v>
      </c>
      <c r="D2" s="552"/>
      <c r="E2" s="552"/>
      <c r="F2" s="552"/>
      <c r="G2" s="552"/>
    </row>
    <row r="3" spans="1:7" s="1" customFormat="1" ht="12.75" customHeight="1">
      <c r="A3" s="5" t="s">
        <v>30</v>
      </c>
      <c r="B3" s="2"/>
      <c r="C3" s="107"/>
      <c r="D3" s="553" t="s">
        <v>190</v>
      </c>
      <c r="E3" s="553"/>
      <c r="F3" s="553" t="s">
        <v>80</v>
      </c>
      <c r="G3" s="553"/>
    </row>
    <row r="4" spans="1:7">
      <c r="A4" s="5" t="s">
        <v>81</v>
      </c>
      <c r="B4" s="21" t="s">
        <v>82</v>
      </c>
      <c r="C4" s="108" t="s">
        <v>24</v>
      </c>
      <c r="D4" s="109" t="s">
        <v>83</v>
      </c>
      <c r="E4" s="155" t="s">
        <v>192</v>
      </c>
      <c r="F4" s="109" t="s">
        <v>83</v>
      </c>
      <c r="G4" s="109" t="s">
        <v>84</v>
      </c>
    </row>
    <row r="5" spans="1:7" s="25" customFormat="1">
      <c r="A5" s="6">
        <v>1</v>
      </c>
      <c r="B5" s="56" t="s">
        <v>191</v>
      </c>
      <c r="C5" s="110" t="s">
        <v>155</v>
      </c>
      <c r="D5" s="110" t="s">
        <v>156</v>
      </c>
      <c r="E5" s="156" t="s">
        <v>157</v>
      </c>
      <c r="F5" s="110" t="s">
        <v>193</v>
      </c>
      <c r="G5" s="110" t="s">
        <v>194</v>
      </c>
    </row>
    <row r="6" spans="1:7">
      <c r="A6" s="6">
        <v>2</v>
      </c>
      <c r="B6" s="41" t="s">
        <v>85</v>
      </c>
      <c r="C6" s="111">
        <v>4089276603.8939037</v>
      </c>
      <c r="D6" s="112">
        <v>0.20649687021259677</v>
      </c>
      <c r="E6" s="111">
        <v>844422820.13768792</v>
      </c>
      <c r="F6" s="112">
        <v>0.42387611435698141</v>
      </c>
      <c r="G6" s="111">
        <v>1733346677.389461</v>
      </c>
    </row>
    <row r="7" spans="1:7">
      <c r="A7" s="6">
        <v>3</v>
      </c>
      <c r="B7" s="44" t="s">
        <v>86</v>
      </c>
      <c r="C7" s="111">
        <v>-1498751943.7972682</v>
      </c>
      <c r="D7" s="112">
        <v>0.18815614642704867</v>
      </c>
      <c r="E7" s="111">
        <v>-281999390.19494259</v>
      </c>
      <c r="F7" s="112">
        <v>0.45236547253276349</v>
      </c>
      <c r="G7" s="111">
        <v>-677983631.26524901</v>
      </c>
    </row>
    <row r="8" spans="1:7">
      <c r="A8" s="6">
        <v>4</v>
      </c>
      <c r="B8" s="41" t="s">
        <v>87</v>
      </c>
      <c r="C8" s="169">
        <v>-321424292.24188018</v>
      </c>
      <c r="D8" s="112">
        <v>0.21710792358246261</v>
      </c>
      <c r="E8" s="169">
        <v>-69783760.677597255</v>
      </c>
      <c r="F8" s="112">
        <v>0.40739355327535975</v>
      </c>
      <c r="G8" s="111">
        <v>-130946184.52543722</v>
      </c>
    </row>
    <row r="9" spans="1:7">
      <c r="A9" s="6">
        <v>5</v>
      </c>
      <c r="B9" s="41"/>
      <c r="C9" s="111"/>
      <c r="D9" s="112"/>
      <c r="E9" s="111"/>
      <c r="F9" s="112"/>
      <c r="G9" s="111"/>
    </row>
    <row r="10" spans="1:7">
      <c r="A10" s="6">
        <v>6</v>
      </c>
      <c r="B10" s="46" t="s">
        <v>88</v>
      </c>
      <c r="C10" s="111">
        <v>2269100367.8547554</v>
      </c>
      <c r="D10" s="112"/>
      <c r="E10" s="111">
        <v>492639669.26514804</v>
      </c>
      <c r="F10" s="112"/>
      <c r="G10" s="111">
        <v>924416861.59877479</v>
      </c>
    </row>
    <row r="11" spans="1:7">
      <c r="A11" s="6">
        <v>7</v>
      </c>
      <c r="B11" s="40"/>
      <c r="C11" s="113"/>
      <c r="D11" s="114"/>
      <c r="E11" s="114"/>
      <c r="F11" s="114"/>
      <c r="G11" s="114"/>
    </row>
    <row r="12" spans="1:7">
      <c r="A12" s="6">
        <v>8</v>
      </c>
      <c r="B12" s="40" t="s">
        <v>89</v>
      </c>
      <c r="C12" s="115">
        <v>7.6200000000000004E-2</v>
      </c>
      <c r="D12" s="115"/>
      <c r="E12" s="115">
        <v>7.6200000000000004E-2</v>
      </c>
      <c r="F12" s="115"/>
      <c r="G12" s="115">
        <v>7.6200000000000004E-2</v>
      </c>
    </row>
    <row r="13" spans="1:7">
      <c r="A13" s="6">
        <v>9</v>
      </c>
      <c r="B13" s="49" t="s">
        <v>90</v>
      </c>
      <c r="C13" s="116">
        <v>172905448.03053236</v>
      </c>
      <c r="D13" s="127"/>
      <c r="E13" s="116">
        <v>37539142.798004285</v>
      </c>
      <c r="F13" s="127"/>
      <c r="G13" s="116">
        <v>70440564.853826642</v>
      </c>
    </row>
    <row r="14" spans="1:7">
      <c r="A14" s="6">
        <v>10</v>
      </c>
      <c r="B14" s="40"/>
      <c r="C14" s="117"/>
      <c r="D14" s="117"/>
      <c r="E14" s="117"/>
      <c r="F14" s="117"/>
      <c r="G14" s="117"/>
    </row>
    <row r="15" spans="1:7">
      <c r="A15" s="6">
        <v>11</v>
      </c>
      <c r="B15" s="40" t="s">
        <v>91</v>
      </c>
      <c r="C15" s="117"/>
      <c r="D15" s="117"/>
      <c r="E15" s="118"/>
      <c r="F15" s="117"/>
      <c r="G15" s="118"/>
    </row>
    <row r="16" spans="1:7">
      <c r="A16" s="6">
        <v>12</v>
      </c>
      <c r="B16" s="44" t="s">
        <v>92</v>
      </c>
      <c r="C16" s="118">
        <v>447895305.59108937</v>
      </c>
      <c r="D16" s="117"/>
      <c r="E16" s="118"/>
      <c r="F16" s="117"/>
      <c r="G16" s="118"/>
    </row>
    <row r="17" spans="1:7">
      <c r="A17" s="6">
        <v>13</v>
      </c>
      <c r="B17" s="46" t="s">
        <v>93</v>
      </c>
      <c r="C17" s="118"/>
      <c r="D17" s="117"/>
      <c r="E17" s="118"/>
      <c r="F17" s="117"/>
      <c r="G17" s="118"/>
    </row>
    <row r="18" spans="1:7">
      <c r="A18" s="6">
        <v>14</v>
      </c>
      <c r="B18" s="51" t="s">
        <v>94</v>
      </c>
      <c r="C18" s="118">
        <v>-135542180.40960455</v>
      </c>
      <c r="D18" s="117"/>
      <c r="E18" s="118"/>
      <c r="F18" s="117"/>
      <c r="G18" s="118"/>
    </row>
    <row r="19" spans="1:7">
      <c r="A19" s="6">
        <v>15</v>
      </c>
      <c r="B19" s="51" t="s">
        <v>95</v>
      </c>
      <c r="C19" s="118">
        <v>-0.7116322389007913</v>
      </c>
      <c r="D19" s="117"/>
      <c r="E19" s="118"/>
      <c r="F19" s="117"/>
      <c r="G19" s="118"/>
    </row>
    <row r="20" spans="1:7">
      <c r="A20" s="6">
        <v>16</v>
      </c>
      <c r="B20" s="51" t="s">
        <v>96</v>
      </c>
      <c r="C20" s="118">
        <v>-5602315.0515318178</v>
      </c>
      <c r="D20" s="117"/>
      <c r="E20" s="118"/>
      <c r="F20" s="117"/>
      <c r="G20" s="118"/>
    </row>
    <row r="21" spans="1:7">
      <c r="A21" s="6">
        <v>17</v>
      </c>
      <c r="B21" s="52" t="s">
        <v>97</v>
      </c>
      <c r="C21" s="118">
        <v>306750809.41832078</v>
      </c>
      <c r="D21" s="117"/>
      <c r="E21" s="118"/>
      <c r="F21" s="117"/>
      <c r="G21" s="118"/>
    </row>
    <row r="22" spans="1:7">
      <c r="A22" s="6">
        <v>18</v>
      </c>
      <c r="B22" s="44"/>
      <c r="C22" s="118"/>
      <c r="D22" s="117"/>
      <c r="E22" s="118"/>
      <c r="F22" s="117"/>
      <c r="G22" s="118"/>
    </row>
    <row r="23" spans="1:7">
      <c r="A23" s="6">
        <v>19</v>
      </c>
      <c r="B23" s="53" t="s">
        <v>98</v>
      </c>
      <c r="C23" s="118">
        <v>85568806.899581373</v>
      </c>
      <c r="D23" s="112">
        <v>0.44973310744747813</v>
      </c>
      <c r="E23" s="118">
        <v>38483125.427521937</v>
      </c>
      <c r="F23" s="112">
        <v>0.19955060683975012</v>
      </c>
      <c r="G23" s="118">
        <v>17075307.343364861</v>
      </c>
    </row>
    <row r="24" spans="1:7">
      <c r="A24" s="6">
        <v>20</v>
      </c>
      <c r="B24" s="53" t="s">
        <v>99</v>
      </c>
      <c r="C24" s="118">
        <v>135613195.61915803</v>
      </c>
      <c r="D24" s="119">
        <v>0.44973310744747813</v>
      </c>
      <c r="E24" s="111">
        <v>60989743.87668667</v>
      </c>
      <c r="F24" s="119">
        <v>0.19955060683975012</v>
      </c>
      <c r="G24" s="111">
        <v>27061695.481280729</v>
      </c>
    </row>
    <row r="25" spans="1:7">
      <c r="A25" s="6">
        <v>21</v>
      </c>
      <c r="B25" s="54" t="s">
        <v>92</v>
      </c>
      <c r="C25" s="116">
        <v>221182002.5187394</v>
      </c>
      <c r="D25" s="120"/>
      <c r="E25" s="116">
        <v>99472869.304208606</v>
      </c>
      <c r="F25" s="120"/>
      <c r="G25" s="116">
        <v>44137002.824645594</v>
      </c>
    </row>
    <row r="26" spans="1:7">
      <c r="A26" s="6">
        <v>22</v>
      </c>
      <c r="B26" s="40"/>
      <c r="C26" s="118"/>
      <c r="D26" s="117"/>
      <c r="E26" s="118"/>
      <c r="F26" s="117"/>
      <c r="G26" s="118"/>
    </row>
    <row r="27" spans="1:7">
      <c r="A27" s="6">
        <v>23</v>
      </c>
      <c r="B27" s="40" t="s">
        <v>100</v>
      </c>
      <c r="C27" s="116">
        <v>394087450.54927176</v>
      </c>
      <c r="D27" s="120"/>
      <c r="E27" s="116">
        <v>137012012.10221291</v>
      </c>
      <c r="F27" s="120"/>
      <c r="G27" s="116">
        <v>114577567.67847224</v>
      </c>
    </row>
    <row r="28" spans="1:7">
      <c r="A28" s="6">
        <v>24</v>
      </c>
      <c r="B28" s="40"/>
      <c r="C28" s="117"/>
      <c r="D28" s="117"/>
      <c r="E28" s="117"/>
      <c r="F28" s="117"/>
      <c r="G28" s="117"/>
    </row>
    <row r="29" spans="1:7" ht="13.8" thickBot="1">
      <c r="A29" s="6">
        <v>25</v>
      </c>
      <c r="B29" s="56" t="s">
        <v>101</v>
      </c>
      <c r="C29" s="121">
        <v>9.7475636446989117E-2</v>
      </c>
      <c r="D29" s="122"/>
      <c r="E29" s="121">
        <v>0.2019</v>
      </c>
      <c r="F29" s="122"/>
      <c r="G29" s="121">
        <v>4.7699999999999999E-2</v>
      </c>
    </row>
    <row r="30" spans="1:7" ht="13.8" thickTop="1"/>
  </sheetData>
  <mergeCells count="3">
    <mergeCell ref="C2:G2"/>
    <mergeCell ref="D3:E3"/>
    <mergeCell ref="F3:G3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Distribution Overhead and Underground Feeder O+M Charge Rate</oddHeader>
    <oddFooter>&amp;R&amp;F
&amp;A
Page &amp;P of &amp;N</oddFooter>
  </headerFooter>
  <customProperties>
    <customPr name="_pios_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/>
  <dimension ref="A2:C32"/>
  <sheetViews>
    <sheetView showGridLines="0" zoomScaleNormal="100" workbookViewId="0">
      <pane xSplit="3" ySplit="4" topLeftCell="D10" activePane="bottomRight" state="frozen"/>
      <selection sqref="A1:B21"/>
      <selection pane="topRight" sqref="A1:B21"/>
      <selection pane="bottomLeft" sqref="A1:B21"/>
      <selection pane="bottomRight" activeCell="C4" sqref="A4:C31"/>
    </sheetView>
  </sheetViews>
  <sheetFormatPr defaultColWidth="9.109375" defaultRowHeight="13.2"/>
  <cols>
    <col min="1" max="1" width="5.33203125" style="20" bestFit="1" customWidth="1"/>
    <col min="2" max="2" width="42.6640625" style="20" bestFit="1" customWidth="1"/>
    <col min="3" max="3" width="16.109375" style="20" bestFit="1" customWidth="1"/>
    <col min="4" max="16384" width="9.109375" style="20"/>
  </cols>
  <sheetData>
    <row r="2" spans="1:3">
      <c r="B2" s="21"/>
      <c r="C2" s="21"/>
    </row>
    <row r="3" spans="1:3" s="1" customFormat="1">
      <c r="A3" s="5"/>
      <c r="B3" s="2"/>
      <c r="C3" s="2"/>
    </row>
    <row r="4" spans="1:3" s="23" customFormat="1" ht="66">
      <c r="A4" s="33" t="s">
        <v>30</v>
      </c>
      <c r="B4" s="34" t="s">
        <v>82</v>
      </c>
      <c r="C4" s="13" t="s">
        <v>304</v>
      </c>
    </row>
    <row r="5" spans="1:3" s="23" customFormat="1">
      <c r="A5" s="157"/>
      <c r="B5" s="158" t="s">
        <v>151</v>
      </c>
      <c r="C5" s="159" t="s">
        <v>152</v>
      </c>
    </row>
    <row r="6" spans="1:3" s="25" customFormat="1">
      <c r="A6" s="24">
        <v>1</v>
      </c>
      <c r="B6" s="25" t="s">
        <v>102</v>
      </c>
      <c r="C6" s="124">
        <v>111069454.02204834</v>
      </c>
    </row>
    <row r="7" spans="1:3" s="25" customFormat="1">
      <c r="A7" s="24">
        <v>2</v>
      </c>
      <c r="B7" s="35" t="s">
        <v>103</v>
      </c>
      <c r="C7" s="124">
        <v>16720545.192083759</v>
      </c>
    </row>
    <row r="8" spans="1:3" s="25" customFormat="1">
      <c r="A8" s="24">
        <v>3</v>
      </c>
      <c r="B8" s="26" t="s">
        <v>104</v>
      </c>
      <c r="C8" s="127">
        <v>127789999.2141321</v>
      </c>
    </row>
    <row r="9" spans="1:3">
      <c r="A9" s="24">
        <v>6</v>
      </c>
      <c r="C9" s="124"/>
    </row>
    <row r="10" spans="1:3">
      <c r="A10" s="24">
        <v>7</v>
      </c>
      <c r="B10" s="25" t="s">
        <v>105</v>
      </c>
      <c r="C10" s="124">
        <v>10754417110.815203</v>
      </c>
    </row>
    <row r="11" spans="1:3">
      <c r="A11" s="24">
        <v>8</v>
      </c>
      <c r="B11" s="25" t="s">
        <v>106</v>
      </c>
      <c r="C11" s="168">
        <v>432490524.03740108</v>
      </c>
    </row>
    <row r="12" spans="1:3">
      <c r="A12" s="24">
        <v>9</v>
      </c>
      <c r="B12" s="25" t="s">
        <v>195</v>
      </c>
      <c r="C12" s="124">
        <v>-4292153131.7526517</v>
      </c>
    </row>
    <row r="13" spans="1:3">
      <c r="A13" s="24">
        <v>10</v>
      </c>
      <c r="B13" s="30" t="s">
        <v>107</v>
      </c>
      <c r="C13" s="127">
        <v>6894754503.0999527</v>
      </c>
    </row>
    <row r="14" spans="1:3">
      <c r="A14" s="24">
        <v>11</v>
      </c>
      <c r="C14" s="160"/>
    </row>
    <row r="15" spans="1:3">
      <c r="A15" s="24">
        <v>12</v>
      </c>
      <c r="B15" s="36" t="s">
        <v>108</v>
      </c>
      <c r="C15" s="161">
        <v>1.8534379890781667E-2</v>
      </c>
    </row>
    <row r="16" spans="1:3">
      <c r="A16" s="24">
        <v>13</v>
      </c>
      <c r="C16" s="160"/>
    </row>
    <row r="17" spans="1:3">
      <c r="A17" s="24">
        <v>14</v>
      </c>
      <c r="B17" s="37" t="s">
        <v>109</v>
      </c>
      <c r="C17" s="126">
        <v>32659118.59287579</v>
      </c>
    </row>
    <row r="18" spans="1:3">
      <c r="A18" s="24">
        <v>15</v>
      </c>
      <c r="B18" s="37" t="s">
        <v>110</v>
      </c>
      <c r="C18" s="126">
        <v>52909688.306705572</v>
      </c>
    </row>
    <row r="19" spans="1:3">
      <c r="A19" s="24">
        <v>16</v>
      </c>
      <c r="B19" s="30" t="s">
        <v>111</v>
      </c>
      <c r="C19" s="127">
        <v>85568806.899581358</v>
      </c>
    </row>
    <row r="20" spans="1:3">
      <c r="A20" s="24">
        <v>17</v>
      </c>
      <c r="C20" s="126"/>
    </row>
    <row r="21" spans="1:3">
      <c r="A21" s="24">
        <v>18</v>
      </c>
      <c r="B21" s="20" t="s">
        <v>112</v>
      </c>
      <c r="C21" s="126">
        <v>4089276603.8939037</v>
      </c>
    </row>
    <row r="22" spans="1:3">
      <c r="A22" s="24">
        <v>19</v>
      </c>
      <c r="B22" s="37" t="s">
        <v>196</v>
      </c>
      <c r="C22" s="126">
        <v>-1498751943.7972682</v>
      </c>
    </row>
    <row r="23" spans="1:3">
      <c r="A23" s="24">
        <v>18</v>
      </c>
      <c r="B23" s="38" t="s">
        <v>197</v>
      </c>
      <c r="C23" s="127">
        <v>2590524660.0966358</v>
      </c>
    </row>
    <row r="24" spans="1:3">
      <c r="A24" s="24">
        <v>19</v>
      </c>
      <c r="C24" s="160"/>
    </row>
    <row r="25" spans="1:3">
      <c r="A25" s="24">
        <v>20</v>
      </c>
      <c r="B25" s="32" t="s">
        <v>113</v>
      </c>
      <c r="C25" s="161">
        <v>3.3031458151179818E-2</v>
      </c>
    </row>
    <row r="26" spans="1:3">
      <c r="A26" s="24">
        <v>23</v>
      </c>
      <c r="C26" s="160"/>
    </row>
    <row r="27" spans="1:3">
      <c r="A27" s="24">
        <v>24</v>
      </c>
      <c r="B27" s="39" t="s">
        <v>114</v>
      </c>
      <c r="C27" s="161">
        <v>5.1565838041961486E-2</v>
      </c>
    </row>
    <row r="28" spans="1:3">
      <c r="A28" s="24">
        <v>25</v>
      </c>
      <c r="C28" s="160"/>
    </row>
    <row r="29" spans="1:3">
      <c r="A29" s="24">
        <v>26</v>
      </c>
      <c r="B29" s="20" t="s">
        <v>115</v>
      </c>
      <c r="C29" s="162">
        <v>0.75138099999999997</v>
      </c>
    </row>
    <row r="30" spans="1:3">
      <c r="A30" s="24">
        <v>27</v>
      </c>
      <c r="C30" s="160"/>
    </row>
    <row r="31" spans="1:3" ht="13.8" thickBot="1">
      <c r="A31" s="24">
        <v>28</v>
      </c>
      <c r="B31" s="20" t="s">
        <v>116</v>
      </c>
      <c r="C31" s="123">
        <v>6.8599999999999994E-2</v>
      </c>
    </row>
    <row r="32" spans="1:3" ht="13.8" thickTop="1"/>
  </sheetData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Distribution Substation O+M Charge Rate</oddHeader>
    <oddFooter>&amp;R&amp;F
&amp;A
Page &amp;P of &amp;N</oddFooter>
  </headerFooter>
  <customProperties>
    <customPr name="_pios_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/>
  <dimension ref="A2:C22"/>
  <sheetViews>
    <sheetView showGridLines="0" zoomScaleNormal="100" workbookViewId="0">
      <pane xSplit="3" ySplit="4" topLeftCell="D5" activePane="bottomRight" state="frozen"/>
      <selection sqref="A1:B21"/>
      <selection pane="topRight" sqref="A1:B21"/>
      <selection pane="bottomLeft" sqref="A1:B21"/>
      <selection pane="bottomRight" activeCell="Q38" sqref="Q38"/>
    </sheetView>
  </sheetViews>
  <sheetFormatPr defaultColWidth="9.109375" defaultRowHeight="13.2"/>
  <cols>
    <col min="1" max="1" width="5.5546875" style="20" bestFit="1" customWidth="1"/>
    <col min="2" max="2" width="33.88671875" style="20" bestFit="1" customWidth="1"/>
    <col min="3" max="3" width="16.33203125" style="20" customWidth="1"/>
    <col min="4" max="16384" width="9.109375" style="20"/>
  </cols>
  <sheetData>
    <row r="2" spans="1:3">
      <c r="B2" s="21"/>
      <c r="C2" s="21"/>
    </row>
    <row r="3" spans="1:3" s="1" customFormat="1">
      <c r="A3" s="5"/>
      <c r="B3" s="2"/>
      <c r="C3" s="2"/>
    </row>
    <row r="4" spans="1:3" s="23" customFormat="1" ht="66">
      <c r="A4" s="5" t="s">
        <v>30</v>
      </c>
      <c r="B4" s="22" t="s">
        <v>82</v>
      </c>
      <c r="C4" s="13" t="s">
        <v>306</v>
      </c>
    </row>
    <row r="5" spans="1:3" s="25" customFormat="1">
      <c r="A5" s="24">
        <v>1</v>
      </c>
      <c r="B5" s="25" t="s">
        <v>117</v>
      </c>
    </row>
    <row r="6" spans="1:3" s="25" customFormat="1">
      <c r="A6" s="24">
        <v>2</v>
      </c>
      <c r="B6" s="26" t="s">
        <v>118</v>
      </c>
      <c r="C6" s="124">
        <v>848862278.23967004</v>
      </c>
    </row>
    <row r="7" spans="1:3" s="25" customFormat="1">
      <c r="A7" s="24">
        <v>3</v>
      </c>
      <c r="B7" s="26" t="s">
        <v>119</v>
      </c>
      <c r="C7" s="124">
        <v>137142576.83900285</v>
      </c>
    </row>
    <row r="8" spans="1:3">
      <c r="A8" s="24">
        <v>4</v>
      </c>
      <c r="B8" s="26" t="s">
        <v>120</v>
      </c>
      <c r="C8" s="124">
        <v>85568806.899581358</v>
      </c>
    </row>
    <row r="9" spans="1:3">
      <c r="A9" s="24">
        <v>5</v>
      </c>
      <c r="B9" s="26" t="s">
        <v>121</v>
      </c>
      <c r="C9" s="124">
        <v>52087545.219702169</v>
      </c>
    </row>
    <row r="10" spans="1:3">
      <c r="A10" s="24">
        <v>6</v>
      </c>
      <c r="B10" s="26" t="s">
        <v>122</v>
      </c>
      <c r="C10" s="124">
        <v>4083540.0869522369</v>
      </c>
    </row>
    <row r="11" spans="1:3">
      <c r="A11" s="24">
        <v>7</v>
      </c>
      <c r="B11" s="28" t="s">
        <v>123</v>
      </c>
      <c r="C11" s="124"/>
    </row>
    <row r="12" spans="1:3">
      <c r="A12" s="24">
        <v>8</v>
      </c>
      <c r="B12" s="28" t="s">
        <v>124</v>
      </c>
      <c r="C12" s="124">
        <v>-180672605.83404735</v>
      </c>
    </row>
    <row r="13" spans="1:3">
      <c r="A13" s="24">
        <v>9</v>
      </c>
      <c r="B13" s="28" t="s">
        <v>125</v>
      </c>
      <c r="C13" s="124">
        <v>-446679558.91286945</v>
      </c>
    </row>
    <row r="14" spans="1:3">
      <c r="A14" s="24">
        <v>10</v>
      </c>
      <c r="B14" s="28" t="s">
        <v>126</v>
      </c>
      <c r="C14" s="124">
        <v>-109175792.16812748</v>
      </c>
    </row>
    <row r="15" spans="1:3">
      <c r="A15" s="24">
        <v>11</v>
      </c>
      <c r="B15" s="28" t="s">
        <v>127</v>
      </c>
      <c r="C15" s="124">
        <v>-112334321.32462588</v>
      </c>
    </row>
    <row r="16" spans="1:3">
      <c r="A16" s="24">
        <v>12</v>
      </c>
      <c r="B16" s="28" t="s">
        <v>128</v>
      </c>
      <c r="C16" s="124">
        <v>0</v>
      </c>
    </row>
    <row r="17" spans="1:3">
      <c r="A17" s="24">
        <v>13</v>
      </c>
      <c r="B17" s="29" t="s">
        <v>129</v>
      </c>
      <c r="C17" s="125">
        <v>278882469.04523838</v>
      </c>
    </row>
    <row r="18" spans="1:3">
      <c r="A18" s="24">
        <v>14</v>
      </c>
      <c r="C18" s="126"/>
    </row>
    <row r="19" spans="1:3">
      <c r="A19" s="24">
        <v>15</v>
      </c>
      <c r="B19" s="30" t="s">
        <v>104</v>
      </c>
      <c r="C19" s="127">
        <v>127789999.2141321</v>
      </c>
    </row>
    <row r="20" spans="1:3">
      <c r="A20" s="24">
        <v>16</v>
      </c>
      <c r="C20" s="128"/>
    </row>
    <row r="21" spans="1:3" ht="13.8" thickBot="1">
      <c r="A21" s="24">
        <v>17</v>
      </c>
      <c r="B21" s="32" t="s">
        <v>130</v>
      </c>
      <c r="C21" s="129">
        <v>0.46</v>
      </c>
    </row>
    <row r="22" spans="1:3" ht="13.8" thickTop="1">
      <c r="A22" s="24"/>
    </row>
  </sheetData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Distribution Substation A+G Charge Rate</oddHeader>
    <oddFooter>&amp;R&amp;F
&amp;A
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1"/>
  <sheetViews>
    <sheetView zoomScale="80" zoomScaleNormal="80" workbookViewId="0">
      <selection sqref="A1:XFD1048576"/>
    </sheetView>
  </sheetViews>
  <sheetFormatPr defaultColWidth="9.109375" defaultRowHeight="30"/>
  <cols>
    <col min="1" max="1" width="19.44140625" style="12" bestFit="1" customWidth="1"/>
    <col min="2" max="2" width="147.44140625" style="12" bestFit="1" customWidth="1"/>
    <col min="3" max="16384" width="9.109375" style="18"/>
  </cols>
  <sheetData>
    <row r="1" spans="1:2">
      <c r="A1" s="7" t="s">
        <v>0</v>
      </c>
      <c r="B1" s="7"/>
    </row>
    <row r="2" spans="1:2">
      <c r="A2" s="8" t="s">
        <v>143</v>
      </c>
      <c r="B2" s="8"/>
    </row>
    <row r="3" spans="1:2">
      <c r="A3" s="7" t="s">
        <v>290</v>
      </c>
      <c r="B3" s="7"/>
    </row>
    <row r="4" spans="1:2">
      <c r="A4" s="7" t="s">
        <v>217</v>
      </c>
      <c r="B4" s="7"/>
    </row>
    <row r="5" spans="1:2">
      <c r="A5" s="7"/>
      <c r="B5" s="7"/>
    </row>
    <row r="7" spans="1:2">
      <c r="A7" s="9" t="s">
        <v>144</v>
      </c>
      <c r="B7" s="10" t="s">
        <v>145</v>
      </c>
    </row>
    <row r="8" spans="1:2">
      <c r="A8" s="11">
        <v>2</v>
      </c>
      <c r="B8" s="173" t="s">
        <v>291</v>
      </c>
    </row>
    <row r="9" spans="1:2">
      <c r="A9" s="11">
        <v>3</v>
      </c>
      <c r="B9" s="173" t="s">
        <v>282</v>
      </c>
    </row>
    <row r="10" spans="1:2">
      <c r="A10" s="228">
        <v>4</v>
      </c>
      <c r="B10" s="172" t="s">
        <v>283</v>
      </c>
    </row>
    <row r="11" spans="1:2">
      <c r="A11" s="11">
        <v>5</v>
      </c>
      <c r="B11" s="172" t="s">
        <v>284</v>
      </c>
    </row>
    <row r="12" spans="1:2">
      <c r="A12" s="11" t="s">
        <v>301</v>
      </c>
      <c r="B12" s="172" t="s">
        <v>285</v>
      </c>
    </row>
    <row r="13" spans="1:2">
      <c r="A13" s="11" t="s">
        <v>302</v>
      </c>
      <c r="B13" s="172" t="s">
        <v>286</v>
      </c>
    </row>
    <row r="14" spans="1:2">
      <c r="A14" s="11">
        <v>17</v>
      </c>
      <c r="B14" s="172" t="s">
        <v>231</v>
      </c>
    </row>
    <row r="15" spans="1:2">
      <c r="A15" s="11">
        <v>18</v>
      </c>
      <c r="B15" s="172" t="s">
        <v>287</v>
      </c>
    </row>
    <row r="16" spans="1:2">
      <c r="A16" s="11">
        <v>19</v>
      </c>
      <c r="B16" s="172" t="s">
        <v>288</v>
      </c>
    </row>
    <row r="17" spans="1:2">
      <c r="A17" s="11">
        <v>20</v>
      </c>
      <c r="B17" s="173" t="s">
        <v>289</v>
      </c>
    </row>
    <row r="18" spans="1:2">
      <c r="A18" s="11" t="s">
        <v>303</v>
      </c>
      <c r="B18" s="172" t="s">
        <v>232</v>
      </c>
    </row>
    <row r="19" spans="1:2">
      <c r="A19" s="11">
        <v>23</v>
      </c>
      <c r="B19" s="173" t="s">
        <v>233</v>
      </c>
    </row>
    <row r="20" spans="1:2">
      <c r="A20" s="11">
        <v>24</v>
      </c>
      <c r="B20" s="173" t="s">
        <v>234</v>
      </c>
    </row>
    <row r="21" spans="1:2">
      <c r="A21" s="11">
        <v>25</v>
      </c>
      <c r="B21" s="173" t="s">
        <v>235</v>
      </c>
    </row>
  </sheetData>
  <phoneticPr fontId="21" type="noConversion"/>
  <pageMargins left="0.75" right="0.75" top="1" bottom="1" header="0.5" footer="0.5"/>
  <pageSetup scale="74" orientation="landscape" horizontalDpi="300" verticalDpi="300" r:id="rId1"/>
  <headerFooter alignWithMargins="0"/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zoomScale="80" zoomScaleNormal="80" workbookViewId="0">
      <selection activeCell="O18" sqref="O18"/>
    </sheetView>
  </sheetViews>
  <sheetFormatPr defaultColWidth="9.109375" defaultRowHeight="13.2"/>
  <cols>
    <col min="1" max="1" width="4.44140625" style="19" bestFit="1" customWidth="1"/>
    <col min="2" max="2" width="29.6640625" style="19" bestFit="1" customWidth="1"/>
    <col min="3" max="3" width="14.6640625" style="19" bestFit="1" customWidth="1"/>
    <col min="4" max="4" width="10.44140625" style="19" bestFit="1" customWidth="1"/>
    <col min="5" max="5" width="13.109375" style="19" bestFit="1" customWidth="1"/>
    <col min="6" max="6" width="10.88671875" style="19" bestFit="1" customWidth="1"/>
    <col min="7" max="7" width="11.44140625" style="19" bestFit="1" customWidth="1"/>
    <col min="8" max="8" width="10.88671875" style="19" bestFit="1" customWidth="1"/>
    <col min="9" max="9" width="11.44140625" style="19" bestFit="1" customWidth="1"/>
    <col min="10" max="10" width="12.109375" style="19" customWidth="1"/>
    <col min="11" max="11" width="6.88671875" style="19" bestFit="1" customWidth="1"/>
    <col min="12" max="16384" width="9.109375" style="19"/>
  </cols>
  <sheetData>
    <row r="1" spans="1:11">
      <c r="A1" s="491" t="s">
        <v>0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</row>
    <row r="2" spans="1:11">
      <c r="A2" s="491" t="s">
        <v>133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</row>
    <row r="3" spans="1:11">
      <c r="A3" s="492" t="s">
        <v>218</v>
      </c>
      <c r="B3" s="492"/>
      <c r="C3" s="492"/>
      <c r="D3" s="492"/>
      <c r="E3" s="492"/>
      <c r="F3" s="492"/>
      <c r="G3" s="492"/>
      <c r="H3" s="492"/>
      <c r="I3" s="492"/>
      <c r="J3" s="492"/>
      <c r="K3" s="492"/>
    </row>
    <row r="4" spans="1:11">
      <c r="A4" s="491" t="s">
        <v>292</v>
      </c>
      <c r="B4" s="491"/>
      <c r="C4" s="491"/>
      <c r="D4" s="491"/>
      <c r="E4" s="491"/>
      <c r="F4" s="491"/>
      <c r="G4" s="491"/>
      <c r="H4" s="491"/>
      <c r="I4" s="491"/>
      <c r="J4" s="491"/>
      <c r="K4" s="491"/>
    </row>
    <row r="5" spans="1:11">
      <c r="A5" s="491"/>
      <c r="B5" s="491"/>
      <c r="C5" s="491"/>
      <c r="D5" s="491"/>
      <c r="E5" s="491"/>
      <c r="F5" s="491"/>
      <c r="G5" s="491"/>
      <c r="H5" s="491"/>
      <c r="I5" s="491"/>
      <c r="J5" s="491"/>
      <c r="K5" s="491"/>
    </row>
    <row r="7" spans="1:11">
      <c r="A7" s="14"/>
      <c r="B7" s="14"/>
      <c r="C7" s="14"/>
      <c r="D7" s="14"/>
      <c r="E7" s="14"/>
      <c r="F7" s="497" t="s">
        <v>138</v>
      </c>
      <c r="G7" s="498"/>
      <c r="H7" s="499" t="s">
        <v>74</v>
      </c>
      <c r="I7" s="500"/>
      <c r="J7" s="14"/>
      <c r="K7" s="14"/>
    </row>
    <row r="8" spans="1:11">
      <c r="A8" s="4" t="s">
        <v>30</v>
      </c>
      <c r="B8" s="14"/>
      <c r="C8" s="133"/>
      <c r="D8" s="136"/>
      <c r="E8" s="136"/>
      <c r="F8" s="493"/>
      <c r="G8" s="494"/>
      <c r="H8" s="493"/>
      <c r="I8" s="494"/>
      <c r="J8" s="495" t="s">
        <v>139</v>
      </c>
      <c r="K8" s="496"/>
    </row>
    <row r="9" spans="1:11">
      <c r="A9" s="16" t="s">
        <v>81</v>
      </c>
      <c r="B9" s="16"/>
      <c r="C9" s="132" t="s">
        <v>67</v>
      </c>
      <c r="D9" s="137"/>
      <c r="E9" s="137"/>
      <c r="F9" s="15" t="s">
        <v>140</v>
      </c>
      <c r="G9" s="230" t="s">
        <v>132</v>
      </c>
      <c r="H9" s="16" t="s">
        <v>140</v>
      </c>
      <c r="I9" s="230" t="s">
        <v>132</v>
      </c>
      <c r="J9" s="15" t="s">
        <v>141</v>
      </c>
      <c r="K9" s="230" t="s">
        <v>142</v>
      </c>
    </row>
    <row r="10" spans="1:11">
      <c r="A10" s="17">
        <v>1</v>
      </c>
    </row>
    <row r="11" spans="1:11">
      <c r="A11" s="17">
        <v>2</v>
      </c>
      <c r="B11" s="57" t="s">
        <v>68</v>
      </c>
    </row>
    <row r="12" spans="1:11">
      <c r="A12" s="17">
        <v>3</v>
      </c>
      <c r="C12" s="103">
        <v>1180</v>
      </c>
      <c r="D12" s="69"/>
      <c r="E12" s="69"/>
      <c r="F12" s="99">
        <v>2120</v>
      </c>
      <c r="G12" s="31">
        <v>2501600</v>
      </c>
      <c r="H12" s="150">
        <v>260</v>
      </c>
      <c r="I12" s="31">
        <v>306800</v>
      </c>
      <c r="J12" s="104">
        <v>-2194800</v>
      </c>
      <c r="K12" s="105">
        <v>-0.87735849056603776</v>
      </c>
    </row>
    <row r="13" spans="1:11">
      <c r="A13" s="17">
        <v>4</v>
      </c>
      <c r="B13" s="57" t="s">
        <v>69</v>
      </c>
      <c r="C13" s="69"/>
      <c r="D13" s="69"/>
      <c r="E13" s="69"/>
      <c r="G13" s="42"/>
      <c r="I13" s="42"/>
      <c r="J13" s="86"/>
      <c r="K13" s="82"/>
    </row>
    <row r="14" spans="1:11">
      <c r="A14" s="17">
        <v>5</v>
      </c>
      <c r="B14" s="43" t="s">
        <v>70</v>
      </c>
    </row>
    <row r="15" spans="1:11">
      <c r="A15" s="17">
        <v>6</v>
      </c>
      <c r="B15" s="43" t="s">
        <v>162</v>
      </c>
      <c r="C15" s="205">
        <v>351393396</v>
      </c>
      <c r="F15" s="150"/>
      <c r="G15" s="27">
        <v>0</v>
      </c>
      <c r="H15" s="150"/>
      <c r="I15" s="27">
        <v>0</v>
      </c>
    </row>
    <row r="16" spans="1:11">
      <c r="A16" s="17">
        <v>7</v>
      </c>
      <c r="B16" s="43" t="s">
        <v>227</v>
      </c>
      <c r="C16" s="205">
        <v>-452620</v>
      </c>
      <c r="F16" s="150"/>
      <c r="G16" s="27">
        <v>0</v>
      </c>
      <c r="H16" s="150"/>
      <c r="I16" s="27">
        <v>0</v>
      </c>
    </row>
    <row r="17" spans="1:11">
      <c r="A17" s="17">
        <v>8</v>
      </c>
      <c r="B17" s="43" t="s">
        <v>228</v>
      </c>
      <c r="C17" s="205">
        <v>-14720240</v>
      </c>
      <c r="F17" s="170">
        <v>1.332E-2</v>
      </c>
      <c r="G17" s="27">
        <v>-196074</v>
      </c>
      <c r="H17" s="170">
        <v>1.332E-2</v>
      </c>
      <c r="I17" s="27">
        <v>-196074</v>
      </c>
    </row>
    <row r="18" spans="1:11">
      <c r="A18" s="17">
        <v>9</v>
      </c>
      <c r="B18" s="43"/>
      <c r="C18" s="103">
        <v>336220536</v>
      </c>
      <c r="D18" s="69"/>
      <c r="E18" s="69"/>
      <c r="G18" s="31">
        <v>-196074</v>
      </c>
      <c r="I18" s="31">
        <v>-196074</v>
      </c>
      <c r="J18" s="104">
        <v>0</v>
      </c>
      <c r="K18" s="105">
        <v>0</v>
      </c>
    </row>
    <row r="19" spans="1:11">
      <c r="A19" s="17">
        <v>10</v>
      </c>
      <c r="B19" s="43"/>
      <c r="C19" s="69"/>
      <c r="D19" s="69"/>
      <c r="E19" s="69"/>
      <c r="G19" s="42"/>
      <c r="I19" s="42"/>
      <c r="J19" s="86"/>
      <c r="K19" s="82"/>
    </row>
    <row r="20" spans="1:11">
      <c r="A20" s="17">
        <v>11</v>
      </c>
      <c r="B20" s="57" t="s">
        <v>71</v>
      </c>
    </row>
    <row r="21" spans="1:11">
      <c r="A21" s="17">
        <v>12</v>
      </c>
      <c r="B21" s="43" t="s">
        <v>72</v>
      </c>
      <c r="C21" s="19" t="s">
        <v>229</v>
      </c>
      <c r="E21" s="19" t="s">
        <v>230</v>
      </c>
    </row>
    <row r="22" spans="1:11">
      <c r="A22" s="17">
        <v>13</v>
      </c>
      <c r="B22" s="57" t="s">
        <v>71</v>
      </c>
      <c r="C22" s="103">
        <v>799158</v>
      </c>
      <c r="E22" s="103">
        <v>685123</v>
      </c>
      <c r="G22" s="31">
        <v>3188380</v>
      </c>
      <c r="I22" s="31">
        <v>4308653.78</v>
      </c>
      <c r="J22" s="104">
        <v>1120273.7800000003</v>
      </c>
      <c r="K22" s="105">
        <v>0.35136143746981235</v>
      </c>
    </row>
    <row r="23" spans="1:11">
      <c r="A23" s="17">
        <v>14</v>
      </c>
    </row>
    <row r="24" spans="1:11">
      <c r="A24" s="17">
        <v>15</v>
      </c>
    </row>
    <row r="25" spans="1:11" ht="13.8" thickBot="1">
      <c r="A25" s="17">
        <v>16</v>
      </c>
      <c r="B25" s="57" t="s">
        <v>293</v>
      </c>
      <c r="D25" s="69"/>
      <c r="E25" s="69"/>
      <c r="G25" s="90">
        <v>5493906</v>
      </c>
      <c r="I25" s="90">
        <v>4419379.78</v>
      </c>
      <c r="J25" s="90">
        <v>-1074526.2199999997</v>
      </c>
      <c r="K25" s="105">
        <v>-0.19558511194039355</v>
      </c>
    </row>
    <row r="26" spans="1:11" ht="13.8" thickTop="1"/>
    <row r="27" spans="1:11">
      <c r="I27" s="27">
        <v>4419379.78</v>
      </c>
    </row>
    <row r="28" spans="1:11">
      <c r="I28" s="73">
        <v>0</v>
      </c>
      <c r="J28" s="73"/>
    </row>
  </sheetData>
  <mergeCells count="10">
    <mergeCell ref="A1:K1"/>
    <mergeCell ref="A2:K2"/>
    <mergeCell ref="A3:K3"/>
    <mergeCell ref="A4:K4"/>
    <mergeCell ref="F8:G8"/>
    <mergeCell ref="H8:I8"/>
    <mergeCell ref="J8:K8"/>
    <mergeCell ref="A5:K5"/>
    <mergeCell ref="F7:G7"/>
    <mergeCell ref="H7:I7"/>
  </mergeCells>
  <phoneticPr fontId="0" type="noConversion"/>
  <pageMargins left="0.75" right="0.75" top="1" bottom="1" header="0.5" footer="0.5"/>
  <pageSetup scale="9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8"/>
  <sheetViews>
    <sheetView zoomScale="90" zoomScaleNormal="90" workbookViewId="0">
      <pane xSplit="2" ySplit="6" topLeftCell="C7" activePane="bottomRight" state="frozen"/>
      <selection activeCell="P22" sqref="P22"/>
      <selection pane="topRight" activeCell="P22" sqref="P22"/>
      <selection pane="bottomLeft" activeCell="P22" sqref="P22"/>
      <selection pane="bottomRight" activeCell="P22" sqref="P22"/>
    </sheetView>
  </sheetViews>
  <sheetFormatPr defaultColWidth="9.109375" defaultRowHeight="13.2"/>
  <cols>
    <col min="1" max="1" width="7.6640625" style="19" bestFit="1" customWidth="1"/>
    <col min="2" max="2" width="32.6640625" style="19" bestFit="1" customWidth="1"/>
    <col min="3" max="3" width="14.33203125" style="19" bestFit="1" customWidth="1"/>
    <col min="4" max="4" width="18.88671875" style="19" bestFit="1" customWidth="1"/>
    <col min="5" max="5" width="14.5546875" style="19" bestFit="1" customWidth="1"/>
    <col min="6" max="6" width="17.6640625" style="19" bestFit="1" customWidth="1"/>
    <col min="7" max="7" width="13.44140625" style="19" bestFit="1" customWidth="1"/>
    <col min="8" max="8" width="16.109375" style="19" bestFit="1" customWidth="1"/>
    <col min="9" max="9" width="6.5546875" style="19" customWidth="1"/>
    <col min="10" max="10" width="11.88671875" style="19" bestFit="1" customWidth="1"/>
    <col min="11" max="11" width="15" style="19" bestFit="1" customWidth="1"/>
    <col min="12" max="12" width="10.109375" style="19" bestFit="1" customWidth="1"/>
    <col min="13" max="13" width="6.33203125" style="19" bestFit="1" customWidth="1"/>
    <col min="14" max="14" width="9.109375" style="19"/>
    <col min="15" max="15" width="17.88671875" style="19" bestFit="1" customWidth="1"/>
    <col min="16" max="16" width="14.6640625" style="19" bestFit="1" customWidth="1"/>
    <col min="17" max="17" width="10.88671875" style="19" bestFit="1" customWidth="1"/>
    <col min="18" max="18" width="17.88671875" style="19" bestFit="1" customWidth="1"/>
    <col min="19" max="19" width="14.6640625" style="19" bestFit="1" customWidth="1"/>
    <col min="20" max="20" width="12" style="19" bestFit="1" customWidth="1"/>
    <col min="21" max="21" width="9.109375" style="19"/>
    <col min="22" max="23" width="14.109375" style="19" bestFit="1" customWidth="1"/>
    <col min="24" max="24" width="10.44140625" style="19" bestFit="1" customWidth="1"/>
    <col min="25" max="25" width="14.109375" style="19" bestFit="1" customWidth="1"/>
    <col min="26" max="26" width="10.44140625" style="19" bestFit="1" customWidth="1"/>
    <col min="27" max="16384" width="9.109375" style="19"/>
  </cols>
  <sheetData>
    <row r="1" spans="1:26">
      <c r="A1" s="491" t="s">
        <v>309</v>
      </c>
      <c r="B1" s="491"/>
      <c r="C1" s="491"/>
      <c r="D1" s="491"/>
      <c r="E1" s="491"/>
      <c r="F1" s="491"/>
      <c r="G1" s="491"/>
      <c r="H1" s="491"/>
      <c r="I1" s="229"/>
    </row>
    <row r="2" spans="1:26">
      <c r="A2" s="492" t="s">
        <v>294</v>
      </c>
      <c r="B2" s="492"/>
      <c r="C2" s="492"/>
      <c r="D2" s="492"/>
      <c r="E2" s="492"/>
      <c r="F2" s="492"/>
      <c r="G2" s="492"/>
      <c r="H2" s="492"/>
      <c r="I2" s="229"/>
    </row>
    <row r="3" spans="1:26">
      <c r="A3" s="492" t="s">
        <v>236</v>
      </c>
      <c r="B3" s="492"/>
      <c r="C3" s="492"/>
      <c r="D3" s="492"/>
      <c r="E3" s="492"/>
      <c r="F3" s="492"/>
      <c r="G3" s="492"/>
      <c r="H3" s="492"/>
      <c r="I3" s="229"/>
    </row>
    <row r="4" spans="1:26">
      <c r="A4" s="505" t="s">
        <v>309</v>
      </c>
      <c r="B4" s="505"/>
      <c r="C4" s="505"/>
      <c r="D4" s="505"/>
      <c r="E4" s="505"/>
      <c r="F4" s="505"/>
      <c r="G4" s="505"/>
      <c r="H4" s="505"/>
      <c r="I4" s="229"/>
    </row>
    <row r="5" spans="1:26" ht="13.8" thickBot="1"/>
    <row r="6" spans="1:26" ht="13.8" thickBot="1">
      <c r="A6" s="139" t="s">
        <v>131</v>
      </c>
      <c r="B6" s="100" t="s">
        <v>1</v>
      </c>
      <c r="C6" s="101" t="s">
        <v>2</v>
      </c>
      <c r="D6" s="101" t="s">
        <v>3</v>
      </c>
      <c r="E6" s="102"/>
    </row>
    <row r="7" spans="1:26">
      <c r="A7" s="4">
        <v>1</v>
      </c>
      <c r="B7" s="206" t="s">
        <v>281</v>
      </c>
      <c r="C7" s="134">
        <v>260</v>
      </c>
      <c r="D7" s="209" t="s">
        <v>237</v>
      </c>
      <c r="E7" s="87"/>
    </row>
    <row r="8" spans="1:26" ht="13.8" thickBot="1">
      <c r="A8" s="4">
        <v>2</v>
      </c>
      <c r="B8" s="480"/>
      <c r="C8" s="481"/>
      <c r="D8" s="481"/>
      <c r="E8" s="482"/>
      <c r="F8" s="449"/>
      <c r="G8" s="449"/>
      <c r="H8" s="449"/>
      <c r="I8" s="449"/>
      <c r="J8" s="449"/>
      <c r="K8" s="449"/>
      <c r="L8" s="449"/>
    </row>
    <row r="9" spans="1:26">
      <c r="A9" s="4">
        <v>3</v>
      </c>
      <c r="B9" s="449"/>
      <c r="C9" s="449"/>
      <c r="D9" s="449"/>
      <c r="E9" s="449"/>
      <c r="F9" s="449"/>
      <c r="G9" s="449"/>
      <c r="H9" s="449"/>
      <c r="I9" s="449"/>
      <c r="J9" s="449"/>
      <c r="K9" s="449"/>
      <c r="L9" s="449"/>
    </row>
    <row r="10" spans="1:26" ht="13.8" thickBot="1">
      <c r="A10" s="4">
        <v>4</v>
      </c>
      <c r="B10" s="449"/>
      <c r="C10" s="449"/>
      <c r="D10" s="449"/>
      <c r="E10" s="449"/>
      <c r="F10" s="449"/>
      <c r="G10" s="449"/>
      <c r="H10" s="449"/>
      <c r="I10" s="449"/>
      <c r="J10" s="449"/>
      <c r="K10" s="449"/>
      <c r="L10" s="449"/>
      <c r="O10" s="229"/>
      <c r="P10" s="229"/>
      <c r="Q10" s="229"/>
      <c r="R10" s="229"/>
    </row>
    <row r="11" spans="1:26" ht="13.8" thickBot="1">
      <c r="A11" s="4">
        <v>5</v>
      </c>
      <c r="B11" s="449"/>
      <c r="C11" s="449"/>
      <c r="D11" s="449"/>
      <c r="E11" s="449"/>
      <c r="F11" s="449"/>
      <c r="G11" s="449"/>
      <c r="H11" s="449"/>
      <c r="I11" s="449"/>
      <c r="J11" s="501" t="s">
        <v>149</v>
      </c>
      <c r="K11" s="502"/>
      <c r="L11" s="449"/>
      <c r="O11" s="164"/>
      <c r="P11" s="164"/>
      <c r="Q11" s="164"/>
      <c r="R11" s="164"/>
    </row>
    <row r="12" spans="1:26" ht="13.8" thickBot="1">
      <c r="A12" s="4">
        <v>6</v>
      </c>
      <c r="B12" s="449" t="s">
        <v>63</v>
      </c>
      <c r="C12" s="449"/>
      <c r="D12" s="449"/>
      <c r="E12" s="449" t="s">
        <v>4</v>
      </c>
      <c r="F12" s="449" t="s">
        <v>5</v>
      </c>
      <c r="G12" s="449" t="s">
        <v>6</v>
      </c>
      <c r="H12" s="449" t="s">
        <v>7</v>
      </c>
      <c r="I12" s="449"/>
      <c r="J12" s="483" t="s">
        <v>150</v>
      </c>
      <c r="K12" s="484" t="s">
        <v>153</v>
      </c>
      <c r="L12" s="449"/>
    </row>
    <row r="13" spans="1:26" ht="13.8" thickTop="1">
      <c r="A13" s="4">
        <v>7</v>
      </c>
      <c r="B13" s="419" t="s">
        <v>308</v>
      </c>
      <c r="C13" s="420"/>
      <c r="D13" s="420"/>
      <c r="E13" s="421" t="s">
        <v>308</v>
      </c>
      <c r="F13" s="421" t="s">
        <v>308</v>
      </c>
      <c r="G13" s="421" t="s">
        <v>308</v>
      </c>
      <c r="H13" s="421" t="s">
        <v>308</v>
      </c>
      <c r="I13" s="422"/>
      <c r="J13" s="423" t="s">
        <v>308</v>
      </c>
      <c r="K13" s="424" t="s">
        <v>308</v>
      </c>
      <c r="L13" s="449"/>
      <c r="O13" s="72"/>
      <c r="P13" s="72"/>
      <c r="Q13" s="72"/>
      <c r="R13" s="27"/>
      <c r="S13" s="27"/>
      <c r="T13" s="27"/>
      <c r="U13" s="73"/>
      <c r="V13" s="72"/>
      <c r="W13" s="72"/>
      <c r="X13" s="72"/>
      <c r="Y13" s="27"/>
      <c r="Z13" s="27"/>
    </row>
    <row r="14" spans="1:26">
      <c r="A14" s="4">
        <v>8</v>
      </c>
      <c r="B14" s="425" t="s">
        <v>308</v>
      </c>
      <c r="C14" s="179"/>
      <c r="D14" s="179"/>
      <c r="E14" s="235" t="s">
        <v>308</v>
      </c>
      <c r="F14" s="235" t="s">
        <v>308</v>
      </c>
      <c r="G14" s="235" t="s">
        <v>308</v>
      </c>
      <c r="H14" s="235" t="s">
        <v>308</v>
      </c>
      <c r="I14" s="236"/>
      <c r="J14" s="426" t="s">
        <v>308</v>
      </c>
      <c r="K14" s="237" t="s">
        <v>308</v>
      </c>
      <c r="L14" s="449"/>
      <c r="O14" s="72"/>
      <c r="P14" s="72"/>
      <c r="Q14" s="72"/>
      <c r="R14" s="27"/>
      <c r="S14" s="27"/>
      <c r="T14" s="27"/>
      <c r="U14" s="73"/>
      <c r="V14" s="72"/>
      <c r="W14" s="72"/>
      <c r="X14" s="72"/>
      <c r="Y14" s="27"/>
      <c r="Z14" s="27"/>
    </row>
    <row r="15" spans="1:26">
      <c r="A15" s="4">
        <v>9</v>
      </c>
      <c r="B15" s="425" t="s">
        <v>308</v>
      </c>
      <c r="C15" s="179"/>
      <c r="D15" s="179"/>
      <c r="E15" s="235" t="s">
        <v>308</v>
      </c>
      <c r="F15" s="235" t="s">
        <v>308</v>
      </c>
      <c r="G15" s="235" t="s">
        <v>308</v>
      </c>
      <c r="H15" s="235" t="s">
        <v>308</v>
      </c>
      <c r="I15" s="236"/>
      <c r="J15" s="426" t="s">
        <v>308</v>
      </c>
      <c r="K15" s="237" t="s">
        <v>308</v>
      </c>
      <c r="L15" s="449"/>
      <c r="O15" s="72"/>
      <c r="P15" s="72"/>
      <c r="Q15" s="72"/>
      <c r="R15" s="27"/>
      <c r="S15" s="27"/>
      <c r="T15" s="27"/>
      <c r="U15" s="73"/>
      <c r="V15" s="72"/>
      <c r="W15" s="72"/>
      <c r="X15" s="72"/>
      <c r="Y15" s="27"/>
      <c r="Z15" s="27"/>
    </row>
    <row r="16" spans="1:26" ht="13.8" thickBot="1">
      <c r="A16" s="4">
        <v>10</v>
      </c>
      <c r="B16" s="427" t="s">
        <v>308</v>
      </c>
      <c r="C16" s="428"/>
      <c r="D16" s="428"/>
      <c r="E16" s="429" t="s">
        <v>308</v>
      </c>
      <c r="F16" s="429" t="s">
        <v>308</v>
      </c>
      <c r="G16" s="429" t="s">
        <v>308</v>
      </c>
      <c r="H16" s="429" t="s">
        <v>308</v>
      </c>
      <c r="I16" s="238"/>
      <c r="J16" s="430" t="s">
        <v>308</v>
      </c>
      <c r="K16" s="431" t="s">
        <v>308</v>
      </c>
      <c r="L16" s="449"/>
      <c r="O16" s="72"/>
      <c r="P16" s="72"/>
      <c r="Q16" s="72"/>
      <c r="R16" s="27"/>
      <c r="S16" s="27"/>
      <c r="T16" s="27"/>
      <c r="U16" s="73"/>
      <c r="V16" s="72"/>
      <c r="W16" s="72"/>
      <c r="X16" s="72"/>
      <c r="Y16" s="27"/>
      <c r="Z16" s="27"/>
    </row>
    <row r="17" spans="1:26" ht="14.4" customHeight="1" thickTop="1" thickBot="1">
      <c r="A17" s="4">
        <v>11</v>
      </c>
      <c r="C17" s="503" t="s">
        <v>225</v>
      </c>
      <c r="D17" s="503" t="s">
        <v>226</v>
      </c>
      <c r="E17" s="486"/>
      <c r="F17" s="486"/>
      <c r="G17" s="486"/>
      <c r="H17" s="486"/>
      <c r="I17" s="449"/>
      <c r="J17" s="487"/>
      <c r="K17" s="487"/>
      <c r="L17" s="449"/>
      <c r="O17" s="72"/>
      <c r="P17" s="72"/>
      <c r="Q17" s="72"/>
      <c r="R17" s="27"/>
      <c r="S17" s="27"/>
      <c r="T17" s="27"/>
      <c r="U17" s="73"/>
      <c r="V17" s="72"/>
      <c r="W17" s="72"/>
      <c r="X17" s="72"/>
      <c r="Y17" s="27"/>
      <c r="Z17" s="27"/>
    </row>
    <row r="18" spans="1:26" ht="13.8" thickBot="1">
      <c r="A18" s="4">
        <v>12</v>
      </c>
      <c r="B18" s="57" t="s">
        <v>221</v>
      </c>
      <c r="C18" s="504"/>
      <c r="D18" s="504"/>
      <c r="J18" s="131" t="s">
        <v>150</v>
      </c>
      <c r="K18" s="202" t="s">
        <v>153</v>
      </c>
      <c r="O18" s="72"/>
      <c r="P18" s="72"/>
      <c r="Q18" s="72"/>
      <c r="R18" s="118"/>
      <c r="S18" s="118"/>
      <c r="T18" s="118"/>
      <c r="U18" s="73"/>
      <c r="V18" s="150"/>
      <c r="W18" s="150"/>
    </row>
    <row r="19" spans="1:26" ht="13.8" thickTop="1">
      <c r="A19" s="4">
        <v>13</v>
      </c>
      <c r="B19" s="453" t="s">
        <v>308</v>
      </c>
      <c r="C19" s="421" t="s">
        <v>308</v>
      </c>
      <c r="D19" s="421" t="s">
        <v>308</v>
      </c>
      <c r="E19" s="421" t="s">
        <v>308</v>
      </c>
      <c r="F19" s="421" t="s">
        <v>308</v>
      </c>
      <c r="G19" s="421" t="s">
        <v>308</v>
      </c>
      <c r="H19" s="421" t="s">
        <v>308</v>
      </c>
      <c r="I19" s="422"/>
      <c r="J19" s="423" t="s">
        <v>308</v>
      </c>
      <c r="K19" s="424" t="s">
        <v>308</v>
      </c>
      <c r="L19" s="449"/>
      <c r="R19" s="73"/>
      <c r="S19" s="73"/>
      <c r="T19" s="73"/>
      <c r="U19" s="73"/>
    </row>
    <row r="20" spans="1:26">
      <c r="A20" s="4">
        <v>14</v>
      </c>
      <c r="B20" s="454" t="s">
        <v>308</v>
      </c>
      <c r="C20" s="235" t="s">
        <v>308</v>
      </c>
      <c r="D20" s="235" t="s">
        <v>308</v>
      </c>
      <c r="E20" s="235" t="s">
        <v>308</v>
      </c>
      <c r="F20" s="235" t="s">
        <v>308</v>
      </c>
      <c r="G20" s="235" t="s">
        <v>308</v>
      </c>
      <c r="H20" s="235" t="s">
        <v>308</v>
      </c>
      <c r="I20" s="236"/>
      <c r="J20" s="426" t="s">
        <v>308</v>
      </c>
      <c r="K20" s="237" t="s">
        <v>308</v>
      </c>
      <c r="L20" s="449"/>
    </row>
    <row r="21" spans="1:26">
      <c r="A21" s="4">
        <v>15</v>
      </c>
      <c r="B21" s="454" t="s">
        <v>308</v>
      </c>
      <c r="C21" s="235" t="s">
        <v>308</v>
      </c>
      <c r="D21" s="235" t="s">
        <v>308</v>
      </c>
      <c r="E21" s="235" t="s">
        <v>308</v>
      </c>
      <c r="F21" s="235" t="s">
        <v>308</v>
      </c>
      <c r="G21" s="235" t="s">
        <v>308</v>
      </c>
      <c r="H21" s="235" t="s">
        <v>308</v>
      </c>
      <c r="I21" s="236"/>
      <c r="J21" s="426" t="s">
        <v>308</v>
      </c>
      <c r="K21" s="237" t="s">
        <v>308</v>
      </c>
      <c r="L21" s="449"/>
    </row>
    <row r="22" spans="1:26">
      <c r="A22" s="4">
        <v>16</v>
      </c>
      <c r="B22" s="455" t="s">
        <v>308</v>
      </c>
      <c r="C22" s="456" t="s">
        <v>308</v>
      </c>
      <c r="D22" s="456" t="s">
        <v>308</v>
      </c>
      <c r="E22" s="456" t="s">
        <v>308</v>
      </c>
      <c r="F22" s="456" t="s">
        <v>308</v>
      </c>
      <c r="G22" s="456" t="s">
        <v>308</v>
      </c>
      <c r="H22" s="456" t="s">
        <v>308</v>
      </c>
      <c r="I22" s="457"/>
      <c r="J22" s="458" t="s">
        <v>308</v>
      </c>
      <c r="K22" s="459" t="s">
        <v>308</v>
      </c>
      <c r="L22" s="449"/>
    </row>
    <row r="23" spans="1:26">
      <c r="E23" s="449"/>
      <c r="F23" s="449"/>
      <c r="G23" s="449"/>
      <c r="H23" s="449"/>
      <c r="I23" s="449"/>
      <c r="J23" s="449"/>
      <c r="K23" s="449"/>
      <c r="L23" s="449"/>
    </row>
    <row r="24" spans="1:26">
      <c r="E24" s="449"/>
      <c r="F24" s="449"/>
      <c r="G24" s="449"/>
      <c r="H24" s="449"/>
      <c r="I24" s="449"/>
      <c r="J24" s="449"/>
      <c r="K24" s="449"/>
      <c r="L24" s="449"/>
    </row>
    <row r="25" spans="1:26">
      <c r="E25" s="449"/>
      <c r="F25" s="449"/>
      <c r="G25" s="449"/>
      <c r="H25" s="449"/>
      <c r="I25" s="449"/>
      <c r="J25" s="449"/>
      <c r="K25" s="449"/>
      <c r="L25" s="449"/>
    </row>
    <row r="26" spans="1:26">
      <c r="E26" s="449"/>
      <c r="F26" s="449"/>
      <c r="G26" s="449"/>
      <c r="H26" s="449"/>
      <c r="I26" s="449"/>
      <c r="J26" s="449"/>
      <c r="K26" s="449"/>
      <c r="L26" s="449"/>
    </row>
    <row r="27" spans="1:26">
      <c r="E27" s="449"/>
      <c r="F27" s="449"/>
      <c r="G27" s="449"/>
      <c r="H27" s="449"/>
      <c r="I27" s="449"/>
      <c r="J27" s="449"/>
      <c r="K27" s="449"/>
      <c r="L27" s="449"/>
    </row>
    <row r="28" spans="1:26">
      <c r="E28" s="449"/>
      <c r="F28" s="449"/>
      <c r="G28" s="449"/>
      <c r="H28" s="449"/>
      <c r="I28" s="449"/>
      <c r="J28" s="449"/>
      <c r="K28" s="449"/>
      <c r="L28" s="449"/>
    </row>
  </sheetData>
  <mergeCells count="7">
    <mergeCell ref="J11:K11"/>
    <mergeCell ref="C17:C18"/>
    <mergeCell ref="D17:D18"/>
    <mergeCell ref="A1:H1"/>
    <mergeCell ref="A2:H2"/>
    <mergeCell ref="A3:H3"/>
    <mergeCell ref="A4:H4"/>
  </mergeCells>
  <phoneticPr fontId="0" type="noConversion"/>
  <pageMargins left="0.75" right="0.75" top="1" bottom="1" header="0.5" footer="0.5"/>
  <pageSetup scale="73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orkbookViewId="0">
      <selection activeCell="P22" sqref="P22"/>
    </sheetView>
  </sheetViews>
  <sheetFormatPr defaultColWidth="9.109375" defaultRowHeight="13.2"/>
  <cols>
    <col min="1" max="1" width="9.109375" style="19"/>
    <col min="2" max="2" width="37.88671875" style="19" bestFit="1" customWidth="1"/>
    <col min="3" max="3" width="10.109375" style="19" bestFit="1" customWidth="1"/>
    <col min="4" max="4" width="11.33203125" style="19" bestFit="1" customWidth="1"/>
    <col min="5" max="6" width="13.109375" style="19" bestFit="1" customWidth="1"/>
    <col min="7" max="7" width="10.6640625" style="19" bestFit="1" customWidth="1"/>
    <col min="8" max="8" width="14.109375" style="19" bestFit="1" customWidth="1"/>
    <col min="9" max="9" width="3.5546875" style="19" customWidth="1"/>
    <col min="10" max="10" width="10.88671875" style="19" bestFit="1" customWidth="1"/>
    <col min="11" max="11" width="11.6640625" style="19" customWidth="1"/>
    <col min="12" max="12" width="12.109375" style="19" bestFit="1" customWidth="1"/>
    <col min="13" max="13" width="14" style="19" bestFit="1" customWidth="1"/>
    <col min="14" max="15" width="9.33203125" style="19" bestFit="1" customWidth="1"/>
    <col min="16" max="16384" width="9.109375" style="19"/>
  </cols>
  <sheetData>
    <row r="1" spans="1:13">
      <c r="A1" s="491" t="s">
        <v>309</v>
      </c>
      <c r="B1" s="491"/>
      <c r="C1" s="491"/>
      <c r="D1" s="491"/>
      <c r="E1" s="491"/>
      <c r="F1" s="491"/>
      <c r="G1" s="491"/>
      <c r="H1" s="491"/>
      <c r="I1" s="491"/>
      <c r="J1" s="491"/>
      <c r="K1" s="491"/>
      <c r="L1" s="491"/>
    </row>
    <row r="2" spans="1:13">
      <c r="A2" s="491" t="s">
        <v>292</v>
      </c>
      <c r="B2" s="491"/>
      <c r="C2" s="491"/>
      <c r="D2" s="491"/>
      <c r="E2" s="491"/>
      <c r="F2" s="491"/>
      <c r="G2" s="491"/>
      <c r="H2" s="491"/>
      <c r="I2" s="491"/>
      <c r="J2" s="491"/>
      <c r="K2" s="491"/>
      <c r="L2" s="491"/>
    </row>
    <row r="3" spans="1:13">
      <c r="A3" s="491" t="s">
        <v>154</v>
      </c>
      <c r="B3" s="491"/>
      <c r="C3" s="491"/>
      <c r="D3" s="491"/>
      <c r="E3" s="491"/>
      <c r="F3" s="491"/>
      <c r="G3" s="491"/>
      <c r="H3" s="491"/>
      <c r="I3" s="491"/>
      <c r="J3" s="491"/>
      <c r="K3" s="491"/>
      <c r="L3" s="491"/>
    </row>
    <row r="4" spans="1:13">
      <c r="A4" s="505" t="s">
        <v>309</v>
      </c>
      <c r="B4" s="505"/>
      <c r="C4" s="505"/>
      <c r="D4" s="505"/>
      <c r="E4" s="505"/>
      <c r="F4" s="505"/>
      <c r="G4" s="505"/>
      <c r="H4" s="505"/>
      <c r="I4" s="505"/>
      <c r="J4" s="505"/>
      <c r="K4" s="505"/>
      <c r="L4" s="505"/>
    </row>
    <row r="5" spans="1:13">
      <c r="C5" s="508" t="s">
        <v>280</v>
      </c>
      <c r="D5" s="509"/>
      <c r="E5" s="509"/>
      <c r="F5" s="509"/>
      <c r="G5" s="509"/>
      <c r="H5" s="510"/>
      <c r="J5" s="506" t="s">
        <v>138</v>
      </c>
      <c r="K5" s="507"/>
      <c r="L5" s="507"/>
    </row>
    <row r="6" spans="1:13" ht="66">
      <c r="A6" s="98" t="s">
        <v>131</v>
      </c>
      <c r="B6" s="130" t="s">
        <v>63</v>
      </c>
      <c r="C6" s="135" t="s">
        <v>160</v>
      </c>
      <c r="D6" s="135" t="s">
        <v>16</v>
      </c>
      <c r="E6" s="135" t="s">
        <v>164</v>
      </c>
      <c r="F6" s="135" t="s">
        <v>163</v>
      </c>
      <c r="G6" s="135" t="s">
        <v>185</v>
      </c>
      <c r="H6" s="231" t="s">
        <v>60</v>
      </c>
      <c r="I6" s="130"/>
      <c r="J6" s="135" t="s">
        <v>160</v>
      </c>
      <c r="K6" s="135" t="s">
        <v>161</v>
      </c>
      <c r="L6" s="231" t="s">
        <v>60</v>
      </c>
    </row>
    <row r="7" spans="1:13" ht="13.8" thickBot="1">
      <c r="A7" s="48"/>
      <c r="B7" s="48"/>
      <c r="C7" s="178" t="s">
        <v>216</v>
      </c>
      <c r="D7" s="178" t="s">
        <v>152</v>
      </c>
      <c r="E7" s="178" t="s">
        <v>212</v>
      </c>
      <c r="F7" s="178" t="s">
        <v>215</v>
      </c>
      <c r="G7" s="178" t="s">
        <v>213</v>
      </c>
      <c r="H7" s="178" t="s">
        <v>214</v>
      </c>
      <c r="I7" s="48"/>
      <c r="J7" s="178" t="s">
        <v>222</v>
      </c>
      <c r="K7" s="178" t="s">
        <v>223</v>
      </c>
      <c r="L7" s="178" t="s">
        <v>224</v>
      </c>
    </row>
    <row r="8" spans="1:13" ht="13.8" thickTop="1">
      <c r="A8" s="229">
        <v>1</v>
      </c>
      <c r="B8" s="473" t="s">
        <v>308</v>
      </c>
      <c r="C8" s="474" t="s">
        <v>308</v>
      </c>
      <c r="D8" s="475" t="s">
        <v>308</v>
      </c>
      <c r="E8" s="474" t="s">
        <v>308</v>
      </c>
      <c r="F8" s="476" t="s">
        <v>308</v>
      </c>
      <c r="G8" s="476" t="s">
        <v>308</v>
      </c>
      <c r="H8" s="477" t="s">
        <v>308</v>
      </c>
      <c r="I8" s="477"/>
      <c r="J8" s="474" t="s">
        <v>308</v>
      </c>
      <c r="K8" s="476" t="s">
        <v>308</v>
      </c>
      <c r="L8" s="478" t="s">
        <v>308</v>
      </c>
      <c r="M8" s="73"/>
    </row>
    <row r="9" spans="1:13">
      <c r="A9" s="229">
        <v>2</v>
      </c>
      <c r="B9" s="437" t="s">
        <v>308</v>
      </c>
      <c r="C9" s="438" t="s">
        <v>308</v>
      </c>
      <c r="D9" s="439" t="s">
        <v>308</v>
      </c>
      <c r="E9" s="440" t="s">
        <v>308</v>
      </c>
      <c r="F9" s="441" t="s">
        <v>308</v>
      </c>
      <c r="G9" s="441" t="s">
        <v>308</v>
      </c>
      <c r="H9" s="442" t="s">
        <v>308</v>
      </c>
      <c r="I9" s="442" t="s">
        <v>308</v>
      </c>
      <c r="J9" s="440" t="s">
        <v>308</v>
      </c>
      <c r="K9" s="441" t="s">
        <v>308</v>
      </c>
      <c r="L9" s="479" t="s">
        <v>308</v>
      </c>
      <c r="M9" s="73"/>
    </row>
    <row r="10" spans="1:13">
      <c r="A10" s="229">
        <v>3</v>
      </c>
      <c r="B10" s="437" t="s">
        <v>308</v>
      </c>
      <c r="C10" s="438" t="s">
        <v>308</v>
      </c>
      <c r="D10" s="439" t="s">
        <v>308</v>
      </c>
      <c r="E10" s="440" t="s">
        <v>308</v>
      </c>
      <c r="F10" s="441" t="s">
        <v>308</v>
      </c>
      <c r="G10" s="441" t="s">
        <v>308</v>
      </c>
      <c r="H10" s="442" t="s">
        <v>308</v>
      </c>
      <c r="I10" s="442" t="s">
        <v>308</v>
      </c>
      <c r="J10" s="440" t="s">
        <v>308</v>
      </c>
      <c r="K10" s="441" t="s">
        <v>308</v>
      </c>
      <c r="L10" s="479" t="s">
        <v>308</v>
      </c>
      <c r="M10" s="73"/>
    </row>
    <row r="11" spans="1:13">
      <c r="A11" s="229">
        <v>4</v>
      </c>
      <c r="B11" s="437" t="s">
        <v>308</v>
      </c>
      <c r="C11" s="438" t="s">
        <v>308</v>
      </c>
      <c r="D11" s="439" t="s">
        <v>308</v>
      </c>
      <c r="E11" s="440" t="s">
        <v>308</v>
      </c>
      <c r="F11" s="441" t="s">
        <v>308</v>
      </c>
      <c r="G11" s="441" t="s">
        <v>308</v>
      </c>
      <c r="H11" s="442" t="s">
        <v>308</v>
      </c>
      <c r="I11" s="442" t="s">
        <v>308</v>
      </c>
      <c r="J11" s="440" t="s">
        <v>308</v>
      </c>
      <c r="K11" s="441" t="s">
        <v>308</v>
      </c>
      <c r="L11" s="479" t="s">
        <v>308</v>
      </c>
      <c r="M11" s="73"/>
    </row>
    <row r="12" spans="1:13">
      <c r="A12" s="229">
        <v>5</v>
      </c>
      <c r="B12" s="437" t="s">
        <v>308</v>
      </c>
      <c r="C12" s="438" t="s">
        <v>308</v>
      </c>
      <c r="D12" s="439" t="s">
        <v>308</v>
      </c>
      <c r="E12" s="440" t="s">
        <v>308</v>
      </c>
      <c r="F12" s="441" t="s">
        <v>308</v>
      </c>
      <c r="G12" s="441" t="s">
        <v>308</v>
      </c>
      <c r="H12" s="442" t="s">
        <v>308</v>
      </c>
      <c r="I12" s="442" t="s">
        <v>308</v>
      </c>
      <c r="J12" s="440" t="s">
        <v>308</v>
      </c>
      <c r="K12" s="441" t="s">
        <v>308</v>
      </c>
      <c r="L12" s="479" t="s">
        <v>308</v>
      </c>
      <c r="M12" s="73"/>
    </row>
    <row r="13" spans="1:13">
      <c r="A13" s="229">
        <v>6</v>
      </c>
      <c r="B13" s="437" t="s">
        <v>308</v>
      </c>
      <c r="C13" s="438" t="s">
        <v>308</v>
      </c>
      <c r="D13" s="439" t="s">
        <v>308</v>
      </c>
      <c r="E13" s="440" t="s">
        <v>308</v>
      </c>
      <c r="F13" s="441" t="s">
        <v>308</v>
      </c>
      <c r="G13" s="441" t="s">
        <v>308</v>
      </c>
      <c r="H13" s="442" t="s">
        <v>308</v>
      </c>
      <c r="I13" s="442" t="s">
        <v>308</v>
      </c>
      <c r="J13" s="440" t="s">
        <v>308</v>
      </c>
      <c r="K13" s="441" t="s">
        <v>308</v>
      </c>
      <c r="L13" s="479" t="s">
        <v>308</v>
      </c>
      <c r="M13" s="73"/>
    </row>
    <row r="14" spans="1:13">
      <c r="A14" s="229">
        <v>7</v>
      </c>
      <c r="B14" s="437" t="s">
        <v>308</v>
      </c>
      <c r="C14" s="438" t="s">
        <v>308</v>
      </c>
      <c r="D14" s="439" t="s">
        <v>308</v>
      </c>
      <c r="E14" s="440" t="s">
        <v>308</v>
      </c>
      <c r="F14" s="441" t="s">
        <v>308</v>
      </c>
      <c r="G14" s="441" t="s">
        <v>308</v>
      </c>
      <c r="H14" s="442" t="s">
        <v>308</v>
      </c>
      <c r="I14" s="442" t="s">
        <v>308</v>
      </c>
      <c r="J14" s="440" t="s">
        <v>308</v>
      </c>
      <c r="K14" s="441" t="s">
        <v>308</v>
      </c>
      <c r="L14" s="479" t="s">
        <v>308</v>
      </c>
      <c r="M14" s="73"/>
    </row>
    <row r="15" spans="1:13" ht="13.8" thickBot="1">
      <c r="A15" s="229">
        <v>8</v>
      </c>
      <c r="B15" s="443"/>
      <c r="C15" s="444"/>
      <c r="D15" s="444"/>
      <c r="E15" s="444"/>
      <c r="F15" s="445"/>
      <c r="G15" s="445"/>
      <c r="H15" s="446"/>
      <c r="I15" s="447"/>
      <c r="J15" s="448"/>
      <c r="K15" s="445"/>
      <c r="L15" s="485"/>
      <c r="M15" s="73"/>
    </row>
    <row r="16" spans="1:13" ht="13.8" thickTop="1">
      <c r="A16" s="229">
        <v>9</v>
      </c>
      <c r="B16" s="449" t="s">
        <v>24</v>
      </c>
      <c r="C16" s="449"/>
      <c r="D16" s="449"/>
      <c r="E16" s="449"/>
      <c r="F16" s="450">
        <v>685123</v>
      </c>
      <c r="G16" s="450">
        <v>799158</v>
      </c>
      <c r="H16" s="451">
        <v>4308653.78</v>
      </c>
      <c r="I16" s="451"/>
      <c r="J16" s="449"/>
      <c r="K16" s="452">
        <v>799158</v>
      </c>
      <c r="L16" s="451">
        <v>3188380</v>
      </c>
    </row>
    <row r="17" spans="1:12">
      <c r="A17" s="229">
        <v>10</v>
      </c>
      <c r="B17" s="57" t="s">
        <v>136</v>
      </c>
      <c r="E17" s="449"/>
      <c r="F17" s="452">
        <v>685123</v>
      </c>
      <c r="G17" s="452">
        <v>799158</v>
      </c>
      <c r="H17" s="451">
        <v>4308928.7300000004</v>
      </c>
      <c r="I17" s="449"/>
      <c r="J17" s="449"/>
      <c r="K17" s="452">
        <v>799158</v>
      </c>
      <c r="L17" s="451">
        <v>3188380</v>
      </c>
    </row>
    <row r="18" spans="1:12">
      <c r="A18" s="229">
        <v>11</v>
      </c>
      <c r="B18" s="57" t="s">
        <v>136</v>
      </c>
      <c r="F18" s="71">
        <v>0</v>
      </c>
      <c r="G18" s="71">
        <v>0</v>
      </c>
      <c r="H18" s="27">
        <v>274.95000000018626</v>
      </c>
      <c r="K18" s="71"/>
      <c r="L18" s="73">
        <v>0</v>
      </c>
    </row>
    <row r="19" spans="1:12">
      <c r="A19" s="229"/>
      <c r="B19" s="179"/>
      <c r="C19" s="179"/>
      <c r="D19" s="179"/>
      <c r="E19" s="179"/>
      <c r="F19" s="179"/>
      <c r="G19" s="179"/>
      <c r="H19" s="179"/>
      <c r="I19" s="179"/>
      <c r="J19" s="179"/>
      <c r="K19" s="468"/>
      <c r="L19" s="449"/>
    </row>
    <row r="20" spans="1:12">
      <c r="A20" s="229"/>
      <c r="B20" s="179"/>
      <c r="C20" s="179"/>
      <c r="D20" s="179"/>
      <c r="E20" s="179"/>
      <c r="F20" s="179"/>
      <c r="G20" s="179"/>
      <c r="H20" s="469"/>
      <c r="I20" s="179"/>
      <c r="J20" s="179"/>
      <c r="K20" s="179"/>
      <c r="L20" s="449"/>
    </row>
    <row r="21" spans="1:12">
      <c r="B21" s="179"/>
      <c r="C21" s="179"/>
      <c r="D21" s="179"/>
      <c r="E21" s="470"/>
      <c r="F21" s="470"/>
      <c r="G21" s="179"/>
      <c r="H21" s="179"/>
      <c r="I21" s="179"/>
      <c r="J21" s="179"/>
      <c r="K21" s="179"/>
      <c r="L21" s="449"/>
    </row>
    <row r="22" spans="1:12">
      <c r="B22" s="463"/>
      <c r="C22" s="463"/>
      <c r="D22" s="463"/>
      <c r="E22" s="463"/>
      <c r="F22" s="463"/>
      <c r="G22" s="471"/>
      <c r="H22" s="472"/>
      <c r="I22" s="463"/>
      <c r="J22" s="463"/>
      <c r="K22" s="463"/>
      <c r="L22" s="449"/>
    </row>
    <row r="23" spans="1:12">
      <c r="E23" s="449"/>
      <c r="F23" s="449"/>
      <c r="G23" s="490"/>
      <c r="H23" s="451"/>
      <c r="I23" s="449"/>
      <c r="J23" s="449"/>
      <c r="K23" s="449"/>
      <c r="L23" s="449"/>
    </row>
    <row r="24" spans="1:12">
      <c r="E24" s="449"/>
      <c r="F24" s="449"/>
      <c r="G24" s="490"/>
      <c r="H24" s="451"/>
      <c r="I24" s="449"/>
      <c r="J24" s="449"/>
      <c r="K24" s="449"/>
      <c r="L24" s="449"/>
    </row>
    <row r="25" spans="1:12">
      <c r="E25" s="449"/>
      <c r="F25" s="449"/>
      <c r="G25" s="490"/>
      <c r="H25" s="451"/>
      <c r="I25" s="449"/>
      <c r="J25" s="449"/>
      <c r="K25" s="449"/>
      <c r="L25" s="449"/>
    </row>
    <row r="26" spans="1:12">
      <c r="E26" s="449"/>
      <c r="F26" s="449"/>
      <c r="G26" s="490"/>
      <c r="H26" s="451"/>
      <c r="I26" s="449"/>
      <c r="J26" s="449"/>
      <c r="K26" s="449"/>
      <c r="L26" s="449"/>
    </row>
    <row r="27" spans="1:12">
      <c r="E27" s="449"/>
      <c r="F27" s="449"/>
      <c r="G27" s="490"/>
      <c r="H27" s="451"/>
      <c r="I27" s="449"/>
      <c r="J27" s="449"/>
      <c r="K27" s="449"/>
      <c r="L27" s="449"/>
    </row>
    <row r="28" spans="1:12">
      <c r="E28" s="449"/>
      <c r="F28" s="449"/>
      <c r="G28" s="490"/>
      <c r="H28" s="451"/>
      <c r="I28" s="449"/>
      <c r="J28" s="449"/>
      <c r="K28" s="449"/>
      <c r="L28" s="449"/>
    </row>
    <row r="29" spans="1:12">
      <c r="G29" s="73"/>
      <c r="H29" s="27"/>
    </row>
    <row r="30" spans="1:12">
      <c r="G30" s="73"/>
      <c r="H30" s="27"/>
    </row>
    <row r="31" spans="1:12">
      <c r="G31" s="73"/>
      <c r="H31" s="27"/>
    </row>
    <row r="32" spans="1:12">
      <c r="G32" s="73"/>
      <c r="H32" s="27"/>
    </row>
    <row r="33" spans="7:8">
      <c r="G33" s="73"/>
      <c r="H33" s="27"/>
    </row>
    <row r="34" spans="7:8">
      <c r="G34" s="73"/>
      <c r="H34" s="27"/>
    </row>
    <row r="35" spans="7:8">
      <c r="G35" s="73"/>
      <c r="H35" s="27"/>
    </row>
    <row r="36" spans="7:8">
      <c r="G36" s="73"/>
      <c r="H36" s="27"/>
    </row>
    <row r="37" spans="7:8">
      <c r="G37" s="73"/>
      <c r="H37" s="27"/>
    </row>
    <row r="38" spans="7:8">
      <c r="G38" s="73"/>
      <c r="H38" s="27"/>
    </row>
    <row r="39" spans="7:8">
      <c r="G39" s="73"/>
      <c r="H39" s="27"/>
    </row>
    <row r="40" spans="7:8">
      <c r="G40" s="73"/>
      <c r="H40" s="27"/>
    </row>
    <row r="41" spans="7:8">
      <c r="G41" s="73"/>
      <c r="H41" s="27"/>
    </row>
    <row r="42" spans="7:8">
      <c r="G42" s="73"/>
      <c r="H42" s="27"/>
    </row>
    <row r="43" spans="7:8">
      <c r="G43" s="73"/>
      <c r="H43" s="27"/>
    </row>
    <row r="44" spans="7:8">
      <c r="G44" s="73"/>
      <c r="H44" s="27"/>
    </row>
  </sheetData>
  <mergeCells count="6">
    <mergeCell ref="J5:L5"/>
    <mergeCell ref="C5:H5"/>
    <mergeCell ref="A1:L1"/>
    <mergeCell ref="A2:L2"/>
    <mergeCell ref="A3:L3"/>
    <mergeCell ref="A4:L4"/>
  </mergeCells>
  <phoneticPr fontId="0" type="noConversion"/>
  <pageMargins left="0.75" right="0.75" top="1" bottom="1" header="0.5" footer="0.5"/>
  <pageSetup scale="78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zoomScale="90" zoomScaleNormal="90" workbookViewId="0">
      <pane xSplit="4" ySplit="7" topLeftCell="E8" activePane="bottomRight" state="frozen"/>
      <selection activeCell="E25" sqref="E25"/>
      <selection pane="topRight" activeCell="E25" sqref="E25"/>
      <selection pane="bottomLeft" activeCell="E25" sqref="E25"/>
      <selection pane="bottomRight" activeCell="P22" sqref="P22"/>
    </sheetView>
  </sheetViews>
  <sheetFormatPr defaultColWidth="9.109375" defaultRowHeight="13.2"/>
  <cols>
    <col min="1" max="1" width="4.44140625" style="19" customWidth="1"/>
    <col min="2" max="2" width="40" style="19" bestFit="1" customWidth="1"/>
    <col min="3" max="3" width="10.44140625" style="19" bestFit="1" customWidth="1"/>
    <col min="4" max="4" width="11.44140625" style="19" bestFit="1" customWidth="1"/>
    <col min="5" max="5" width="11.6640625" style="19" customWidth="1"/>
    <col min="6" max="6" width="9.88671875" style="19" bestFit="1" customWidth="1"/>
    <col min="7" max="7" width="11.6640625" style="19" customWidth="1"/>
    <col min="8" max="8" width="9.88671875" style="19" bestFit="1" customWidth="1"/>
    <col min="9" max="9" width="11.6640625" style="19" customWidth="1"/>
    <col min="10" max="10" width="8.33203125" style="19" bestFit="1" customWidth="1"/>
    <col min="11" max="11" width="11.6640625" style="19" customWidth="1"/>
    <col min="12" max="12" width="8.88671875" style="19" bestFit="1" customWidth="1"/>
    <col min="13" max="14" width="9.109375" style="19"/>
    <col min="15" max="15" width="11.109375" style="19" customWidth="1"/>
    <col min="16" max="17" width="11.44140625" style="19" bestFit="1" customWidth="1"/>
    <col min="18" max="18" width="9.109375" style="19"/>
    <col min="19" max="19" width="11.44140625" style="19" bestFit="1" customWidth="1"/>
    <col min="20" max="21" width="9.109375" style="19"/>
    <col min="22" max="22" width="10.44140625" style="19" bestFit="1" customWidth="1"/>
    <col min="23" max="16384" width="9.109375" style="19"/>
  </cols>
  <sheetData>
    <row r="1" spans="1:22">
      <c r="A1" s="515" t="s">
        <v>309</v>
      </c>
      <c r="B1" s="515"/>
      <c r="C1" s="515"/>
      <c r="D1" s="515"/>
      <c r="E1" s="232"/>
      <c r="F1" s="232"/>
      <c r="G1" s="232"/>
      <c r="H1" s="232"/>
      <c r="I1" s="232"/>
      <c r="J1" s="232"/>
      <c r="K1" s="232"/>
      <c r="L1" s="232"/>
    </row>
    <row r="2" spans="1:22">
      <c r="A2" s="515" t="s">
        <v>8</v>
      </c>
      <c r="B2" s="515"/>
      <c r="C2" s="515"/>
      <c r="D2" s="515"/>
      <c r="E2" s="232"/>
      <c r="F2" s="232"/>
      <c r="G2" s="232"/>
      <c r="H2" s="232"/>
      <c r="I2" s="232"/>
      <c r="J2" s="232"/>
      <c r="K2" s="232"/>
      <c r="L2" s="232"/>
    </row>
    <row r="3" spans="1:22">
      <c r="A3" s="516" t="s">
        <v>217</v>
      </c>
      <c r="B3" s="516"/>
      <c r="C3" s="516"/>
      <c r="D3" s="516"/>
      <c r="E3" s="232"/>
      <c r="F3" s="232"/>
      <c r="G3" s="232"/>
      <c r="H3" s="232"/>
      <c r="I3" s="232"/>
      <c r="J3" s="232"/>
      <c r="K3" s="232"/>
      <c r="L3" s="232"/>
    </row>
    <row r="4" spans="1:22">
      <c r="A4" s="505" t="s">
        <v>309</v>
      </c>
      <c r="B4" s="505"/>
      <c r="C4" s="505"/>
      <c r="D4" s="505"/>
      <c r="E4" s="48"/>
      <c r="F4" s="48"/>
      <c r="G4" s="48"/>
      <c r="H4" s="48"/>
      <c r="I4" s="48"/>
      <c r="J4" s="48"/>
      <c r="K4" s="48"/>
      <c r="L4" s="48"/>
    </row>
    <row r="5" spans="1:22" ht="13.8" thickBot="1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22" s="78" customFormat="1" ht="31.95" customHeight="1" thickTop="1" thickBot="1">
      <c r="B6" s="91"/>
      <c r="C6" s="91"/>
      <c r="D6" s="91"/>
      <c r="E6" s="517" t="s">
        <v>308</v>
      </c>
      <c r="F6" s="514"/>
      <c r="G6" s="513" t="s">
        <v>308</v>
      </c>
      <c r="H6" s="514"/>
      <c r="I6" s="513" t="s">
        <v>308</v>
      </c>
      <c r="J6" s="514"/>
      <c r="K6" s="511" t="s">
        <v>308</v>
      </c>
      <c r="L6" s="512"/>
    </row>
    <row r="7" spans="1:22" ht="66.599999999999994" thickBot="1">
      <c r="A7" s="93" t="s">
        <v>131</v>
      </c>
      <c r="B7" s="94" t="s">
        <v>27</v>
      </c>
      <c r="C7" s="92" t="s">
        <v>28</v>
      </c>
      <c r="D7" s="92" t="s">
        <v>29</v>
      </c>
      <c r="E7" s="410" t="s">
        <v>308</v>
      </c>
      <c r="F7" s="411" t="s">
        <v>308</v>
      </c>
      <c r="G7" s="412" t="s">
        <v>308</v>
      </c>
      <c r="H7" s="411" t="s">
        <v>308</v>
      </c>
      <c r="I7" s="413" t="s">
        <v>308</v>
      </c>
      <c r="J7" s="411" t="s">
        <v>308</v>
      </c>
      <c r="K7" s="412" t="s">
        <v>308</v>
      </c>
      <c r="L7" s="414" t="s">
        <v>308</v>
      </c>
      <c r="N7" s="176" t="s">
        <v>180</v>
      </c>
      <c r="O7" s="176" t="s">
        <v>179</v>
      </c>
      <c r="P7" s="176" t="s">
        <v>181</v>
      </c>
      <c r="Q7" s="177" t="s">
        <v>182</v>
      </c>
      <c r="R7" s="176" t="s">
        <v>183</v>
      </c>
      <c r="S7" s="176" t="s">
        <v>184</v>
      </c>
      <c r="V7" s="92" t="s">
        <v>238</v>
      </c>
    </row>
    <row r="8" spans="1:22">
      <c r="A8" s="95">
        <v>1</v>
      </c>
      <c r="B8" s="432" t="s">
        <v>9</v>
      </c>
      <c r="C8" s="433">
        <v>128.76819539512499</v>
      </c>
      <c r="D8" s="433">
        <v>1545.2183447415</v>
      </c>
      <c r="E8" s="434" t="s">
        <v>308</v>
      </c>
      <c r="F8" s="239" t="s">
        <v>308</v>
      </c>
      <c r="G8" s="435" t="s">
        <v>308</v>
      </c>
      <c r="H8" s="239" t="s">
        <v>308</v>
      </c>
      <c r="I8" s="435" t="s">
        <v>308</v>
      </c>
      <c r="J8" s="239" t="s">
        <v>308</v>
      </c>
      <c r="K8" s="435" t="s">
        <v>308</v>
      </c>
      <c r="L8" s="240" t="s">
        <v>308</v>
      </c>
      <c r="N8" s="71">
        <v>3</v>
      </c>
      <c r="O8" s="204">
        <v>9720.3637046363474</v>
      </c>
      <c r="P8" s="27">
        <v>29161.091113909042</v>
      </c>
      <c r="Q8" s="27">
        <v>14580.545556954521</v>
      </c>
      <c r="S8" s="73">
        <v>14580.545556954521</v>
      </c>
      <c r="V8" s="88">
        <v>128.76819539512499</v>
      </c>
    </row>
    <row r="9" spans="1:22">
      <c r="A9" s="95">
        <v>2</v>
      </c>
      <c r="B9" s="432" t="s">
        <v>10</v>
      </c>
      <c r="C9" s="433">
        <v>174.34435396950002</v>
      </c>
      <c r="D9" s="433">
        <v>2092.1322476340001</v>
      </c>
      <c r="E9" s="434" t="s">
        <v>308</v>
      </c>
      <c r="F9" s="239" t="s">
        <v>308</v>
      </c>
      <c r="G9" s="435" t="s">
        <v>308</v>
      </c>
      <c r="H9" s="239" t="s">
        <v>308</v>
      </c>
      <c r="I9" s="435" t="s">
        <v>308</v>
      </c>
      <c r="J9" s="239" t="s">
        <v>308</v>
      </c>
      <c r="K9" s="435" t="s">
        <v>308</v>
      </c>
      <c r="L9" s="240" t="s">
        <v>308</v>
      </c>
      <c r="N9" s="71">
        <v>7</v>
      </c>
      <c r="O9" s="204">
        <v>10370.789608035277</v>
      </c>
      <c r="P9" s="27">
        <v>72595.527256246933</v>
      </c>
      <c r="Q9" s="27">
        <v>36297.763628123466</v>
      </c>
      <c r="S9" s="73">
        <v>36297.763628123466</v>
      </c>
      <c r="V9" s="88">
        <v>174.34435396950002</v>
      </c>
    </row>
    <row r="10" spans="1:22">
      <c r="A10" s="95">
        <v>3</v>
      </c>
      <c r="B10" s="432" t="s">
        <v>11</v>
      </c>
      <c r="C10" s="433">
        <v>253.37856579749996</v>
      </c>
      <c r="D10" s="433">
        <v>3040.5427895699995</v>
      </c>
      <c r="E10" s="434" t="s">
        <v>308</v>
      </c>
      <c r="F10" s="239" t="s">
        <v>308</v>
      </c>
      <c r="G10" s="435" t="s">
        <v>308</v>
      </c>
      <c r="H10" s="239" t="s">
        <v>308</v>
      </c>
      <c r="I10" s="435" t="s">
        <v>308</v>
      </c>
      <c r="J10" s="239" t="s">
        <v>308</v>
      </c>
      <c r="K10" s="435" t="s">
        <v>308</v>
      </c>
      <c r="L10" s="240" t="s">
        <v>308</v>
      </c>
      <c r="N10" s="71">
        <v>2</v>
      </c>
      <c r="O10" s="204">
        <v>14295.733599327003</v>
      </c>
      <c r="P10" s="27">
        <v>28591.467198654005</v>
      </c>
      <c r="Q10" s="27">
        <v>14295.733599327003</v>
      </c>
      <c r="S10" s="73">
        <v>14295.733599327003</v>
      </c>
      <c r="V10" s="88">
        <v>253.37856579749996</v>
      </c>
    </row>
    <row r="11" spans="1:22">
      <c r="A11" s="95">
        <v>4</v>
      </c>
      <c r="B11" s="432" t="s">
        <v>12</v>
      </c>
      <c r="C11" s="433">
        <v>328.36156352999996</v>
      </c>
      <c r="D11" s="433">
        <v>3940.3387623599992</v>
      </c>
      <c r="E11" s="434" t="s">
        <v>308</v>
      </c>
      <c r="F11" s="239" t="s">
        <v>308</v>
      </c>
      <c r="G11" s="435" t="s">
        <v>308</v>
      </c>
      <c r="H11" s="239" t="s">
        <v>308</v>
      </c>
      <c r="I11" s="435" t="s">
        <v>308</v>
      </c>
      <c r="J11" s="239" t="s">
        <v>308</v>
      </c>
      <c r="K11" s="435" t="s">
        <v>308</v>
      </c>
      <c r="L11" s="240" t="s">
        <v>308</v>
      </c>
      <c r="N11" s="71">
        <v>14</v>
      </c>
      <c r="O11" s="204">
        <v>22518.558873769543</v>
      </c>
      <c r="P11" s="27">
        <v>315259.82423277362</v>
      </c>
      <c r="Q11" s="27">
        <v>157629.91211638681</v>
      </c>
      <c r="S11" s="73">
        <v>157629.91211638681</v>
      </c>
      <c r="V11" s="88">
        <v>328.36156352999996</v>
      </c>
    </row>
    <row r="12" spans="1:22">
      <c r="A12" s="95">
        <v>5</v>
      </c>
      <c r="B12" s="432" t="s">
        <v>13</v>
      </c>
      <c r="C12" s="433">
        <v>405.97429672799996</v>
      </c>
      <c r="D12" s="433">
        <v>4871.6915607359997</v>
      </c>
      <c r="E12" s="434" t="s">
        <v>308</v>
      </c>
      <c r="F12" s="239" t="s">
        <v>308</v>
      </c>
      <c r="G12" s="435" t="s">
        <v>308</v>
      </c>
      <c r="H12" s="239" t="s">
        <v>308</v>
      </c>
      <c r="I12" s="435" t="s">
        <v>308</v>
      </c>
      <c r="J12" s="239" t="s">
        <v>308</v>
      </c>
      <c r="K12" s="435" t="s">
        <v>308</v>
      </c>
      <c r="L12" s="240" t="s">
        <v>308</v>
      </c>
      <c r="N12" s="71">
        <v>7</v>
      </c>
      <c r="O12" s="204">
        <v>24461.770313163488</v>
      </c>
      <c r="P12" s="27">
        <v>171232.39219214441</v>
      </c>
      <c r="Q12" s="27">
        <v>85616.196096072206</v>
      </c>
      <c r="S12" s="73">
        <v>85616.196096072206</v>
      </c>
      <c r="V12" s="88">
        <v>405.97429672799996</v>
      </c>
    </row>
    <row r="13" spans="1:22">
      <c r="A13" s="95">
        <v>6</v>
      </c>
      <c r="B13" s="432" t="s">
        <v>18</v>
      </c>
      <c r="C13" s="433">
        <v>455.70828029512495</v>
      </c>
      <c r="D13" s="433">
        <v>5468.4993635414994</v>
      </c>
      <c r="E13" s="434" t="s">
        <v>308</v>
      </c>
      <c r="F13" s="239" t="s">
        <v>308</v>
      </c>
      <c r="G13" s="435" t="s">
        <v>308</v>
      </c>
      <c r="H13" s="239" t="s">
        <v>308</v>
      </c>
      <c r="I13" s="435" t="s">
        <v>308</v>
      </c>
      <c r="J13" s="239" t="s">
        <v>308</v>
      </c>
      <c r="K13" s="435" t="s">
        <v>308</v>
      </c>
      <c r="L13" s="240" t="s">
        <v>308</v>
      </c>
      <c r="N13" s="71">
        <v>8</v>
      </c>
      <c r="O13" s="204">
        <v>18459.591146496816</v>
      </c>
      <c r="P13" s="27">
        <v>147676.72917197453</v>
      </c>
      <c r="Q13" s="27">
        <v>73838.364585987263</v>
      </c>
      <c r="S13" s="73">
        <v>73838.364585987263</v>
      </c>
      <c r="V13" s="88">
        <v>455.70828029512495</v>
      </c>
    </row>
    <row r="14" spans="1:22">
      <c r="A14" s="95">
        <v>7</v>
      </c>
      <c r="B14" s="432" t="s">
        <v>19</v>
      </c>
      <c r="C14" s="433">
        <v>580.05212345437496</v>
      </c>
      <c r="D14" s="433">
        <v>6960.6254814525</v>
      </c>
      <c r="E14" s="434" t="s">
        <v>308</v>
      </c>
      <c r="F14" s="239" t="s">
        <v>308</v>
      </c>
      <c r="G14" s="435" t="s">
        <v>308</v>
      </c>
      <c r="H14" s="239" t="s">
        <v>308</v>
      </c>
      <c r="I14" s="435" t="s">
        <v>308</v>
      </c>
      <c r="J14" s="239" t="s">
        <v>308</v>
      </c>
      <c r="K14" s="435" t="s">
        <v>308</v>
      </c>
      <c r="L14" s="240" t="s">
        <v>308</v>
      </c>
      <c r="N14" s="71">
        <v>30</v>
      </c>
      <c r="O14" s="204">
        <v>19404.131146496817</v>
      </c>
      <c r="P14" s="27">
        <v>582123.93439490453</v>
      </c>
      <c r="Q14" s="27">
        <v>291061.96719745226</v>
      </c>
      <c r="S14" s="73">
        <v>291061.96719745226</v>
      </c>
      <c r="V14" s="88">
        <v>580.05212345437496</v>
      </c>
    </row>
    <row r="15" spans="1:22">
      <c r="A15" s="95">
        <v>8</v>
      </c>
      <c r="B15" s="436" t="s">
        <v>158</v>
      </c>
      <c r="C15" s="433">
        <v>1160.1042469087499</v>
      </c>
      <c r="D15" s="433">
        <v>13921.250962905</v>
      </c>
      <c r="E15" s="434" t="s">
        <v>308</v>
      </c>
      <c r="F15" s="239" t="s">
        <v>308</v>
      </c>
      <c r="G15" s="435" t="s">
        <v>308</v>
      </c>
      <c r="H15" s="239" t="s">
        <v>308</v>
      </c>
      <c r="I15" s="435" t="s">
        <v>308</v>
      </c>
      <c r="J15" s="239" t="s">
        <v>308</v>
      </c>
      <c r="K15" s="435" t="s">
        <v>308</v>
      </c>
      <c r="L15" s="240" t="s">
        <v>308</v>
      </c>
      <c r="N15" s="71">
        <v>3</v>
      </c>
      <c r="O15" s="204">
        <v>19404.131146496817</v>
      </c>
      <c r="P15" s="27">
        <v>58212.39343949045</v>
      </c>
      <c r="Q15" s="27">
        <v>29106.196719745225</v>
      </c>
      <c r="S15" s="73">
        <v>29106.196719745225</v>
      </c>
      <c r="V15" s="88">
        <v>1160.1042469087499</v>
      </c>
    </row>
    <row r="16" spans="1:22">
      <c r="A16" s="95">
        <v>9</v>
      </c>
      <c r="B16" s="432"/>
      <c r="C16" s="433"/>
      <c r="D16" s="433"/>
      <c r="E16" s="434"/>
      <c r="F16" s="239"/>
      <c r="G16" s="435"/>
      <c r="H16" s="239"/>
      <c r="I16" s="435"/>
      <c r="J16" s="239"/>
      <c r="K16" s="435"/>
      <c r="L16" s="240"/>
      <c r="P16" s="27"/>
      <c r="Q16" s="27"/>
    </row>
    <row r="17" spans="1:19">
      <c r="A17" s="95">
        <v>10</v>
      </c>
      <c r="B17" s="48" t="s">
        <v>14</v>
      </c>
      <c r="C17" s="48"/>
      <c r="D17" s="42">
        <v>408958</v>
      </c>
      <c r="E17" s="434" t="s">
        <v>308</v>
      </c>
      <c r="F17" s="239" t="s">
        <v>308</v>
      </c>
      <c r="G17" s="435" t="s">
        <v>308</v>
      </c>
      <c r="H17" s="239" t="s">
        <v>308</v>
      </c>
      <c r="I17" s="435" t="s">
        <v>308</v>
      </c>
      <c r="J17" s="239" t="s">
        <v>308</v>
      </c>
      <c r="K17" s="435" t="s">
        <v>308</v>
      </c>
      <c r="L17" s="240" t="s">
        <v>308</v>
      </c>
      <c r="N17" s="71">
        <v>74</v>
      </c>
      <c r="P17" s="27">
        <v>1404853.3590000975</v>
      </c>
      <c r="Q17" s="27">
        <v>702426.67950004875</v>
      </c>
      <c r="R17" s="27">
        <v>0</v>
      </c>
      <c r="S17" s="27">
        <v>702426.67950004875</v>
      </c>
    </row>
    <row r="18" spans="1:19">
      <c r="A18" s="95">
        <v>11</v>
      </c>
      <c r="B18" s="48"/>
      <c r="C18" s="48"/>
      <c r="D18" s="48"/>
      <c r="E18" s="415"/>
      <c r="F18" s="416"/>
      <c r="G18" s="417"/>
      <c r="H18" s="416"/>
      <c r="I18" s="417"/>
      <c r="J18" s="416"/>
      <c r="K18" s="417"/>
      <c r="L18" s="418"/>
    </row>
    <row r="19" spans="1:19">
      <c r="A19" s="95">
        <v>12</v>
      </c>
      <c r="B19" s="460" t="s">
        <v>159</v>
      </c>
      <c r="C19" s="179"/>
      <c r="D19" s="461">
        <v>416208</v>
      </c>
      <c r="E19" s="241"/>
      <c r="F19" s="239" t="s">
        <v>308</v>
      </c>
      <c r="G19" s="435"/>
      <c r="H19" s="239" t="s">
        <v>308</v>
      </c>
      <c r="I19" s="435"/>
      <c r="J19" s="239" t="s">
        <v>308</v>
      </c>
      <c r="K19" s="435"/>
      <c r="L19" s="240" t="s">
        <v>308</v>
      </c>
    </row>
    <row r="20" spans="1:19">
      <c r="A20" s="95">
        <v>13</v>
      </c>
      <c r="B20" s="460" t="s">
        <v>134</v>
      </c>
      <c r="C20" s="179"/>
      <c r="D20" s="461">
        <v>382950</v>
      </c>
      <c r="E20" s="241"/>
      <c r="F20" s="239" t="s">
        <v>308</v>
      </c>
      <c r="G20" s="435"/>
      <c r="H20" s="239" t="s">
        <v>308</v>
      </c>
      <c r="I20" s="435"/>
      <c r="J20" s="239" t="s">
        <v>308</v>
      </c>
      <c r="K20" s="435"/>
      <c r="L20" s="240" t="s">
        <v>308</v>
      </c>
    </row>
    <row r="21" spans="1:19">
      <c r="A21" s="95">
        <v>14</v>
      </c>
      <c r="B21" s="179"/>
      <c r="C21" s="179"/>
      <c r="D21" s="179"/>
      <c r="E21" s="241"/>
      <c r="F21" s="245"/>
      <c r="G21" s="243"/>
      <c r="H21" s="245"/>
      <c r="I21" s="243"/>
      <c r="J21" s="245"/>
      <c r="K21" s="243"/>
      <c r="L21" s="246"/>
    </row>
    <row r="22" spans="1:19">
      <c r="A22" s="95">
        <v>15</v>
      </c>
      <c r="B22" s="462" t="s">
        <v>15</v>
      </c>
      <c r="C22" s="463"/>
      <c r="D22" s="464">
        <v>799158</v>
      </c>
      <c r="E22" s="465"/>
      <c r="F22" s="466" t="s">
        <v>308</v>
      </c>
      <c r="G22" s="467"/>
      <c r="H22" s="466" t="s">
        <v>308</v>
      </c>
      <c r="I22" s="467"/>
      <c r="J22" s="466" t="s">
        <v>308</v>
      </c>
      <c r="K22" s="467"/>
      <c r="L22" s="240" t="s">
        <v>308</v>
      </c>
    </row>
    <row r="23" spans="1:19">
      <c r="A23" s="95">
        <v>16</v>
      </c>
      <c r="B23" s="48"/>
      <c r="C23" s="48"/>
      <c r="D23" s="48"/>
      <c r="E23" s="241"/>
      <c r="F23" s="242"/>
      <c r="G23" s="243"/>
      <c r="H23" s="242"/>
      <c r="I23" s="243"/>
      <c r="J23" s="242"/>
      <c r="K23" s="243"/>
      <c r="L23" s="244"/>
    </row>
    <row r="24" spans="1:19">
      <c r="A24" s="95">
        <v>17</v>
      </c>
      <c r="B24" s="48" t="s">
        <v>16</v>
      </c>
      <c r="C24" s="48"/>
      <c r="D24" s="48"/>
      <c r="E24" s="241"/>
      <c r="F24" s="239" t="s">
        <v>308</v>
      </c>
      <c r="G24" s="435"/>
      <c r="H24" s="239" t="s">
        <v>308</v>
      </c>
      <c r="I24" s="435"/>
      <c r="J24" s="239" t="s">
        <v>308</v>
      </c>
      <c r="K24" s="435"/>
      <c r="L24" s="240" t="s">
        <v>308</v>
      </c>
    </row>
    <row r="25" spans="1:19">
      <c r="A25" s="95">
        <v>18</v>
      </c>
      <c r="B25" s="48"/>
      <c r="C25" s="48"/>
      <c r="D25" s="48"/>
      <c r="E25" s="241"/>
      <c r="F25" s="242"/>
      <c r="G25" s="243"/>
      <c r="H25" s="242"/>
      <c r="I25" s="243"/>
      <c r="J25" s="242"/>
      <c r="K25" s="243"/>
      <c r="L25" s="244"/>
    </row>
    <row r="26" spans="1:19">
      <c r="A26" s="95">
        <v>19</v>
      </c>
      <c r="B26" s="48" t="s">
        <v>17</v>
      </c>
      <c r="C26" s="48"/>
      <c r="D26" s="69">
        <v>685123</v>
      </c>
      <c r="E26" s="241"/>
      <c r="F26" s="239" t="s">
        <v>308</v>
      </c>
      <c r="G26" s="435"/>
      <c r="H26" s="239" t="s">
        <v>308</v>
      </c>
      <c r="I26" s="435"/>
      <c r="J26" s="239" t="s">
        <v>308</v>
      </c>
      <c r="K26" s="435"/>
      <c r="L26" s="240" t="s">
        <v>308</v>
      </c>
    </row>
    <row r="27" spans="1:19">
      <c r="A27" s="95">
        <v>20</v>
      </c>
      <c r="B27" s="48"/>
      <c r="C27" s="48"/>
      <c r="D27" s="48"/>
      <c r="E27" s="241"/>
      <c r="F27" s="242"/>
      <c r="G27" s="243"/>
      <c r="H27" s="242"/>
      <c r="I27" s="243"/>
      <c r="J27" s="242"/>
      <c r="K27" s="243"/>
      <c r="L27" s="244"/>
    </row>
    <row r="28" spans="1:19" ht="13.8" thickBot="1">
      <c r="A28" s="96">
        <v>21</v>
      </c>
      <c r="B28" s="97" t="s">
        <v>210</v>
      </c>
      <c r="C28" s="89"/>
      <c r="D28" s="89"/>
      <c r="E28" s="247"/>
      <c r="F28" s="488" t="s">
        <v>308</v>
      </c>
      <c r="G28" s="248"/>
      <c r="H28" s="488" t="s">
        <v>308</v>
      </c>
      <c r="I28" s="248"/>
      <c r="J28" s="488" t="s">
        <v>308</v>
      </c>
      <c r="K28" s="248"/>
      <c r="L28" s="489" t="s">
        <v>308</v>
      </c>
    </row>
    <row r="29" spans="1:19">
      <c r="A29" s="229">
        <v>22</v>
      </c>
    </row>
    <row r="30" spans="1:19">
      <c r="A30" s="229">
        <v>23</v>
      </c>
      <c r="D30" s="72">
        <v>685123</v>
      </c>
      <c r="F30" s="71">
        <v>0</v>
      </c>
      <c r="H30" s="71">
        <v>1</v>
      </c>
      <c r="J30" s="71">
        <v>0</v>
      </c>
      <c r="L30" s="71">
        <v>0</v>
      </c>
    </row>
    <row r="31" spans="1:19">
      <c r="A31" s="229">
        <v>24</v>
      </c>
      <c r="D31" s="72">
        <v>0</v>
      </c>
    </row>
    <row r="32" spans="1:19">
      <c r="A32" s="229">
        <v>25</v>
      </c>
      <c r="B32" s="57" t="s">
        <v>208</v>
      </c>
      <c r="D32" s="69">
        <v>352650</v>
      </c>
      <c r="F32" s="71">
        <v>193305</v>
      </c>
      <c r="H32" s="71">
        <v>124335</v>
      </c>
      <c r="J32" s="71">
        <v>0</v>
      </c>
      <c r="L32" s="71">
        <v>35010</v>
      </c>
    </row>
    <row r="33" spans="1:12">
      <c r="A33" s="229">
        <v>26</v>
      </c>
      <c r="B33" s="57" t="s">
        <v>207</v>
      </c>
      <c r="D33" s="69">
        <v>332473</v>
      </c>
      <c r="F33" s="71">
        <v>189259</v>
      </c>
      <c r="H33" s="71">
        <v>74357</v>
      </c>
      <c r="J33" s="71">
        <v>53371</v>
      </c>
      <c r="L33" s="71">
        <v>15486</v>
      </c>
    </row>
    <row r="34" spans="1:12">
      <c r="A34" s="229">
        <v>27</v>
      </c>
      <c r="B34" s="19" t="s">
        <v>24</v>
      </c>
      <c r="D34" s="69">
        <v>685123</v>
      </c>
      <c r="F34" s="71">
        <v>382564</v>
      </c>
      <c r="H34" s="71">
        <v>198692</v>
      </c>
      <c r="J34" s="71">
        <v>53371</v>
      </c>
      <c r="L34" s="71">
        <v>50496</v>
      </c>
    </row>
    <row r="35" spans="1:12">
      <c r="A35" s="229">
        <v>28</v>
      </c>
      <c r="D35" s="69">
        <v>685123</v>
      </c>
      <c r="F35" s="71">
        <v>382564</v>
      </c>
      <c r="H35" s="71">
        <v>198692</v>
      </c>
      <c r="J35" s="71">
        <v>53371</v>
      </c>
      <c r="L35" s="71">
        <v>50496</v>
      </c>
    </row>
    <row r="36" spans="1:12">
      <c r="A36" s="229">
        <v>29</v>
      </c>
      <c r="D36" s="69">
        <v>0</v>
      </c>
      <c r="F36" s="71">
        <v>0</v>
      </c>
      <c r="H36" s="71">
        <v>0</v>
      </c>
      <c r="J36" s="71">
        <v>0</v>
      </c>
      <c r="L36" s="71">
        <v>0</v>
      </c>
    </row>
    <row r="37" spans="1:12">
      <c r="A37" s="229">
        <v>30</v>
      </c>
      <c r="F37" s="71"/>
    </row>
    <row r="38" spans="1:12">
      <c r="A38" s="229">
        <v>31</v>
      </c>
      <c r="B38" s="19" t="s">
        <v>211</v>
      </c>
      <c r="F38" s="99">
        <v>0.43</v>
      </c>
      <c r="H38" s="99">
        <v>0.69</v>
      </c>
      <c r="J38" s="99">
        <v>0</v>
      </c>
      <c r="L38" s="99">
        <v>0.91</v>
      </c>
    </row>
    <row r="39" spans="1:12">
      <c r="F39" s="71"/>
    </row>
  </sheetData>
  <mergeCells count="8">
    <mergeCell ref="K6:L6"/>
    <mergeCell ref="G6:H6"/>
    <mergeCell ref="A1:D1"/>
    <mergeCell ref="A2:D2"/>
    <mergeCell ref="A3:D3"/>
    <mergeCell ref="E6:F6"/>
    <mergeCell ref="I6:J6"/>
    <mergeCell ref="A4:D4"/>
  </mergeCells>
  <phoneticPr fontId="0" type="noConversion"/>
  <printOptions horizontalCentered="1"/>
  <pageMargins left="0.75" right="0.75" top="1" bottom="1" header="0.5" footer="0.5"/>
  <pageSetup scale="57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65"/>
  <sheetViews>
    <sheetView zoomScale="80" zoomScaleNormal="80" workbookViewId="0">
      <pane xSplit="2" ySplit="7" topLeftCell="C8" activePane="bottomRight" state="frozen"/>
      <selection activeCell="H27" sqref="H27"/>
      <selection pane="topRight" activeCell="H27" sqref="H27"/>
      <selection pane="bottomLeft" activeCell="H27" sqref="H27"/>
      <selection pane="bottomRight" activeCell="H27" sqref="H27"/>
    </sheetView>
  </sheetViews>
  <sheetFormatPr defaultColWidth="9.109375" defaultRowHeight="13.2"/>
  <cols>
    <col min="1" max="1" width="4.44140625" style="19" bestFit="1" customWidth="1"/>
    <col min="2" max="2" width="44" style="19" bestFit="1" customWidth="1"/>
    <col min="3" max="3" width="12.44140625" style="19" bestFit="1" customWidth="1"/>
    <col min="4" max="4" width="15.44140625" style="19" bestFit="1" customWidth="1"/>
    <col min="5" max="7" width="11.88671875" style="19" bestFit="1" customWidth="1"/>
    <col min="8" max="9" width="11.88671875" style="19" customWidth="1"/>
    <col min="10" max="11" width="11.88671875" style="19" bestFit="1" customWidth="1"/>
    <col min="12" max="12" width="11" style="19" bestFit="1" customWidth="1"/>
    <col min="13" max="13" width="10.5546875" style="19" bestFit="1" customWidth="1"/>
    <col min="14" max="15" width="10.5546875" style="19" customWidth="1"/>
    <col min="16" max="16" width="12.33203125" style="19" bestFit="1" customWidth="1"/>
    <col min="17" max="17" width="10.5546875" style="19" bestFit="1" customWidth="1"/>
    <col min="18" max="18" width="15.33203125" style="19" bestFit="1" customWidth="1"/>
    <col min="19" max="20" width="11.44140625" style="19" customWidth="1"/>
    <col min="21" max="21" width="10.5546875" style="19" bestFit="1" customWidth="1"/>
    <col min="22" max="27" width="11.88671875" style="19" bestFit="1" customWidth="1"/>
    <col min="28" max="28" width="16.109375" style="19" bestFit="1" customWidth="1"/>
    <col min="29" max="29" width="12.44140625" style="19" bestFit="1" customWidth="1"/>
    <col min="30" max="35" width="11.88671875" style="19" bestFit="1" customWidth="1"/>
    <col min="36" max="36" width="10.33203125" style="19" bestFit="1" customWidth="1"/>
    <col min="37" max="37" width="11.44140625" style="19" bestFit="1" customWidth="1"/>
    <col min="38" max="39" width="10.5546875" style="19" customWidth="1"/>
    <col min="40" max="40" width="11.44140625" style="19" bestFit="1" customWidth="1"/>
    <col min="41" max="44" width="11.33203125" style="19" bestFit="1" customWidth="1"/>
    <col min="45" max="45" width="12.109375" style="19" bestFit="1" customWidth="1"/>
    <col min="46" max="48" width="13.6640625" style="19" bestFit="1" customWidth="1"/>
    <col min="49" max="52" width="9.88671875" style="19" customWidth="1"/>
    <col min="53" max="55" width="10.109375" style="19" bestFit="1" customWidth="1"/>
    <col min="56" max="56" width="12.6640625" style="19" bestFit="1" customWidth="1"/>
    <col min="57" max="16384" width="9.109375" style="19"/>
  </cols>
  <sheetData>
    <row r="1" spans="1:56">
      <c r="A1" s="491" t="s">
        <v>0</v>
      </c>
      <c r="B1" s="491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  <c r="AW1" s="229"/>
      <c r="AX1" s="229"/>
      <c r="AY1" s="229"/>
      <c r="AZ1" s="229"/>
      <c r="BA1" s="229"/>
      <c r="BB1" s="229"/>
      <c r="BC1" s="229"/>
    </row>
    <row r="2" spans="1:56">
      <c r="A2" s="492" t="s">
        <v>295</v>
      </c>
      <c r="B2" s="492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  <c r="AW2" s="229"/>
      <c r="AX2" s="229"/>
      <c r="AY2" s="229"/>
      <c r="AZ2" s="229"/>
      <c r="BA2" s="229"/>
      <c r="BB2" s="229"/>
      <c r="BC2" s="229"/>
    </row>
    <row r="3" spans="1:56">
      <c r="A3" s="491" t="s">
        <v>217</v>
      </c>
      <c r="B3" s="491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  <c r="AW3" s="229"/>
      <c r="AX3" s="229"/>
      <c r="AY3" s="229"/>
      <c r="AZ3" s="229"/>
      <c r="BA3" s="229"/>
      <c r="BB3" s="229"/>
      <c r="BC3" s="229"/>
    </row>
    <row r="4" spans="1:56">
      <c r="A4" s="492" t="s">
        <v>219</v>
      </c>
      <c r="B4" s="492"/>
      <c r="C4" s="229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  <c r="AW4" s="229"/>
      <c r="AX4" s="229"/>
      <c r="AY4" s="229"/>
      <c r="AZ4" s="229"/>
      <c r="BA4" s="229"/>
      <c r="BB4" s="229"/>
      <c r="BC4" s="229"/>
    </row>
    <row r="5" spans="1:56" ht="32.4" customHeight="1" thickBot="1">
      <c r="A5" s="523" t="s">
        <v>309</v>
      </c>
      <c r="B5" s="523"/>
    </row>
    <row r="6" spans="1:56" s="78" customFormat="1" ht="38.25" customHeight="1" thickTop="1" thickBot="1">
      <c r="A6" s="75" t="s">
        <v>30</v>
      </c>
      <c r="B6" s="76" t="s">
        <v>31</v>
      </c>
      <c r="C6" s="77" t="s">
        <v>24</v>
      </c>
      <c r="D6" s="522" t="s">
        <v>297</v>
      </c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19"/>
      <c r="P6" s="519"/>
      <c r="Q6" s="519"/>
      <c r="R6" s="519"/>
      <c r="S6" s="519"/>
      <c r="T6" s="519"/>
      <c r="U6" s="519"/>
      <c r="V6" s="519"/>
      <c r="W6" s="519"/>
      <c r="X6" s="519"/>
      <c r="Y6" s="519"/>
      <c r="Z6" s="519"/>
      <c r="AA6" s="519"/>
      <c r="AB6" s="520"/>
      <c r="AC6" s="518" t="s">
        <v>308</v>
      </c>
      <c r="AD6" s="519"/>
      <c r="AE6" s="519"/>
      <c r="AF6" s="519"/>
      <c r="AG6" s="519"/>
      <c r="AH6" s="519"/>
      <c r="AI6" s="519"/>
      <c r="AJ6" s="519"/>
      <c r="AK6" s="519"/>
      <c r="AL6" s="519"/>
      <c r="AM6" s="519"/>
      <c r="AN6" s="519"/>
      <c r="AO6" s="519"/>
      <c r="AP6" s="519"/>
      <c r="AQ6" s="519"/>
      <c r="AR6" s="520"/>
      <c r="AS6" s="264" t="s">
        <v>308</v>
      </c>
      <c r="AT6" s="518" t="s">
        <v>308</v>
      </c>
      <c r="AU6" s="519"/>
      <c r="AV6" s="519"/>
      <c r="AW6" s="519"/>
      <c r="AX6" s="519"/>
      <c r="AY6" s="519"/>
      <c r="AZ6" s="519"/>
      <c r="BA6" s="519"/>
      <c r="BB6" s="519"/>
      <c r="BC6" s="519"/>
      <c r="BD6" s="521"/>
    </row>
    <row r="7" spans="1:56" s="229" customFormat="1" ht="13.8" thickBot="1">
      <c r="A7" s="229">
        <v>1</v>
      </c>
      <c r="B7" s="229" t="s">
        <v>20</v>
      </c>
      <c r="D7" s="249" t="s">
        <v>308</v>
      </c>
      <c r="E7" s="252" t="s">
        <v>308</v>
      </c>
      <c r="F7" s="252" t="s">
        <v>308</v>
      </c>
      <c r="G7" s="252" t="s">
        <v>308</v>
      </c>
      <c r="H7" s="252" t="s">
        <v>308</v>
      </c>
      <c r="I7" s="252" t="s">
        <v>308</v>
      </c>
      <c r="J7" s="252" t="s">
        <v>308</v>
      </c>
      <c r="K7" s="252" t="s">
        <v>308</v>
      </c>
      <c r="L7" s="252" t="s">
        <v>308</v>
      </c>
      <c r="M7" s="252" t="s">
        <v>308</v>
      </c>
      <c r="N7" s="252" t="s">
        <v>308</v>
      </c>
      <c r="O7" s="252" t="s">
        <v>308</v>
      </c>
      <c r="P7" s="252" t="s">
        <v>308</v>
      </c>
      <c r="Q7" s="252" t="s">
        <v>308</v>
      </c>
      <c r="R7" s="252" t="s">
        <v>308</v>
      </c>
      <c r="S7" s="252" t="s">
        <v>308</v>
      </c>
      <c r="T7" s="252" t="s">
        <v>308</v>
      </c>
      <c r="U7" s="252" t="s">
        <v>308</v>
      </c>
      <c r="V7" s="252" t="s">
        <v>308</v>
      </c>
      <c r="W7" s="252" t="s">
        <v>308</v>
      </c>
      <c r="X7" s="252" t="s">
        <v>308</v>
      </c>
      <c r="Y7" s="252" t="s">
        <v>308</v>
      </c>
      <c r="Z7" s="252" t="s">
        <v>308</v>
      </c>
      <c r="AA7" s="252" t="s">
        <v>308</v>
      </c>
      <c r="AB7" s="253" t="s">
        <v>308</v>
      </c>
      <c r="AC7" s="183" t="s">
        <v>308</v>
      </c>
      <c r="AD7" s="183" t="s">
        <v>308</v>
      </c>
      <c r="AE7" s="183" t="s">
        <v>308</v>
      </c>
      <c r="AF7" s="183" t="s">
        <v>308</v>
      </c>
      <c r="AG7" s="183" t="s">
        <v>308</v>
      </c>
      <c r="AH7" s="183" t="s">
        <v>308</v>
      </c>
      <c r="AI7" s="183" t="s">
        <v>308</v>
      </c>
      <c r="AJ7" s="183" t="s">
        <v>308</v>
      </c>
      <c r="AK7" s="183" t="s">
        <v>308</v>
      </c>
      <c r="AL7" s="183" t="s">
        <v>308</v>
      </c>
      <c r="AM7" s="183" t="s">
        <v>308</v>
      </c>
      <c r="AN7" s="183" t="s">
        <v>308</v>
      </c>
      <c r="AO7" s="183" t="s">
        <v>308</v>
      </c>
      <c r="AP7" s="183" t="s">
        <v>308</v>
      </c>
      <c r="AQ7" s="183" t="s">
        <v>308</v>
      </c>
      <c r="AR7" s="184" t="s">
        <v>308</v>
      </c>
      <c r="AS7" s="185" t="s">
        <v>308</v>
      </c>
      <c r="AT7" s="182" t="s">
        <v>308</v>
      </c>
      <c r="AU7" s="183" t="s">
        <v>308</v>
      </c>
      <c r="AV7" s="183" t="s">
        <v>308</v>
      </c>
      <c r="AW7" s="183" t="s">
        <v>308</v>
      </c>
      <c r="AX7" s="183" t="s">
        <v>308</v>
      </c>
      <c r="AY7" s="183" t="s">
        <v>308</v>
      </c>
      <c r="AZ7" s="183" t="s">
        <v>308</v>
      </c>
      <c r="BA7" s="183" t="s">
        <v>308</v>
      </c>
      <c r="BB7" s="183" t="s">
        <v>308</v>
      </c>
      <c r="BC7" s="183" t="s">
        <v>308</v>
      </c>
      <c r="BD7" s="227" t="s">
        <v>308</v>
      </c>
    </row>
    <row r="8" spans="1:56">
      <c r="A8" s="229">
        <v>2</v>
      </c>
      <c r="B8" s="79" t="s">
        <v>32</v>
      </c>
      <c r="D8" s="225"/>
      <c r="E8" s="179"/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  <c r="Q8" s="179"/>
      <c r="R8" s="179"/>
      <c r="S8" s="179"/>
      <c r="T8" s="179"/>
      <c r="U8" s="179"/>
      <c r="V8" s="179"/>
      <c r="W8" s="179"/>
      <c r="X8" s="179"/>
      <c r="Y8" s="179"/>
      <c r="Z8" s="179"/>
      <c r="AA8" s="179"/>
      <c r="AB8" s="181"/>
      <c r="AC8" s="179"/>
      <c r="AD8" s="179"/>
      <c r="AE8" s="179"/>
      <c r="AF8" s="179"/>
      <c r="AG8" s="179"/>
      <c r="AH8" s="179"/>
      <c r="AI8" s="179"/>
      <c r="AJ8" s="179"/>
      <c r="AK8" s="179"/>
      <c r="AL8" s="179"/>
      <c r="AM8" s="179"/>
      <c r="AN8" s="179"/>
      <c r="AO8" s="179"/>
      <c r="AP8" s="179"/>
      <c r="AQ8" s="179"/>
      <c r="AR8" s="181"/>
      <c r="AS8" s="186"/>
      <c r="AT8" s="180"/>
      <c r="AU8" s="179"/>
      <c r="AV8" s="179"/>
      <c r="AW8" s="179"/>
      <c r="AX8" s="179"/>
      <c r="AY8" s="179"/>
      <c r="AZ8" s="179"/>
      <c r="BA8" s="179"/>
      <c r="BB8" s="179"/>
      <c r="BC8" s="179"/>
      <c r="BD8" s="226"/>
    </row>
    <row r="9" spans="1:56">
      <c r="A9" s="229">
        <v>3</v>
      </c>
      <c r="B9" s="83" t="s">
        <v>21</v>
      </c>
      <c r="D9" s="250" t="s">
        <v>308</v>
      </c>
      <c r="E9" s="251" t="s">
        <v>308</v>
      </c>
      <c r="F9" s="251" t="s">
        <v>308</v>
      </c>
      <c r="G9" s="251" t="s">
        <v>308</v>
      </c>
      <c r="H9" s="251" t="s">
        <v>308</v>
      </c>
      <c r="I9" s="251" t="s">
        <v>308</v>
      </c>
      <c r="J9" s="251" t="s">
        <v>308</v>
      </c>
      <c r="K9" s="251" t="s">
        <v>308</v>
      </c>
      <c r="L9" s="251" t="s">
        <v>308</v>
      </c>
      <c r="M9" s="251" t="s">
        <v>308</v>
      </c>
      <c r="N9" s="251" t="s">
        <v>308</v>
      </c>
      <c r="O9" s="251" t="s">
        <v>308</v>
      </c>
      <c r="P9" s="251" t="s">
        <v>308</v>
      </c>
      <c r="Q9" s="251" t="s">
        <v>308</v>
      </c>
      <c r="R9" s="251" t="s">
        <v>308</v>
      </c>
      <c r="S9" s="251" t="s">
        <v>308</v>
      </c>
      <c r="T9" s="251" t="s">
        <v>308</v>
      </c>
      <c r="U9" s="251" t="s">
        <v>308</v>
      </c>
      <c r="V9" s="251" t="s">
        <v>308</v>
      </c>
      <c r="W9" s="251" t="s">
        <v>308</v>
      </c>
      <c r="X9" s="251" t="s">
        <v>308</v>
      </c>
      <c r="Y9" s="251" t="s">
        <v>308</v>
      </c>
      <c r="Z9" s="251" t="s">
        <v>308</v>
      </c>
      <c r="AA9" s="251" t="s">
        <v>308</v>
      </c>
      <c r="AB9" s="254" t="s">
        <v>308</v>
      </c>
      <c r="AC9" s="260" t="s">
        <v>308</v>
      </c>
      <c r="AD9" s="251" t="s">
        <v>308</v>
      </c>
      <c r="AE9" s="251" t="s">
        <v>308</v>
      </c>
      <c r="AF9" s="251" t="s">
        <v>308</v>
      </c>
      <c r="AG9" s="251" t="s">
        <v>308</v>
      </c>
      <c r="AH9" s="251" t="s">
        <v>308</v>
      </c>
      <c r="AI9" s="251" t="s">
        <v>308</v>
      </c>
      <c r="AJ9" s="251" t="s">
        <v>308</v>
      </c>
      <c r="AK9" s="251" t="s">
        <v>308</v>
      </c>
      <c r="AL9" s="251" t="s">
        <v>308</v>
      </c>
      <c r="AM9" s="251" t="s">
        <v>308</v>
      </c>
      <c r="AN9" s="251" t="s">
        <v>308</v>
      </c>
      <c r="AO9" s="251" t="s">
        <v>308</v>
      </c>
      <c r="AP9" s="251" t="s">
        <v>308</v>
      </c>
      <c r="AQ9" s="251" t="s">
        <v>308</v>
      </c>
      <c r="AR9" s="251" t="s">
        <v>308</v>
      </c>
      <c r="AS9" s="265" t="s">
        <v>308</v>
      </c>
      <c r="AT9" s="251" t="s">
        <v>308</v>
      </c>
      <c r="AU9" s="251" t="s">
        <v>308</v>
      </c>
      <c r="AV9" s="251" t="s">
        <v>308</v>
      </c>
      <c r="AW9" s="251" t="s">
        <v>308</v>
      </c>
      <c r="AX9" s="251" t="s">
        <v>308</v>
      </c>
      <c r="AY9" s="251" t="s">
        <v>308</v>
      </c>
      <c r="AZ9" s="251" t="s">
        <v>308</v>
      </c>
      <c r="BA9" s="251" t="s">
        <v>308</v>
      </c>
      <c r="BB9" s="251" t="s">
        <v>308</v>
      </c>
      <c r="BC9" s="251" t="s">
        <v>308</v>
      </c>
      <c r="BD9" s="266" t="s">
        <v>308</v>
      </c>
    </row>
    <row r="10" spans="1:56">
      <c r="A10" s="229">
        <v>4</v>
      </c>
      <c r="B10" s="80" t="s">
        <v>170</v>
      </c>
      <c r="D10" s="250" t="s">
        <v>308</v>
      </c>
      <c r="E10" s="251" t="s">
        <v>308</v>
      </c>
      <c r="F10" s="251" t="s">
        <v>308</v>
      </c>
      <c r="G10" s="251" t="s">
        <v>308</v>
      </c>
      <c r="H10" s="251" t="s">
        <v>308</v>
      </c>
      <c r="I10" s="251" t="s">
        <v>308</v>
      </c>
      <c r="J10" s="251" t="s">
        <v>308</v>
      </c>
      <c r="K10" s="251" t="s">
        <v>308</v>
      </c>
      <c r="L10" s="251" t="s">
        <v>308</v>
      </c>
      <c r="M10" s="251" t="s">
        <v>308</v>
      </c>
      <c r="N10" s="251" t="s">
        <v>308</v>
      </c>
      <c r="O10" s="251" t="s">
        <v>308</v>
      </c>
      <c r="P10" s="251" t="s">
        <v>308</v>
      </c>
      <c r="Q10" s="251" t="s">
        <v>308</v>
      </c>
      <c r="R10" s="251" t="s">
        <v>308</v>
      </c>
      <c r="S10" s="251" t="s">
        <v>308</v>
      </c>
      <c r="T10" s="251" t="s">
        <v>308</v>
      </c>
      <c r="U10" s="251" t="s">
        <v>308</v>
      </c>
      <c r="V10" s="251" t="s">
        <v>308</v>
      </c>
      <c r="W10" s="251" t="s">
        <v>308</v>
      </c>
      <c r="X10" s="251" t="s">
        <v>308</v>
      </c>
      <c r="Y10" s="251" t="s">
        <v>308</v>
      </c>
      <c r="Z10" s="251" t="s">
        <v>308</v>
      </c>
      <c r="AA10" s="251" t="s">
        <v>308</v>
      </c>
      <c r="AB10" s="255" t="s">
        <v>308</v>
      </c>
      <c r="AC10" s="236" t="s">
        <v>308</v>
      </c>
      <c r="AD10" s="251" t="s">
        <v>308</v>
      </c>
      <c r="AE10" s="251" t="s">
        <v>308</v>
      </c>
      <c r="AF10" s="251" t="s">
        <v>308</v>
      </c>
      <c r="AG10" s="251" t="s">
        <v>308</v>
      </c>
      <c r="AH10" s="251" t="s">
        <v>308</v>
      </c>
      <c r="AI10" s="251" t="s">
        <v>308</v>
      </c>
      <c r="AJ10" s="251" t="s">
        <v>308</v>
      </c>
      <c r="AK10" s="251" t="s">
        <v>308</v>
      </c>
      <c r="AL10" s="251" t="s">
        <v>308</v>
      </c>
      <c r="AM10" s="251" t="s">
        <v>308</v>
      </c>
      <c r="AN10" s="251" t="s">
        <v>308</v>
      </c>
      <c r="AO10" s="251" t="s">
        <v>308</v>
      </c>
      <c r="AP10" s="251" t="s">
        <v>308</v>
      </c>
      <c r="AQ10" s="251" t="s">
        <v>308</v>
      </c>
      <c r="AR10" s="251" t="s">
        <v>308</v>
      </c>
      <c r="AS10" s="265" t="s">
        <v>308</v>
      </c>
      <c r="AT10" s="251" t="s">
        <v>308</v>
      </c>
      <c r="AU10" s="251" t="s">
        <v>308</v>
      </c>
      <c r="AV10" s="251" t="s">
        <v>308</v>
      </c>
      <c r="AW10" s="251" t="s">
        <v>308</v>
      </c>
      <c r="AX10" s="251" t="s">
        <v>308</v>
      </c>
      <c r="AY10" s="251" t="s">
        <v>308</v>
      </c>
      <c r="AZ10" s="251" t="s">
        <v>308</v>
      </c>
      <c r="BA10" s="251" t="s">
        <v>308</v>
      </c>
      <c r="BB10" s="251" t="s">
        <v>308</v>
      </c>
      <c r="BC10" s="251" t="s">
        <v>308</v>
      </c>
      <c r="BD10" s="267" t="s">
        <v>308</v>
      </c>
    </row>
    <row r="11" spans="1:56">
      <c r="A11" s="229">
        <v>5</v>
      </c>
      <c r="B11" s="83" t="s">
        <v>33</v>
      </c>
      <c r="D11" s="250" t="s">
        <v>308</v>
      </c>
      <c r="E11" s="251" t="s">
        <v>308</v>
      </c>
      <c r="F11" s="251" t="s">
        <v>308</v>
      </c>
      <c r="G11" s="251" t="s">
        <v>308</v>
      </c>
      <c r="H11" s="251" t="s">
        <v>308</v>
      </c>
      <c r="I11" s="251" t="s">
        <v>308</v>
      </c>
      <c r="J11" s="251" t="s">
        <v>308</v>
      </c>
      <c r="K11" s="251" t="s">
        <v>308</v>
      </c>
      <c r="L11" s="251" t="s">
        <v>308</v>
      </c>
      <c r="M11" s="251" t="s">
        <v>308</v>
      </c>
      <c r="N11" s="251" t="s">
        <v>308</v>
      </c>
      <c r="O11" s="251" t="s">
        <v>308</v>
      </c>
      <c r="P11" s="251" t="s">
        <v>308</v>
      </c>
      <c r="Q11" s="251" t="s">
        <v>308</v>
      </c>
      <c r="R11" s="251" t="s">
        <v>308</v>
      </c>
      <c r="S11" s="251" t="s">
        <v>308</v>
      </c>
      <c r="T11" s="251" t="s">
        <v>308</v>
      </c>
      <c r="U11" s="251" t="s">
        <v>308</v>
      </c>
      <c r="V11" s="251" t="s">
        <v>308</v>
      </c>
      <c r="W11" s="251" t="s">
        <v>308</v>
      </c>
      <c r="X11" s="251" t="s">
        <v>308</v>
      </c>
      <c r="Y11" s="251" t="s">
        <v>308</v>
      </c>
      <c r="Z11" s="251" t="s">
        <v>308</v>
      </c>
      <c r="AA11" s="251" t="s">
        <v>308</v>
      </c>
      <c r="AB11" s="242" t="s">
        <v>308</v>
      </c>
      <c r="AC11" s="236" t="s">
        <v>308</v>
      </c>
      <c r="AD11" s="251" t="s">
        <v>308</v>
      </c>
      <c r="AE11" s="251" t="s">
        <v>308</v>
      </c>
      <c r="AF11" s="251" t="s">
        <v>308</v>
      </c>
      <c r="AG11" s="251" t="s">
        <v>308</v>
      </c>
      <c r="AH11" s="251" t="s">
        <v>308</v>
      </c>
      <c r="AI11" s="251" t="s">
        <v>308</v>
      </c>
      <c r="AJ11" s="251" t="s">
        <v>308</v>
      </c>
      <c r="AK11" s="251" t="s">
        <v>308</v>
      </c>
      <c r="AL11" s="251" t="s">
        <v>308</v>
      </c>
      <c r="AM11" s="251" t="s">
        <v>308</v>
      </c>
      <c r="AN11" s="251" t="s">
        <v>308</v>
      </c>
      <c r="AO11" s="251" t="s">
        <v>308</v>
      </c>
      <c r="AP11" s="251" t="s">
        <v>308</v>
      </c>
      <c r="AQ11" s="251" t="s">
        <v>308</v>
      </c>
      <c r="AR11" s="251" t="s">
        <v>308</v>
      </c>
      <c r="AS11" s="265" t="s">
        <v>308</v>
      </c>
      <c r="AT11" s="251" t="s">
        <v>308</v>
      </c>
      <c r="AU11" s="251" t="s">
        <v>308</v>
      </c>
      <c r="AV11" s="251" t="s">
        <v>308</v>
      </c>
      <c r="AW11" s="251" t="s">
        <v>308</v>
      </c>
      <c r="AX11" s="251" t="s">
        <v>308</v>
      </c>
      <c r="AY11" s="251" t="s">
        <v>308</v>
      </c>
      <c r="AZ11" s="251" t="s">
        <v>308</v>
      </c>
      <c r="BA11" s="251" t="s">
        <v>308</v>
      </c>
      <c r="BB11" s="251" t="s">
        <v>308</v>
      </c>
      <c r="BC11" s="251" t="s">
        <v>308</v>
      </c>
      <c r="BD11" s="267" t="s">
        <v>308</v>
      </c>
    </row>
    <row r="12" spans="1:56">
      <c r="A12" s="229">
        <v>6</v>
      </c>
      <c r="B12" s="83" t="s">
        <v>34</v>
      </c>
      <c r="D12" s="250" t="s">
        <v>308</v>
      </c>
      <c r="E12" s="251" t="s">
        <v>308</v>
      </c>
      <c r="F12" s="251" t="s">
        <v>308</v>
      </c>
      <c r="G12" s="251" t="s">
        <v>308</v>
      </c>
      <c r="H12" s="251" t="s">
        <v>308</v>
      </c>
      <c r="I12" s="251" t="s">
        <v>308</v>
      </c>
      <c r="J12" s="251" t="s">
        <v>308</v>
      </c>
      <c r="K12" s="251" t="s">
        <v>308</v>
      </c>
      <c r="L12" s="251" t="s">
        <v>308</v>
      </c>
      <c r="M12" s="251" t="s">
        <v>308</v>
      </c>
      <c r="N12" s="251" t="s">
        <v>308</v>
      </c>
      <c r="O12" s="251" t="s">
        <v>308</v>
      </c>
      <c r="P12" s="251" t="s">
        <v>308</v>
      </c>
      <c r="Q12" s="251" t="s">
        <v>308</v>
      </c>
      <c r="R12" s="251" t="s">
        <v>308</v>
      </c>
      <c r="S12" s="251" t="s">
        <v>308</v>
      </c>
      <c r="T12" s="251" t="s">
        <v>308</v>
      </c>
      <c r="U12" s="251" t="s">
        <v>308</v>
      </c>
      <c r="V12" s="251" t="s">
        <v>308</v>
      </c>
      <c r="W12" s="251" t="s">
        <v>308</v>
      </c>
      <c r="X12" s="251" t="s">
        <v>308</v>
      </c>
      <c r="Y12" s="251" t="s">
        <v>308</v>
      </c>
      <c r="Z12" s="251" t="s">
        <v>308</v>
      </c>
      <c r="AA12" s="251" t="s">
        <v>308</v>
      </c>
      <c r="AB12" s="242" t="s">
        <v>308</v>
      </c>
      <c r="AC12" s="236" t="s">
        <v>308</v>
      </c>
      <c r="AD12" s="251" t="s">
        <v>308</v>
      </c>
      <c r="AE12" s="251" t="s">
        <v>308</v>
      </c>
      <c r="AF12" s="251" t="s">
        <v>308</v>
      </c>
      <c r="AG12" s="251" t="s">
        <v>308</v>
      </c>
      <c r="AH12" s="251" t="s">
        <v>308</v>
      </c>
      <c r="AI12" s="251" t="s">
        <v>308</v>
      </c>
      <c r="AJ12" s="251" t="s">
        <v>308</v>
      </c>
      <c r="AK12" s="251" t="s">
        <v>308</v>
      </c>
      <c r="AL12" s="251" t="s">
        <v>308</v>
      </c>
      <c r="AM12" s="251" t="s">
        <v>308</v>
      </c>
      <c r="AN12" s="251" t="s">
        <v>308</v>
      </c>
      <c r="AO12" s="251" t="s">
        <v>308</v>
      </c>
      <c r="AP12" s="251" t="s">
        <v>308</v>
      </c>
      <c r="AQ12" s="251" t="s">
        <v>308</v>
      </c>
      <c r="AR12" s="251" t="s">
        <v>308</v>
      </c>
      <c r="AS12" s="265" t="s">
        <v>308</v>
      </c>
      <c r="AT12" s="251" t="s">
        <v>308</v>
      </c>
      <c r="AU12" s="251" t="s">
        <v>308</v>
      </c>
      <c r="AV12" s="251" t="s">
        <v>308</v>
      </c>
      <c r="AW12" s="251" t="s">
        <v>308</v>
      </c>
      <c r="AX12" s="251" t="s">
        <v>308</v>
      </c>
      <c r="AY12" s="251" t="s">
        <v>308</v>
      </c>
      <c r="AZ12" s="251" t="s">
        <v>308</v>
      </c>
      <c r="BA12" s="251" t="s">
        <v>308</v>
      </c>
      <c r="BB12" s="251" t="s">
        <v>308</v>
      </c>
      <c r="BC12" s="251" t="s">
        <v>308</v>
      </c>
      <c r="BD12" s="267" t="s">
        <v>308</v>
      </c>
    </row>
    <row r="13" spans="1:56">
      <c r="A13" s="229">
        <v>7</v>
      </c>
      <c r="B13" s="83" t="s">
        <v>35</v>
      </c>
      <c r="D13" s="250" t="s">
        <v>308</v>
      </c>
      <c r="E13" s="251" t="s">
        <v>308</v>
      </c>
      <c r="F13" s="251" t="s">
        <v>308</v>
      </c>
      <c r="G13" s="251" t="s">
        <v>308</v>
      </c>
      <c r="H13" s="251" t="s">
        <v>308</v>
      </c>
      <c r="I13" s="251" t="s">
        <v>308</v>
      </c>
      <c r="J13" s="251" t="s">
        <v>308</v>
      </c>
      <c r="K13" s="251" t="s">
        <v>308</v>
      </c>
      <c r="L13" s="251" t="s">
        <v>308</v>
      </c>
      <c r="M13" s="251" t="s">
        <v>308</v>
      </c>
      <c r="N13" s="251" t="s">
        <v>308</v>
      </c>
      <c r="O13" s="251" t="s">
        <v>308</v>
      </c>
      <c r="P13" s="251" t="s">
        <v>308</v>
      </c>
      <c r="Q13" s="251" t="s">
        <v>308</v>
      </c>
      <c r="R13" s="251" t="s">
        <v>308</v>
      </c>
      <c r="S13" s="251" t="s">
        <v>308</v>
      </c>
      <c r="T13" s="251" t="s">
        <v>308</v>
      </c>
      <c r="U13" s="251" t="s">
        <v>308</v>
      </c>
      <c r="V13" s="251" t="s">
        <v>308</v>
      </c>
      <c r="W13" s="251" t="s">
        <v>308</v>
      </c>
      <c r="X13" s="251" t="s">
        <v>308</v>
      </c>
      <c r="Y13" s="251" t="s">
        <v>308</v>
      </c>
      <c r="Z13" s="251" t="s">
        <v>308</v>
      </c>
      <c r="AA13" s="251" t="s">
        <v>308</v>
      </c>
      <c r="AB13" s="242" t="s">
        <v>308</v>
      </c>
      <c r="AC13" s="236" t="s">
        <v>308</v>
      </c>
      <c r="AD13" s="251" t="s">
        <v>308</v>
      </c>
      <c r="AE13" s="251" t="s">
        <v>308</v>
      </c>
      <c r="AF13" s="251" t="s">
        <v>308</v>
      </c>
      <c r="AG13" s="251" t="s">
        <v>308</v>
      </c>
      <c r="AH13" s="251" t="s">
        <v>308</v>
      </c>
      <c r="AI13" s="251" t="s">
        <v>308</v>
      </c>
      <c r="AJ13" s="251" t="s">
        <v>308</v>
      </c>
      <c r="AK13" s="251" t="s">
        <v>308</v>
      </c>
      <c r="AL13" s="251" t="s">
        <v>308</v>
      </c>
      <c r="AM13" s="251" t="s">
        <v>308</v>
      </c>
      <c r="AN13" s="251" t="s">
        <v>308</v>
      </c>
      <c r="AO13" s="251" t="s">
        <v>308</v>
      </c>
      <c r="AP13" s="251" t="s">
        <v>308</v>
      </c>
      <c r="AQ13" s="251" t="s">
        <v>308</v>
      </c>
      <c r="AR13" s="251" t="s">
        <v>308</v>
      </c>
      <c r="AS13" s="265" t="s">
        <v>308</v>
      </c>
      <c r="AT13" s="251" t="s">
        <v>308</v>
      </c>
      <c r="AU13" s="251" t="s">
        <v>308</v>
      </c>
      <c r="AV13" s="251" t="s">
        <v>308</v>
      </c>
      <c r="AW13" s="251" t="s">
        <v>308</v>
      </c>
      <c r="AX13" s="251" t="s">
        <v>308</v>
      </c>
      <c r="AY13" s="251" t="s">
        <v>308</v>
      </c>
      <c r="AZ13" s="251" t="s">
        <v>308</v>
      </c>
      <c r="BA13" s="251" t="s">
        <v>308</v>
      </c>
      <c r="BB13" s="251" t="s">
        <v>308</v>
      </c>
      <c r="BC13" s="251" t="s">
        <v>308</v>
      </c>
      <c r="BD13" s="267" t="s">
        <v>308</v>
      </c>
    </row>
    <row r="14" spans="1:56">
      <c r="A14" s="229">
        <v>8</v>
      </c>
      <c r="B14" s="83" t="s">
        <v>36</v>
      </c>
      <c r="D14" s="250" t="s">
        <v>308</v>
      </c>
      <c r="E14" s="251" t="s">
        <v>308</v>
      </c>
      <c r="F14" s="251" t="s">
        <v>308</v>
      </c>
      <c r="G14" s="251" t="s">
        <v>308</v>
      </c>
      <c r="H14" s="251" t="s">
        <v>308</v>
      </c>
      <c r="I14" s="251" t="s">
        <v>308</v>
      </c>
      <c r="J14" s="251" t="s">
        <v>308</v>
      </c>
      <c r="K14" s="251" t="s">
        <v>308</v>
      </c>
      <c r="L14" s="251" t="s">
        <v>308</v>
      </c>
      <c r="M14" s="251" t="s">
        <v>308</v>
      </c>
      <c r="N14" s="251" t="s">
        <v>308</v>
      </c>
      <c r="O14" s="251" t="s">
        <v>308</v>
      </c>
      <c r="P14" s="251" t="s">
        <v>308</v>
      </c>
      <c r="Q14" s="251" t="s">
        <v>308</v>
      </c>
      <c r="R14" s="251" t="s">
        <v>308</v>
      </c>
      <c r="S14" s="251" t="s">
        <v>308</v>
      </c>
      <c r="T14" s="251" t="s">
        <v>308</v>
      </c>
      <c r="U14" s="251" t="s">
        <v>308</v>
      </c>
      <c r="V14" s="251" t="s">
        <v>308</v>
      </c>
      <c r="W14" s="251" t="s">
        <v>308</v>
      </c>
      <c r="X14" s="251" t="s">
        <v>308</v>
      </c>
      <c r="Y14" s="251" t="s">
        <v>308</v>
      </c>
      <c r="Z14" s="251" t="s">
        <v>308</v>
      </c>
      <c r="AA14" s="251" t="s">
        <v>308</v>
      </c>
      <c r="AB14" s="242" t="s">
        <v>308</v>
      </c>
      <c r="AC14" s="236" t="s">
        <v>308</v>
      </c>
      <c r="AD14" s="251" t="s">
        <v>308</v>
      </c>
      <c r="AE14" s="251" t="s">
        <v>308</v>
      </c>
      <c r="AF14" s="251" t="s">
        <v>308</v>
      </c>
      <c r="AG14" s="251" t="s">
        <v>308</v>
      </c>
      <c r="AH14" s="251" t="s">
        <v>308</v>
      </c>
      <c r="AI14" s="251" t="s">
        <v>308</v>
      </c>
      <c r="AJ14" s="251" t="s">
        <v>308</v>
      </c>
      <c r="AK14" s="251" t="s">
        <v>308</v>
      </c>
      <c r="AL14" s="251" t="s">
        <v>308</v>
      </c>
      <c r="AM14" s="251" t="s">
        <v>308</v>
      </c>
      <c r="AN14" s="251" t="s">
        <v>308</v>
      </c>
      <c r="AO14" s="251" t="s">
        <v>308</v>
      </c>
      <c r="AP14" s="251" t="s">
        <v>308</v>
      </c>
      <c r="AQ14" s="251" t="s">
        <v>308</v>
      </c>
      <c r="AR14" s="251" t="s">
        <v>308</v>
      </c>
      <c r="AS14" s="265" t="s">
        <v>308</v>
      </c>
      <c r="AT14" s="251" t="s">
        <v>308</v>
      </c>
      <c r="AU14" s="251" t="s">
        <v>308</v>
      </c>
      <c r="AV14" s="251" t="s">
        <v>308</v>
      </c>
      <c r="AW14" s="251" t="s">
        <v>308</v>
      </c>
      <c r="AX14" s="251" t="s">
        <v>308</v>
      </c>
      <c r="AY14" s="251" t="s">
        <v>308</v>
      </c>
      <c r="AZ14" s="251" t="s">
        <v>308</v>
      </c>
      <c r="BA14" s="251" t="s">
        <v>308</v>
      </c>
      <c r="BB14" s="251" t="s">
        <v>308</v>
      </c>
      <c r="BC14" s="251" t="s">
        <v>308</v>
      </c>
      <c r="BD14" s="267" t="s">
        <v>308</v>
      </c>
    </row>
    <row r="15" spans="1:56">
      <c r="A15" s="229">
        <v>9</v>
      </c>
      <c r="B15" s="80" t="s">
        <v>37</v>
      </c>
      <c r="D15" s="250" t="s">
        <v>308</v>
      </c>
      <c r="E15" s="251" t="s">
        <v>308</v>
      </c>
      <c r="F15" s="251" t="s">
        <v>308</v>
      </c>
      <c r="G15" s="251" t="s">
        <v>308</v>
      </c>
      <c r="H15" s="251" t="s">
        <v>308</v>
      </c>
      <c r="I15" s="251" t="s">
        <v>308</v>
      </c>
      <c r="J15" s="251" t="s">
        <v>308</v>
      </c>
      <c r="K15" s="251" t="s">
        <v>308</v>
      </c>
      <c r="L15" s="251" t="s">
        <v>308</v>
      </c>
      <c r="M15" s="251" t="s">
        <v>308</v>
      </c>
      <c r="N15" s="251" t="s">
        <v>308</v>
      </c>
      <c r="O15" s="251" t="s">
        <v>308</v>
      </c>
      <c r="P15" s="251" t="s">
        <v>308</v>
      </c>
      <c r="Q15" s="251" t="s">
        <v>308</v>
      </c>
      <c r="R15" s="251" t="s">
        <v>308</v>
      </c>
      <c r="S15" s="251" t="s">
        <v>308</v>
      </c>
      <c r="T15" s="251" t="s">
        <v>308</v>
      </c>
      <c r="U15" s="251" t="s">
        <v>308</v>
      </c>
      <c r="V15" s="251" t="s">
        <v>308</v>
      </c>
      <c r="W15" s="251" t="s">
        <v>308</v>
      </c>
      <c r="X15" s="251" t="s">
        <v>308</v>
      </c>
      <c r="Y15" s="251" t="s">
        <v>308</v>
      </c>
      <c r="Z15" s="251" t="s">
        <v>308</v>
      </c>
      <c r="AA15" s="251" t="s">
        <v>308</v>
      </c>
      <c r="AB15" s="256" t="s">
        <v>308</v>
      </c>
      <c r="AC15" s="260" t="s">
        <v>308</v>
      </c>
      <c r="AD15" s="251" t="s">
        <v>308</v>
      </c>
      <c r="AE15" s="251" t="s">
        <v>308</v>
      </c>
      <c r="AF15" s="251" t="s">
        <v>308</v>
      </c>
      <c r="AG15" s="251" t="s">
        <v>308</v>
      </c>
      <c r="AH15" s="251" t="s">
        <v>308</v>
      </c>
      <c r="AI15" s="251" t="s">
        <v>308</v>
      </c>
      <c r="AJ15" s="251" t="s">
        <v>308</v>
      </c>
      <c r="AK15" s="251" t="s">
        <v>308</v>
      </c>
      <c r="AL15" s="251" t="s">
        <v>308</v>
      </c>
      <c r="AM15" s="251" t="s">
        <v>308</v>
      </c>
      <c r="AN15" s="251" t="s">
        <v>308</v>
      </c>
      <c r="AO15" s="251" t="s">
        <v>308</v>
      </c>
      <c r="AP15" s="251" t="s">
        <v>308</v>
      </c>
      <c r="AQ15" s="251" t="s">
        <v>308</v>
      </c>
      <c r="AR15" s="251" t="s">
        <v>308</v>
      </c>
      <c r="AS15" s="265" t="s">
        <v>308</v>
      </c>
      <c r="AT15" s="251" t="s">
        <v>308</v>
      </c>
      <c r="AU15" s="251" t="s">
        <v>308</v>
      </c>
      <c r="AV15" s="251" t="s">
        <v>308</v>
      </c>
      <c r="AW15" s="251" t="s">
        <v>308</v>
      </c>
      <c r="AX15" s="251" t="s">
        <v>308</v>
      </c>
      <c r="AY15" s="251" t="s">
        <v>308</v>
      </c>
      <c r="AZ15" s="251" t="s">
        <v>308</v>
      </c>
      <c r="BA15" s="251" t="s">
        <v>308</v>
      </c>
      <c r="BB15" s="251" t="s">
        <v>308</v>
      </c>
      <c r="BC15" s="251" t="s">
        <v>308</v>
      </c>
      <c r="BD15" s="266" t="s">
        <v>308</v>
      </c>
    </row>
    <row r="16" spans="1:56">
      <c r="A16" s="229">
        <v>10</v>
      </c>
      <c r="B16" s="80" t="s">
        <v>38</v>
      </c>
      <c r="D16" s="250" t="s">
        <v>308</v>
      </c>
      <c r="E16" s="251" t="s">
        <v>308</v>
      </c>
      <c r="F16" s="251" t="s">
        <v>308</v>
      </c>
      <c r="G16" s="251" t="s">
        <v>308</v>
      </c>
      <c r="H16" s="251" t="s">
        <v>308</v>
      </c>
      <c r="I16" s="251" t="s">
        <v>308</v>
      </c>
      <c r="J16" s="251" t="s">
        <v>308</v>
      </c>
      <c r="K16" s="251" t="s">
        <v>308</v>
      </c>
      <c r="L16" s="251" t="s">
        <v>308</v>
      </c>
      <c r="M16" s="251" t="s">
        <v>308</v>
      </c>
      <c r="N16" s="251" t="s">
        <v>308</v>
      </c>
      <c r="O16" s="251" t="s">
        <v>308</v>
      </c>
      <c r="P16" s="251" t="s">
        <v>308</v>
      </c>
      <c r="Q16" s="251" t="s">
        <v>308</v>
      </c>
      <c r="R16" s="251" t="s">
        <v>308</v>
      </c>
      <c r="S16" s="251" t="s">
        <v>308</v>
      </c>
      <c r="T16" s="251" t="s">
        <v>308</v>
      </c>
      <c r="U16" s="251" t="s">
        <v>308</v>
      </c>
      <c r="V16" s="251" t="s">
        <v>308</v>
      </c>
      <c r="W16" s="251" t="s">
        <v>308</v>
      </c>
      <c r="X16" s="251" t="s">
        <v>308</v>
      </c>
      <c r="Y16" s="251" t="s">
        <v>308</v>
      </c>
      <c r="Z16" s="251" t="s">
        <v>308</v>
      </c>
      <c r="AA16" s="251" t="s">
        <v>308</v>
      </c>
      <c r="AB16" s="242" t="s">
        <v>308</v>
      </c>
      <c r="AC16" s="236" t="s">
        <v>308</v>
      </c>
      <c r="AD16" s="251" t="s">
        <v>308</v>
      </c>
      <c r="AE16" s="251" t="s">
        <v>308</v>
      </c>
      <c r="AF16" s="251" t="s">
        <v>308</v>
      </c>
      <c r="AG16" s="251" t="s">
        <v>308</v>
      </c>
      <c r="AH16" s="251" t="s">
        <v>308</v>
      </c>
      <c r="AI16" s="251" t="s">
        <v>308</v>
      </c>
      <c r="AJ16" s="251" t="s">
        <v>308</v>
      </c>
      <c r="AK16" s="251" t="s">
        <v>308</v>
      </c>
      <c r="AL16" s="251" t="s">
        <v>308</v>
      </c>
      <c r="AM16" s="251" t="s">
        <v>308</v>
      </c>
      <c r="AN16" s="251" t="s">
        <v>308</v>
      </c>
      <c r="AO16" s="251" t="s">
        <v>308</v>
      </c>
      <c r="AP16" s="251" t="s">
        <v>308</v>
      </c>
      <c r="AQ16" s="251" t="s">
        <v>308</v>
      </c>
      <c r="AR16" s="251" t="s">
        <v>308</v>
      </c>
      <c r="AS16" s="265" t="s">
        <v>308</v>
      </c>
      <c r="AT16" s="251" t="s">
        <v>308</v>
      </c>
      <c r="AU16" s="251" t="s">
        <v>308</v>
      </c>
      <c r="AV16" s="251" t="s">
        <v>308</v>
      </c>
      <c r="AW16" s="251" t="s">
        <v>308</v>
      </c>
      <c r="AX16" s="251" t="s">
        <v>308</v>
      </c>
      <c r="AY16" s="251" t="s">
        <v>308</v>
      </c>
      <c r="AZ16" s="251" t="s">
        <v>308</v>
      </c>
      <c r="BA16" s="251" t="s">
        <v>308</v>
      </c>
      <c r="BB16" s="251" t="s">
        <v>308</v>
      </c>
      <c r="BC16" s="251" t="s">
        <v>308</v>
      </c>
      <c r="BD16" s="267" t="s">
        <v>308</v>
      </c>
    </row>
    <row r="17" spans="1:56">
      <c r="A17" s="229">
        <v>11</v>
      </c>
      <c r="B17" s="80" t="s">
        <v>39</v>
      </c>
      <c r="D17" s="250" t="s">
        <v>308</v>
      </c>
      <c r="E17" s="251" t="s">
        <v>308</v>
      </c>
      <c r="F17" s="251" t="s">
        <v>308</v>
      </c>
      <c r="G17" s="251" t="s">
        <v>308</v>
      </c>
      <c r="H17" s="251" t="s">
        <v>308</v>
      </c>
      <c r="I17" s="251" t="s">
        <v>308</v>
      </c>
      <c r="J17" s="251" t="s">
        <v>308</v>
      </c>
      <c r="K17" s="251" t="s">
        <v>308</v>
      </c>
      <c r="L17" s="251" t="s">
        <v>308</v>
      </c>
      <c r="M17" s="251" t="s">
        <v>308</v>
      </c>
      <c r="N17" s="251" t="s">
        <v>308</v>
      </c>
      <c r="O17" s="251" t="s">
        <v>308</v>
      </c>
      <c r="P17" s="251" t="s">
        <v>308</v>
      </c>
      <c r="Q17" s="251" t="s">
        <v>308</v>
      </c>
      <c r="R17" s="251" t="s">
        <v>308</v>
      </c>
      <c r="S17" s="251" t="s">
        <v>308</v>
      </c>
      <c r="T17" s="251" t="s">
        <v>308</v>
      </c>
      <c r="U17" s="251" t="s">
        <v>308</v>
      </c>
      <c r="V17" s="251" t="s">
        <v>308</v>
      </c>
      <c r="W17" s="251" t="s">
        <v>308</v>
      </c>
      <c r="X17" s="251" t="s">
        <v>308</v>
      </c>
      <c r="Y17" s="251" t="s">
        <v>308</v>
      </c>
      <c r="Z17" s="251" t="s">
        <v>308</v>
      </c>
      <c r="AA17" s="251" t="s">
        <v>308</v>
      </c>
      <c r="AB17" s="242" t="s">
        <v>308</v>
      </c>
      <c r="AC17" s="236" t="s">
        <v>308</v>
      </c>
      <c r="AD17" s="251" t="s">
        <v>308</v>
      </c>
      <c r="AE17" s="251" t="s">
        <v>308</v>
      </c>
      <c r="AF17" s="251" t="s">
        <v>308</v>
      </c>
      <c r="AG17" s="251" t="s">
        <v>308</v>
      </c>
      <c r="AH17" s="251" t="s">
        <v>308</v>
      </c>
      <c r="AI17" s="251" t="s">
        <v>308</v>
      </c>
      <c r="AJ17" s="251" t="s">
        <v>308</v>
      </c>
      <c r="AK17" s="251" t="s">
        <v>308</v>
      </c>
      <c r="AL17" s="251" t="s">
        <v>308</v>
      </c>
      <c r="AM17" s="251" t="s">
        <v>308</v>
      </c>
      <c r="AN17" s="251" t="s">
        <v>308</v>
      </c>
      <c r="AO17" s="251" t="s">
        <v>308</v>
      </c>
      <c r="AP17" s="251" t="s">
        <v>308</v>
      </c>
      <c r="AQ17" s="251" t="s">
        <v>308</v>
      </c>
      <c r="AR17" s="251" t="s">
        <v>308</v>
      </c>
      <c r="AS17" s="265" t="s">
        <v>308</v>
      </c>
      <c r="AT17" s="251" t="s">
        <v>308</v>
      </c>
      <c r="AU17" s="251" t="s">
        <v>308</v>
      </c>
      <c r="AV17" s="251" t="s">
        <v>308</v>
      </c>
      <c r="AW17" s="251" t="s">
        <v>308</v>
      </c>
      <c r="AX17" s="251" t="s">
        <v>308</v>
      </c>
      <c r="AY17" s="251" t="s">
        <v>308</v>
      </c>
      <c r="AZ17" s="251" t="s">
        <v>308</v>
      </c>
      <c r="BA17" s="251" t="s">
        <v>308</v>
      </c>
      <c r="BB17" s="251" t="s">
        <v>308</v>
      </c>
      <c r="BC17" s="251" t="s">
        <v>308</v>
      </c>
      <c r="BD17" s="267" t="s">
        <v>308</v>
      </c>
    </row>
    <row r="18" spans="1:56">
      <c r="A18" s="229">
        <v>12</v>
      </c>
      <c r="B18" s="80" t="s">
        <v>40</v>
      </c>
      <c r="D18" s="250" t="s">
        <v>308</v>
      </c>
      <c r="E18" s="251" t="s">
        <v>308</v>
      </c>
      <c r="F18" s="251" t="s">
        <v>308</v>
      </c>
      <c r="G18" s="251" t="s">
        <v>308</v>
      </c>
      <c r="H18" s="251" t="s">
        <v>308</v>
      </c>
      <c r="I18" s="251" t="s">
        <v>308</v>
      </c>
      <c r="J18" s="251" t="s">
        <v>308</v>
      </c>
      <c r="K18" s="251" t="s">
        <v>308</v>
      </c>
      <c r="L18" s="251" t="s">
        <v>308</v>
      </c>
      <c r="M18" s="251" t="s">
        <v>308</v>
      </c>
      <c r="N18" s="251" t="s">
        <v>308</v>
      </c>
      <c r="O18" s="251" t="s">
        <v>308</v>
      </c>
      <c r="P18" s="251" t="s">
        <v>308</v>
      </c>
      <c r="Q18" s="251" t="s">
        <v>308</v>
      </c>
      <c r="R18" s="251" t="s">
        <v>308</v>
      </c>
      <c r="S18" s="251" t="s">
        <v>308</v>
      </c>
      <c r="T18" s="251" t="s">
        <v>308</v>
      </c>
      <c r="U18" s="251" t="s">
        <v>308</v>
      </c>
      <c r="V18" s="251" t="s">
        <v>308</v>
      </c>
      <c r="W18" s="251" t="s">
        <v>308</v>
      </c>
      <c r="X18" s="251" t="s">
        <v>308</v>
      </c>
      <c r="Y18" s="251" t="s">
        <v>308</v>
      </c>
      <c r="Z18" s="251" t="s">
        <v>308</v>
      </c>
      <c r="AA18" s="251" t="s">
        <v>308</v>
      </c>
      <c r="AB18" s="256" t="s">
        <v>308</v>
      </c>
      <c r="AC18" s="260" t="s">
        <v>308</v>
      </c>
      <c r="AD18" s="251" t="s">
        <v>308</v>
      </c>
      <c r="AE18" s="251" t="s">
        <v>308</v>
      </c>
      <c r="AF18" s="251" t="s">
        <v>308</v>
      </c>
      <c r="AG18" s="251" t="s">
        <v>308</v>
      </c>
      <c r="AH18" s="251" t="s">
        <v>308</v>
      </c>
      <c r="AI18" s="251" t="s">
        <v>308</v>
      </c>
      <c r="AJ18" s="251" t="s">
        <v>308</v>
      </c>
      <c r="AK18" s="251" t="s">
        <v>308</v>
      </c>
      <c r="AL18" s="251" t="s">
        <v>308</v>
      </c>
      <c r="AM18" s="251" t="s">
        <v>308</v>
      </c>
      <c r="AN18" s="251" t="s">
        <v>308</v>
      </c>
      <c r="AO18" s="251" t="s">
        <v>308</v>
      </c>
      <c r="AP18" s="251" t="s">
        <v>308</v>
      </c>
      <c r="AQ18" s="251" t="s">
        <v>308</v>
      </c>
      <c r="AR18" s="251" t="s">
        <v>308</v>
      </c>
      <c r="AS18" s="265" t="s">
        <v>308</v>
      </c>
      <c r="AT18" s="251" t="s">
        <v>308</v>
      </c>
      <c r="AU18" s="251" t="s">
        <v>308</v>
      </c>
      <c r="AV18" s="251" t="s">
        <v>308</v>
      </c>
      <c r="AW18" s="251" t="s">
        <v>308</v>
      </c>
      <c r="AX18" s="251" t="s">
        <v>308</v>
      </c>
      <c r="AY18" s="251" t="s">
        <v>308</v>
      </c>
      <c r="AZ18" s="251" t="s">
        <v>308</v>
      </c>
      <c r="BA18" s="251" t="s">
        <v>308</v>
      </c>
      <c r="BB18" s="251" t="s">
        <v>308</v>
      </c>
      <c r="BC18" s="251" t="s">
        <v>308</v>
      </c>
      <c r="BD18" s="266" t="s">
        <v>308</v>
      </c>
    </row>
    <row r="19" spans="1:56">
      <c r="A19" s="229">
        <v>13</v>
      </c>
      <c r="B19" s="80" t="s">
        <v>41</v>
      </c>
      <c r="D19" s="250" t="s">
        <v>308</v>
      </c>
      <c r="E19" s="251" t="s">
        <v>308</v>
      </c>
      <c r="F19" s="251" t="s">
        <v>308</v>
      </c>
      <c r="G19" s="251" t="s">
        <v>308</v>
      </c>
      <c r="H19" s="251" t="s">
        <v>308</v>
      </c>
      <c r="I19" s="251" t="s">
        <v>308</v>
      </c>
      <c r="J19" s="251" t="s">
        <v>308</v>
      </c>
      <c r="K19" s="251" t="s">
        <v>308</v>
      </c>
      <c r="L19" s="251" t="s">
        <v>308</v>
      </c>
      <c r="M19" s="251" t="s">
        <v>308</v>
      </c>
      <c r="N19" s="251" t="s">
        <v>308</v>
      </c>
      <c r="O19" s="251" t="s">
        <v>308</v>
      </c>
      <c r="P19" s="251" t="s">
        <v>308</v>
      </c>
      <c r="Q19" s="251" t="s">
        <v>308</v>
      </c>
      <c r="R19" s="251" t="s">
        <v>308</v>
      </c>
      <c r="S19" s="251" t="s">
        <v>308</v>
      </c>
      <c r="T19" s="251" t="s">
        <v>308</v>
      </c>
      <c r="U19" s="251" t="s">
        <v>308</v>
      </c>
      <c r="V19" s="251" t="s">
        <v>308</v>
      </c>
      <c r="W19" s="251" t="s">
        <v>308</v>
      </c>
      <c r="X19" s="251" t="s">
        <v>308</v>
      </c>
      <c r="Y19" s="251" t="s">
        <v>308</v>
      </c>
      <c r="Z19" s="251" t="s">
        <v>308</v>
      </c>
      <c r="AA19" s="251" t="s">
        <v>308</v>
      </c>
      <c r="AB19" s="256" t="s">
        <v>308</v>
      </c>
      <c r="AC19" s="260" t="s">
        <v>308</v>
      </c>
      <c r="AD19" s="251" t="s">
        <v>308</v>
      </c>
      <c r="AE19" s="251" t="s">
        <v>308</v>
      </c>
      <c r="AF19" s="251" t="s">
        <v>308</v>
      </c>
      <c r="AG19" s="251" t="s">
        <v>308</v>
      </c>
      <c r="AH19" s="251" t="s">
        <v>308</v>
      </c>
      <c r="AI19" s="251" t="s">
        <v>308</v>
      </c>
      <c r="AJ19" s="251" t="s">
        <v>308</v>
      </c>
      <c r="AK19" s="251" t="s">
        <v>308</v>
      </c>
      <c r="AL19" s="251" t="s">
        <v>308</v>
      </c>
      <c r="AM19" s="251" t="s">
        <v>308</v>
      </c>
      <c r="AN19" s="251" t="s">
        <v>308</v>
      </c>
      <c r="AO19" s="251" t="s">
        <v>308</v>
      </c>
      <c r="AP19" s="251" t="s">
        <v>308</v>
      </c>
      <c r="AQ19" s="251" t="s">
        <v>308</v>
      </c>
      <c r="AR19" s="251" t="s">
        <v>308</v>
      </c>
      <c r="AS19" s="265" t="s">
        <v>308</v>
      </c>
      <c r="AT19" s="251" t="s">
        <v>308</v>
      </c>
      <c r="AU19" s="251" t="s">
        <v>308</v>
      </c>
      <c r="AV19" s="251" t="s">
        <v>308</v>
      </c>
      <c r="AW19" s="251" t="s">
        <v>308</v>
      </c>
      <c r="AX19" s="251" t="s">
        <v>308</v>
      </c>
      <c r="AY19" s="251" t="s">
        <v>308</v>
      </c>
      <c r="AZ19" s="251" t="s">
        <v>308</v>
      </c>
      <c r="BA19" s="251" t="s">
        <v>308</v>
      </c>
      <c r="BB19" s="251" t="s">
        <v>308</v>
      </c>
      <c r="BC19" s="251" t="s">
        <v>308</v>
      </c>
      <c r="BD19" s="266" t="s">
        <v>308</v>
      </c>
    </row>
    <row r="20" spans="1:56">
      <c r="A20" s="229">
        <v>14</v>
      </c>
      <c r="B20" s="80" t="s">
        <v>42</v>
      </c>
      <c r="D20" s="250" t="s">
        <v>308</v>
      </c>
      <c r="E20" s="251" t="s">
        <v>308</v>
      </c>
      <c r="F20" s="251" t="s">
        <v>308</v>
      </c>
      <c r="G20" s="251" t="s">
        <v>308</v>
      </c>
      <c r="H20" s="251" t="s">
        <v>308</v>
      </c>
      <c r="I20" s="251" t="s">
        <v>308</v>
      </c>
      <c r="J20" s="251" t="s">
        <v>308</v>
      </c>
      <c r="K20" s="251" t="s">
        <v>308</v>
      </c>
      <c r="L20" s="251" t="s">
        <v>308</v>
      </c>
      <c r="M20" s="251" t="s">
        <v>308</v>
      </c>
      <c r="N20" s="251" t="s">
        <v>308</v>
      </c>
      <c r="O20" s="251" t="s">
        <v>308</v>
      </c>
      <c r="P20" s="251" t="s">
        <v>308</v>
      </c>
      <c r="Q20" s="251" t="s">
        <v>308</v>
      </c>
      <c r="R20" s="251" t="s">
        <v>308</v>
      </c>
      <c r="S20" s="251" t="s">
        <v>308</v>
      </c>
      <c r="T20" s="251" t="s">
        <v>308</v>
      </c>
      <c r="U20" s="251" t="s">
        <v>308</v>
      </c>
      <c r="V20" s="251" t="s">
        <v>308</v>
      </c>
      <c r="W20" s="251" t="s">
        <v>308</v>
      </c>
      <c r="X20" s="251" t="s">
        <v>308</v>
      </c>
      <c r="Y20" s="251" t="s">
        <v>308</v>
      </c>
      <c r="Z20" s="251" t="s">
        <v>308</v>
      </c>
      <c r="AA20" s="251" t="s">
        <v>308</v>
      </c>
      <c r="AB20" s="257" t="s">
        <v>308</v>
      </c>
      <c r="AC20" s="261" t="s">
        <v>308</v>
      </c>
      <c r="AD20" s="251" t="s">
        <v>308</v>
      </c>
      <c r="AE20" s="251" t="s">
        <v>308</v>
      </c>
      <c r="AF20" s="251" t="s">
        <v>308</v>
      </c>
      <c r="AG20" s="251" t="s">
        <v>308</v>
      </c>
      <c r="AH20" s="251" t="s">
        <v>308</v>
      </c>
      <c r="AI20" s="251" t="s">
        <v>308</v>
      </c>
      <c r="AJ20" s="251" t="s">
        <v>308</v>
      </c>
      <c r="AK20" s="251" t="s">
        <v>308</v>
      </c>
      <c r="AL20" s="251" t="s">
        <v>308</v>
      </c>
      <c r="AM20" s="251" t="s">
        <v>308</v>
      </c>
      <c r="AN20" s="251" t="s">
        <v>308</v>
      </c>
      <c r="AO20" s="251" t="s">
        <v>308</v>
      </c>
      <c r="AP20" s="251" t="s">
        <v>308</v>
      </c>
      <c r="AQ20" s="251" t="s">
        <v>308</v>
      </c>
      <c r="AR20" s="251" t="s">
        <v>308</v>
      </c>
      <c r="AS20" s="265" t="s">
        <v>308</v>
      </c>
      <c r="AT20" s="251" t="s">
        <v>308</v>
      </c>
      <c r="AU20" s="251" t="s">
        <v>308</v>
      </c>
      <c r="AV20" s="251" t="s">
        <v>308</v>
      </c>
      <c r="AW20" s="251" t="s">
        <v>308</v>
      </c>
      <c r="AX20" s="251" t="s">
        <v>308</v>
      </c>
      <c r="AY20" s="251" t="s">
        <v>308</v>
      </c>
      <c r="AZ20" s="251" t="s">
        <v>308</v>
      </c>
      <c r="BA20" s="251" t="s">
        <v>308</v>
      </c>
      <c r="BB20" s="251" t="s">
        <v>308</v>
      </c>
      <c r="BC20" s="251" t="s">
        <v>308</v>
      </c>
      <c r="BD20" s="268" t="s">
        <v>308</v>
      </c>
    </row>
    <row r="21" spans="1:56">
      <c r="A21" s="229">
        <v>15</v>
      </c>
      <c r="B21" s="80" t="s">
        <v>198</v>
      </c>
      <c r="D21" s="250" t="s">
        <v>308</v>
      </c>
      <c r="E21" s="251" t="s">
        <v>308</v>
      </c>
      <c r="F21" s="251" t="s">
        <v>308</v>
      </c>
      <c r="G21" s="251" t="s">
        <v>308</v>
      </c>
      <c r="H21" s="251" t="s">
        <v>308</v>
      </c>
      <c r="I21" s="251" t="s">
        <v>308</v>
      </c>
      <c r="J21" s="251" t="s">
        <v>308</v>
      </c>
      <c r="K21" s="251" t="s">
        <v>308</v>
      </c>
      <c r="L21" s="251" t="s">
        <v>308</v>
      </c>
      <c r="M21" s="251" t="s">
        <v>308</v>
      </c>
      <c r="N21" s="251" t="s">
        <v>308</v>
      </c>
      <c r="O21" s="251" t="s">
        <v>308</v>
      </c>
      <c r="P21" s="251" t="s">
        <v>308</v>
      </c>
      <c r="Q21" s="251" t="s">
        <v>308</v>
      </c>
      <c r="R21" s="251" t="s">
        <v>308</v>
      </c>
      <c r="S21" s="251" t="s">
        <v>308</v>
      </c>
      <c r="T21" s="251" t="s">
        <v>308</v>
      </c>
      <c r="U21" s="251" t="s">
        <v>308</v>
      </c>
      <c r="V21" s="251" t="s">
        <v>308</v>
      </c>
      <c r="W21" s="251" t="s">
        <v>308</v>
      </c>
      <c r="X21" s="251" t="s">
        <v>308</v>
      </c>
      <c r="Y21" s="251" t="s">
        <v>308</v>
      </c>
      <c r="Z21" s="251" t="s">
        <v>308</v>
      </c>
      <c r="AA21" s="251" t="s">
        <v>308</v>
      </c>
      <c r="AB21" s="258" t="s">
        <v>308</v>
      </c>
      <c r="AC21" s="262" t="s">
        <v>308</v>
      </c>
      <c r="AD21" s="251" t="s">
        <v>308</v>
      </c>
      <c r="AE21" s="251" t="s">
        <v>308</v>
      </c>
      <c r="AF21" s="251" t="s">
        <v>308</v>
      </c>
      <c r="AG21" s="251" t="s">
        <v>308</v>
      </c>
      <c r="AH21" s="251" t="s">
        <v>308</v>
      </c>
      <c r="AI21" s="251" t="s">
        <v>308</v>
      </c>
      <c r="AJ21" s="251" t="s">
        <v>308</v>
      </c>
      <c r="AK21" s="251" t="s">
        <v>308</v>
      </c>
      <c r="AL21" s="251" t="s">
        <v>308</v>
      </c>
      <c r="AM21" s="251" t="s">
        <v>308</v>
      </c>
      <c r="AN21" s="251" t="s">
        <v>308</v>
      </c>
      <c r="AO21" s="251" t="s">
        <v>308</v>
      </c>
      <c r="AP21" s="251" t="s">
        <v>308</v>
      </c>
      <c r="AQ21" s="251" t="s">
        <v>308</v>
      </c>
      <c r="AR21" s="251" t="s">
        <v>308</v>
      </c>
      <c r="AS21" s="265" t="s">
        <v>308</v>
      </c>
      <c r="AT21" s="251" t="s">
        <v>308</v>
      </c>
      <c r="AU21" s="251" t="s">
        <v>308</v>
      </c>
      <c r="AV21" s="251" t="s">
        <v>308</v>
      </c>
      <c r="AW21" s="251" t="s">
        <v>308</v>
      </c>
      <c r="AX21" s="251" t="s">
        <v>308</v>
      </c>
      <c r="AY21" s="251" t="s">
        <v>308</v>
      </c>
      <c r="AZ21" s="251" t="s">
        <v>308</v>
      </c>
      <c r="BA21" s="251" t="s">
        <v>308</v>
      </c>
      <c r="BB21" s="251" t="s">
        <v>308</v>
      </c>
      <c r="BC21" s="251" t="s">
        <v>308</v>
      </c>
      <c r="BD21" s="269" t="s">
        <v>308</v>
      </c>
    </row>
    <row r="22" spans="1:56">
      <c r="A22" s="229">
        <v>16</v>
      </c>
      <c r="B22" s="80" t="s">
        <v>199</v>
      </c>
      <c r="D22" s="250" t="s">
        <v>308</v>
      </c>
      <c r="E22" s="251" t="s">
        <v>308</v>
      </c>
      <c r="F22" s="251" t="s">
        <v>308</v>
      </c>
      <c r="G22" s="251" t="s">
        <v>308</v>
      </c>
      <c r="H22" s="251" t="s">
        <v>308</v>
      </c>
      <c r="I22" s="251" t="s">
        <v>308</v>
      </c>
      <c r="J22" s="251" t="s">
        <v>308</v>
      </c>
      <c r="K22" s="251" t="s">
        <v>308</v>
      </c>
      <c r="L22" s="251" t="s">
        <v>308</v>
      </c>
      <c r="M22" s="251" t="s">
        <v>308</v>
      </c>
      <c r="N22" s="251" t="s">
        <v>308</v>
      </c>
      <c r="O22" s="251" t="s">
        <v>308</v>
      </c>
      <c r="P22" s="251" t="s">
        <v>308</v>
      </c>
      <c r="Q22" s="251" t="s">
        <v>308</v>
      </c>
      <c r="R22" s="251" t="s">
        <v>308</v>
      </c>
      <c r="S22" s="251" t="s">
        <v>308</v>
      </c>
      <c r="T22" s="251" t="s">
        <v>308</v>
      </c>
      <c r="U22" s="251" t="s">
        <v>308</v>
      </c>
      <c r="V22" s="251" t="s">
        <v>308</v>
      </c>
      <c r="W22" s="251" t="s">
        <v>308</v>
      </c>
      <c r="X22" s="251" t="s">
        <v>308</v>
      </c>
      <c r="Y22" s="251" t="s">
        <v>308</v>
      </c>
      <c r="Z22" s="251" t="s">
        <v>308</v>
      </c>
      <c r="AA22" s="251" t="s">
        <v>308</v>
      </c>
      <c r="AB22" s="258" t="s">
        <v>308</v>
      </c>
      <c r="AC22" s="262" t="s">
        <v>308</v>
      </c>
      <c r="AD22" s="251" t="s">
        <v>308</v>
      </c>
      <c r="AE22" s="251" t="s">
        <v>308</v>
      </c>
      <c r="AF22" s="251" t="s">
        <v>308</v>
      </c>
      <c r="AG22" s="251" t="s">
        <v>308</v>
      </c>
      <c r="AH22" s="251" t="s">
        <v>308</v>
      </c>
      <c r="AI22" s="251" t="s">
        <v>308</v>
      </c>
      <c r="AJ22" s="251" t="s">
        <v>308</v>
      </c>
      <c r="AK22" s="251" t="s">
        <v>308</v>
      </c>
      <c r="AL22" s="251" t="s">
        <v>308</v>
      </c>
      <c r="AM22" s="251" t="s">
        <v>308</v>
      </c>
      <c r="AN22" s="251" t="s">
        <v>308</v>
      </c>
      <c r="AO22" s="251" t="s">
        <v>308</v>
      </c>
      <c r="AP22" s="251" t="s">
        <v>308</v>
      </c>
      <c r="AQ22" s="251" t="s">
        <v>308</v>
      </c>
      <c r="AR22" s="251" t="s">
        <v>308</v>
      </c>
      <c r="AS22" s="265" t="s">
        <v>308</v>
      </c>
      <c r="AT22" s="251" t="s">
        <v>308</v>
      </c>
      <c r="AU22" s="251" t="s">
        <v>308</v>
      </c>
      <c r="AV22" s="251" t="s">
        <v>308</v>
      </c>
      <c r="AW22" s="251" t="s">
        <v>308</v>
      </c>
      <c r="AX22" s="251" t="s">
        <v>308</v>
      </c>
      <c r="AY22" s="251" t="s">
        <v>308</v>
      </c>
      <c r="AZ22" s="251" t="s">
        <v>308</v>
      </c>
      <c r="BA22" s="251" t="s">
        <v>308</v>
      </c>
      <c r="BB22" s="251" t="s">
        <v>308</v>
      </c>
      <c r="BC22" s="251" t="s">
        <v>308</v>
      </c>
      <c r="BD22" s="269" t="s">
        <v>308</v>
      </c>
    </row>
    <row r="23" spans="1:56">
      <c r="A23" s="229">
        <v>17</v>
      </c>
      <c r="B23" s="83" t="s">
        <v>44</v>
      </c>
      <c r="D23" s="250" t="s">
        <v>308</v>
      </c>
      <c r="E23" s="251" t="s">
        <v>308</v>
      </c>
      <c r="F23" s="251" t="s">
        <v>308</v>
      </c>
      <c r="G23" s="251" t="s">
        <v>308</v>
      </c>
      <c r="H23" s="251" t="s">
        <v>308</v>
      </c>
      <c r="I23" s="251" t="s">
        <v>308</v>
      </c>
      <c r="J23" s="251" t="s">
        <v>308</v>
      </c>
      <c r="K23" s="251" t="s">
        <v>308</v>
      </c>
      <c r="L23" s="251" t="s">
        <v>308</v>
      </c>
      <c r="M23" s="251" t="s">
        <v>308</v>
      </c>
      <c r="N23" s="251" t="s">
        <v>308</v>
      </c>
      <c r="O23" s="251" t="s">
        <v>308</v>
      </c>
      <c r="P23" s="251" t="s">
        <v>308</v>
      </c>
      <c r="Q23" s="251" t="s">
        <v>308</v>
      </c>
      <c r="R23" s="251" t="s">
        <v>308</v>
      </c>
      <c r="S23" s="251" t="s">
        <v>308</v>
      </c>
      <c r="T23" s="251" t="s">
        <v>308</v>
      </c>
      <c r="U23" s="251" t="s">
        <v>308</v>
      </c>
      <c r="V23" s="251" t="s">
        <v>308</v>
      </c>
      <c r="W23" s="251" t="s">
        <v>308</v>
      </c>
      <c r="X23" s="251" t="s">
        <v>308</v>
      </c>
      <c r="Y23" s="251" t="s">
        <v>308</v>
      </c>
      <c r="Z23" s="251" t="s">
        <v>308</v>
      </c>
      <c r="AA23" s="251" t="s">
        <v>308</v>
      </c>
      <c r="AB23" s="259" t="s">
        <v>308</v>
      </c>
      <c r="AC23" s="263" t="s">
        <v>308</v>
      </c>
      <c r="AD23" s="251" t="s">
        <v>308</v>
      </c>
      <c r="AE23" s="251" t="s">
        <v>308</v>
      </c>
      <c r="AF23" s="251" t="s">
        <v>308</v>
      </c>
      <c r="AG23" s="251" t="s">
        <v>308</v>
      </c>
      <c r="AH23" s="251" t="s">
        <v>308</v>
      </c>
      <c r="AI23" s="251" t="s">
        <v>308</v>
      </c>
      <c r="AJ23" s="251" t="s">
        <v>308</v>
      </c>
      <c r="AK23" s="251" t="s">
        <v>308</v>
      </c>
      <c r="AL23" s="251" t="s">
        <v>308</v>
      </c>
      <c r="AM23" s="251" t="s">
        <v>308</v>
      </c>
      <c r="AN23" s="251" t="s">
        <v>308</v>
      </c>
      <c r="AO23" s="251" t="s">
        <v>308</v>
      </c>
      <c r="AP23" s="251" t="s">
        <v>308</v>
      </c>
      <c r="AQ23" s="251" t="s">
        <v>308</v>
      </c>
      <c r="AR23" s="251" t="s">
        <v>308</v>
      </c>
      <c r="AS23" s="265" t="s">
        <v>308</v>
      </c>
      <c r="AT23" s="251" t="s">
        <v>308</v>
      </c>
      <c r="AU23" s="251" t="s">
        <v>308</v>
      </c>
      <c r="AV23" s="251" t="s">
        <v>308</v>
      </c>
      <c r="AW23" s="251" t="s">
        <v>308</v>
      </c>
      <c r="AX23" s="251" t="s">
        <v>308</v>
      </c>
      <c r="AY23" s="251" t="s">
        <v>308</v>
      </c>
      <c r="AZ23" s="251" t="s">
        <v>308</v>
      </c>
      <c r="BA23" s="251" t="s">
        <v>308</v>
      </c>
      <c r="BB23" s="251" t="s">
        <v>308</v>
      </c>
      <c r="BC23" s="251" t="s">
        <v>308</v>
      </c>
      <c r="BD23" s="270" t="s">
        <v>308</v>
      </c>
    </row>
    <row r="24" spans="1:56">
      <c r="A24" s="229">
        <v>18</v>
      </c>
      <c r="D24" s="241"/>
      <c r="E24" s="236"/>
      <c r="F24" s="236"/>
      <c r="G24" s="236"/>
      <c r="H24" s="236"/>
      <c r="I24" s="236"/>
      <c r="J24" s="236"/>
      <c r="K24" s="236"/>
      <c r="L24" s="236"/>
      <c r="M24" s="236"/>
      <c r="N24" s="236"/>
      <c r="O24" s="236"/>
      <c r="P24" s="236"/>
      <c r="Q24" s="236"/>
      <c r="R24" s="236"/>
      <c r="S24" s="236"/>
      <c r="T24" s="236"/>
      <c r="U24" s="236"/>
      <c r="V24" s="236"/>
      <c r="W24" s="236"/>
      <c r="X24" s="236"/>
      <c r="Y24" s="236"/>
      <c r="Z24" s="236"/>
      <c r="AA24" s="236"/>
      <c r="AB24" s="242"/>
      <c r="AC24" s="236"/>
      <c r="AD24" s="236"/>
      <c r="AE24" s="236"/>
      <c r="AF24" s="236"/>
      <c r="AG24" s="236"/>
      <c r="AH24" s="236"/>
      <c r="AI24" s="236"/>
      <c r="AJ24" s="236"/>
      <c r="AK24" s="236"/>
      <c r="AL24" s="236"/>
      <c r="AM24" s="236"/>
      <c r="AN24" s="236"/>
      <c r="AO24" s="236"/>
      <c r="AP24" s="236"/>
      <c r="AQ24" s="236"/>
      <c r="AR24" s="242"/>
      <c r="AS24" s="271"/>
      <c r="AT24" s="243"/>
      <c r="AU24" s="236"/>
      <c r="AV24" s="236"/>
      <c r="AW24" s="236"/>
      <c r="AX24" s="236"/>
      <c r="AY24" s="236"/>
      <c r="AZ24" s="236"/>
      <c r="BA24" s="236"/>
      <c r="BB24" s="236"/>
      <c r="BC24" s="236"/>
      <c r="BD24" s="244"/>
    </row>
    <row r="25" spans="1:56">
      <c r="A25" s="229">
        <v>19</v>
      </c>
      <c r="B25" s="74" t="s">
        <v>45</v>
      </c>
      <c r="D25" s="272"/>
      <c r="E25" s="273"/>
      <c r="F25" s="273"/>
      <c r="G25" s="273"/>
      <c r="H25" s="273"/>
      <c r="I25" s="273"/>
      <c r="J25" s="273"/>
      <c r="K25" s="273"/>
      <c r="L25" s="273"/>
      <c r="M25" s="273"/>
      <c r="N25" s="273"/>
      <c r="O25" s="273"/>
      <c r="P25" s="273"/>
      <c r="Q25" s="273"/>
      <c r="R25" s="273"/>
      <c r="S25" s="273"/>
      <c r="T25" s="273"/>
      <c r="U25" s="273"/>
      <c r="V25" s="273"/>
      <c r="W25" s="273"/>
      <c r="X25" s="273"/>
      <c r="Y25" s="273"/>
      <c r="Z25" s="273"/>
      <c r="AA25" s="273"/>
      <c r="AB25" s="239"/>
      <c r="AC25" s="273"/>
      <c r="AD25" s="273"/>
      <c r="AE25" s="273"/>
      <c r="AF25" s="273"/>
      <c r="AG25" s="273"/>
      <c r="AH25" s="273"/>
      <c r="AI25" s="273"/>
      <c r="AJ25" s="273"/>
      <c r="AK25" s="273"/>
      <c r="AL25" s="273"/>
      <c r="AM25" s="273"/>
      <c r="AN25" s="273"/>
      <c r="AO25" s="273"/>
      <c r="AP25" s="273"/>
      <c r="AQ25" s="273"/>
      <c r="AR25" s="239"/>
      <c r="AS25" s="274"/>
      <c r="AT25" s="275"/>
      <c r="AU25" s="273"/>
      <c r="AV25" s="273"/>
      <c r="AW25" s="273"/>
      <c r="AX25" s="273"/>
      <c r="AY25" s="273"/>
      <c r="AZ25" s="273"/>
      <c r="BA25" s="273"/>
      <c r="BB25" s="273"/>
      <c r="BC25" s="273"/>
      <c r="BD25" s="240"/>
    </row>
    <row r="26" spans="1:56">
      <c r="A26" s="229">
        <v>20</v>
      </c>
      <c r="B26" s="80" t="s">
        <v>47</v>
      </c>
      <c r="C26" s="73"/>
      <c r="D26" s="276" t="s">
        <v>308</v>
      </c>
      <c r="E26" s="277" t="s">
        <v>308</v>
      </c>
      <c r="F26" s="277" t="s">
        <v>308</v>
      </c>
      <c r="G26" s="277" t="s">
        <v>308</v>
      </c>
      <c r="H26" s="277" t="s">
        <v>308</v>
      </c>
      <c r="I26" s="277" t="s">
        <v>308</v>
      </c>
      <c r="J26" s="277" t="s">
        <v>308</v>
      </c>
      <c r="K26" s="277" t="s">
        <v>308</v>
      </c>
      <c r="L26" s="277" t="s">
        <v>308</v>
      </c>
      <c r="M26" s="277" t="s">
        <v>308</v>
      </c>
      <c r="N26" s="277" t="s">
        <v>308</v>
      </c>
      <c r="O26" s="277" t="s">
        <v>308</v>
      </c>
      <c r="P26" s="277" t="s">
        <v>308</v>
      </c>
      <c r="Q26" s="277" t="s">
        <v>308</v>
      </c>
      <c r="R26" s="277" t="s">
        <v>308</v>
      </c>
      <c r="S26" s="277" t="s">
        <v>308</v>
      </c>
      <c r="T26" s="277" t="s">
        <v>308</v>
      </c>
      <c r="U26" s="277" t="s">
        <v>308</v>
      </c>
      <c r="V26" s="277" t="s">
        <v>308</v>
      </c>
      <c r="W26" s="277" t="s">
        <v>308</v>
      </c>
      <c r="X26" s="277" t="s">
        <v>308</v>
      </c>
      <c r="Y26" s="277" t="s">
        <v>308</v>
      </c>
      <c r="Z26" s="277" t="s">
        <v>308</v>
      </c>
      <c r="AA26" s="277" t="s">
        <v>308</v>
      </c>
      <c r="AB26" s="278" t="s">
        <v>308</v>
      </c>
      <c r="AC26" s="277" t="s">
        <v>308</v>
      </c>
      <c r="AD26" s="277" t="s">
        <v>308</v>
      </c>
      <c r="AE26" s="277" t="s">
        <v>308</v>
      </c>
      <c r="AF26" s="277" t="s">
        <v>308</v>
      </c>
      <c r="AG26" s="277" t="s">
        <v>308</v>
      </c>
      <c r="AH26" s="277" t="s">
        <v>308</v>
      </c>
      <c r="AI26" s="277" t="s">
        <v>308</v>
      </c>
      <c r="AJ26" s="277" t="s">
        <v>308</v>
      </c>
      <c r="AK26" s="277" t="s">
        <v>308</v>
      </c>
      <c r="AL26" s="277" t="s">
        <v>308</v>
      </c>
      <c r="AM26" s="277" t="s">
        <v>308</v>
      </c>
      <c r="AN26" s="277" t="s">
        <v>308</v>
      </c>
      <c r="AO26" s="277" t="s">
        <v>308</v>
      </c>
      <c r="AP26" s="277" t="s">
        <v>308</v>
      </c>
      <c r="AQ26" s="277" t="s">
        <v>308</v>
      </c>
      <c r="AR26" s="277" t="s">
        <v>308</v>
      </c>
      <c r="AS26" s="279" t="s">
        <v>308</v>
      </c>
      <c r="AT26" s="280" t="s">
        <v>308</v>
      </c>
      <c r="AU26" s="277" t="s">
        <v>308</v>
      </c>
      <c r="AV26" s="277" t="s">
        <v>308</v>
      </c>
      <c r="AW26" s="277" t="s">
        <v>308</v>
      </c>
      <c r="AX26" s="277" t="s">
        <v>308</v>
      </c>
      <c r="AY26" s="277" t="s">
        <v>308</v>
      </c>
      <c r="AZ26" s="277" t="s">
        <v>308</v>
      </c>
      <c r="BA26" s="277" t="s">
        <v>308</v>
      </c>
      <c r="BB26" s="277" t="s">
        <v>308</v>
      </c>
      <c r="BC26" s="277" t="s">
        <v>308</v>
      </c>
      <c r="BD26" s="281" t="s">
        <v>308</v>
      </c>
    </row>
    <row r="27" spans="1:56">
      <c r="A27" s="229">
        <v>21</v>
      </c>
      <c r="B27" s="83" t="s">
        <v>46</v>
      </c>
      <c r="C27" s="73"/>
      <c r="D27" s="276" t="s">
        <v>308</v>
      </c>
      <c r="E27" s="277" t="s">
        <v>308</v>
      </c>
      <c r="F27" s="277" t="s">
        <v>308</v>
      </c>
      <c r="G27" s="277" t="s">
        <v>308</v>
      </c>
      <c r="H27" s="277" t="s">
        <v>308</v>
      </c>
      <c r="I27" s="277" t="s">
        <v>308</v>
      </c>
      <c r="J27" s="277" t="s">
        <v>308</v>
      </c>
      <c r="K27" s="277" t="s">
        <v>308</v>
      </c>
      <c r="L27" s="277" t="s">
        <v>308</v>
      </c>
      <c r="M27" s="277" t="s">
        <v>308</v>
      </c>
      <c r="N27" s="277" t="s">
        <v>308</v>
      </c>
      <c r="O27" s="277" t="s">
        <v>308</v>
      </c>
      <c r="P27" s="277" t="s">
        <v>308</v>
      </c>
      <c r="Q27" s="277" t="s">
        <v>308</v>
      </c>
      <c r="R27" s="277" t="s">
        <v>308</v>
      </c>
      <c r="S27" s="277" t="s">
        <v>308</v>
      </c>
      <c r="T27" s="277" t="s">
        <v>308</v>
      </c>
      <c r="U27" s="277" t="s">
        <v>308</v>
      </c>
      <c r="V27" s="277" t="s">
        <v>308</v>
      </c>
      <c r="W27" s="277" t="s">
        <v>308</v>
      </c>
      <c r="X27" s="277" t="s">
        <v>308</v>
      </c>
      <c r="Y27" s="277" t="s">
        <v>308</v>
      </c>
      <c r="Z27" s="277" t="s">
        <v>308</v>
      </c>
      <c r="AA27" s="277" t="s">
        <v>308</v>
      </c>
      <c r="AB27" s="278" t="s">
        <v>308</v>
      </c>
      <c r="AC27" s="277" t="s">
        <v>308</v>
      </c>
      <c r="AD27" s="277" t="s">
        <v>308</v>
      </c>
      <c r="AE27" s="277" t="s">
        <v>308</v>
      </c>
      <c r="AF27" s="277" t="s">
        <v>308</v>
      </c>
      <c r="AG27" s="277" t="s">
        <v>308</v>
      </c>
      <c r="AH27" s="277" t="s">
        <v>308</v>
      </c>
      <c r="AI27" s="277" t="s">
        <v>308</v>
      </c>
      <c r="AJ27" s="277" t="s">
        <v>308</v>
      </c>
      <c r="AK27" s="277" t="s">
        <v>308</v>
      </c>
      <c r="AL27" s="277" t="s">
        <v>308</v>
      </c>
      <c r="AM27" s="277" t="s">
        <v>308</v>
      </c>
      <c r="AN27" s="277" t="s">
        <v>308</v>
      </c>
      <c r="AO27" s="277" t="s">
        <v>308</v>
      </c>
      <c r="AP27" s="277" t="s">
        <v>308</v>
      </c>
      <c r="AQ27" s="277" t="s">
        <v>308</v>
      </c>
      <c r="AR27" s="277" t="s">
        <v>308</v>
      </c>
      <c r="AS27" s="279" t="s">
        <v>308</v>
      </c>
      <c r="AT27" s="280" t="s">
        <v>308</v>
      </c>
      <c r="AU27" s="277" t="s">
        <v>308</v>
      </c>
      <c r="AV27" s="277" t="s">
        <v>308</v>
      </c>
      <c r="AW27" s="277" t="s">
        <v>308</v>
      </c>
      <c r="AX27" s="277" t="s">
        <v>308</v>
      </c>
      <c r="AY27" s="277" t="s">
        <v>308</v>
      </c>
      <c r="AZ27" s="277" t="s">
        <v>308</v>
      </c>
      <c r="BA27" s="277" t="s">
        <v>308</v>
      </c>
      <c r="BB27" s="277" t="s">
        <v>308</v>
      </c>
      <c r="BC27" s="277" t="s">
        <v>308</v>
      </c>
      <c r="BD27" s="281" t="s">
        <v>308</v>
      </c>
    </row>
    <row r="28" spans="1:56">
      <c r="A28" s="229">
        <v>22</v>
      </c>
      <c r="B28" s="80" t="s">
        <v>48</v>
      </c>
      <c r="C28" s="73">
        <v>26256913</v>
      </c>
      <c r="D28" s="282" t="s">
        <v>308</v>
      </c>
      <c r="E28" s="283" t="s">
        <v>308</v>
      </c>
      <c r="F28" s="283" t="s">
        <v>308</v>
      </c>
      <c r="G28" s="283" t="s">
        <v>308</v>
      </c>
      <c r="H28" s="283" t="s">
        <v>308</v>
      </c>
      <c r="I28" s="283" t="s">
        <v>308</v>
      </c>
      <c r="J28" s="283" t="s">
        <v>308</v>
      </c>
      <c r="K28" s="283" t="s">
        <v>308</v>
      </c>
      <c r="L28" s="283" t="s">
        <v>308</v>
      </c>
      <c r="M28" s="283" t="s">
        <v>308</v>
      </c>
      <c r="N28" s="283" t="s">
        <v>308</v>
      </c>
      <c r="O28" s="283" t="s">
        <v>308</v>
      </c>
      <c r="P28" s="283" t="s">
        <v>308</v>
      </c>
      <c r="Q28" s="283" t="s">
        <v>308</v>
      </c>
      <c r="R28" s="283" t="s">
        <v>308</v>
      </c>
      <c r="S28" s="283" t="s">
        <v>308</v>
      </c>
      <c r="T28" s="283" t="s">
        <v>308</v>
      </c>
      <c r="U28" s="283" t="s">
        <v>308</v>
      </c>
      <c r="V28" s="283" t="s">
        <v>308</v>
      </c>
      <c r="W28" s="283" t="s">
        <v>308</v>
      </c>
      <c r="X28" s="283" t="s">
        <v>308</v>
      </c>
      <c r="Y28" s="283" t="s">
        <v>308</v>
      </c>
      <c r="Z28" s="283" t="s">
        <v>308</v>
      </c>
      <c r="AA28" s="283" t="s">
        <v>308</v>
      </c>
      <c r="AB28" s="284" t="s">
        <v>308</v>
      </c>
      <c r="AC28" s="283" t="s">
        <v>308</v>
      </c>
      <c r="AD28" s="283" t="s">
        <v>308</v>
      </c>
      <c r="AE28" s="283" t="s">
        <v>308</v>
      </c>
      <c r="AF28" s="283" t="s">
        <v>308</v>
      </c>
      <c r="AG28" s="283" t="s">
        <v>308</v>
      </c>
      <c r="AH28" s="283" t="s">
        <v>308</v>
      </c>
      <c r="AI28" s="283" t="s">
        <v>308</v>
      </c>
      <c r="AJ28" s="283" t="s">
        <v>308</v>
      </c>
      <c r="AK28" s="283" t="s">
        <v>308</v>
      </c>
      <c r="AL28" s="283" t="s">
        <v>308</v>
      </c>
      <c r="AM28" s="283" t="s">
        <v>308</v>
      </c>
      <c r="AN28" s="283" t="s">
        <v>308</v>
      </c>
      <c r="AO28" s="283" t="s">
        <v>308</v>
      </c>
      <c r="AP28" s="283" t="s">
        <v>308</v>
      </c>
      <c r="AQ28" s="283" t="s">
        <v>308</v>
      </c>
      <c r="AR28" s="283" t="s">
        <v>308</v>
      </c>
      <c r="AS28" s="285" t="s">
        <v>308</v>
      </c>
      <c r="AT28" s="286" t="s">
        <v>308</v>
      </c>
      <c r="AU28" s="283" t="s">
        <v>308</v>
      </c>
      <c r="AV28" s="283" t="s">
        <v>308</v>
      </c>
      <c r="AW28" s="283" t="s">
        <v>308</v>
      </c>
      <c r="AX28" s="283" t="s">
        <v>308</v>
      </c>
      <c r="AY28" s="283" t="s">
        <v>308</v>
      </c>
      <c r="AZ28" s="283" t="s">
        <v>308</v>
      </c>
      <c r="BA28" s="283" t="s">
        <v>308</v>
      </c>
      <c r="BB28" s="283" t="s">
        <v>308</v>
      </c>
      <c r="BC28" s="283" t="s">
        <v>308</v>
      </c>
      <c r="BD28" s="287" t="s">
        <v>308</v>
      </c>
    </row>
    <row r="29" spans="1:56">
      <c r="A29" s="229">
        <v>23</v>
      </c>
      <c r="B29" s="83" t="s">
        <v>22</v>
      </c>
      <c r="C29" s="73">
        <v>32296002.990000006</v>
      </c>
      <c r="D29" s="276" t="s">
        <v>308</v>
      </c>
      <c r="E29" s="277" t="s">
        <v>308</v>
      </c>
      <c r="F29" s="277" t="s">
        <v>308</v>
      </c>
      <c r="G29" s="277" t="s">
        <v>308</v>
      </c>
      <c r="H29" s="277" t="s">
        <v>308</v>
      </c>
      <c r="I29" s="277" t="s">
        <v>308</v>
      </c>
      <c r="J29" s="277" t="s">
        <v>308</v>
      </c>
      <c r="K29" s="277" t="s">
        <v>308</v>
      </c>
      <c r="L29" s="277" t="s">
        <v>308</v>
      </c>
      <c r="M29" s="277" t="s">
        <v>308</v>
      </c>
      <c r="N29" s="277" t="s">
        <v>308</v>
      </c>
      <c r="O29" s="277" t="s">
        <v>308</v>
      </c>
      <c r="P29" s="277" t="s">
        <v>308</v>
      </c>
      <c r="Q29" s="277" t="s">
        <v>308</v>
      </c>
      <c r="R29" s="277" t="s">
        <v>308</v>
      </c>
      <c r="S29" s="277" t="s">
        <v>308</v>
      </c>
      <c r="T29" s="277" t="s">
        <v>308</v>
      </c>
      <c r="U29" s="277" t="s">
        <v>308</v>
      </c>
      <c r="V29" s="277" t="s">
        <v>308</v>
      </c>
      <c r="W29" s="277" t="s">
        <v>308</v>
      </c>
      <c r="X29" s="277" t="s">
        <v>308</v>
      </c>
      <c r="Y29" s="277" t="s">
        <v>308</v>
      </c>
      <c r="Z29" s="277" t="s">
        <v>308</v>
      </c>
      <c r="AA29" s="277" t="s">
        <v>308</v>
      </c>
      <c r="AB29" s="278" t="s">
        <v>308</v>
      </c>
      <c r="AC29" s="277" t="s">
        <v>308</v>
      </c>
      <c r="AD29" s="277" t="s">
        <v>308</v>
      </c>
      <c r="AE29" s="277" t="s">
        <v>308</v>
      </c>
      <c r="AF29" s="277" t="s">
        <v>308</v>
      </c>
      <c r="AG29" s="277" t="s">
        <v>308</v>
      </c>
      <c r="AH29" s="277" t="s">
        <v>308</v>
      </c>
      <c r="AI29" s="277" t="s">
        <v>308</v>
      </c>
      <c r="AJ29" s="277" t="s">
        <v>308</v>
      </c>
      <c r="AK29" s="277" t="s">
        <v>308</v>
      </c>
      <c r="AL29" s="277" t="s">
        <v>308</v>
      </c>
      <c r="AM29" s="277" t="s">
        <v>308</v>
      </c>
      <c r="AN29" s="277" t="s">
        <v>308</v>
      </c>
      <c r="AO29" s="277" t="s">
        <v>308</v>
      </c>
      <c r="AP29" s="277" t="s">
        <v>308</v>
      </c>
      <c r="AQ29" s="277" t="s">
        <v>308</v>
      </c>
      <c r="AR29" s="277" t="s">
        <v>308</v>
      </c>
      <c r="AS29" s="279" t="s">
        <v>308</v>
      </c>
      <c r="AT29" s="280" t="s">
        <v>308</v>
      </c>
      <c r="AU29" s="277" t="s">
        <v>308</v>
      </c>
      <c r="AV29" s="277" t="s">
        <v>308</v>
      </c>
      <c r="AW29" s="277" t="s">
        <v>308</v>
      </c>
      <c r="AX29" s="277" t="s">
        <v>308</v>
      </c>
      <c r="AY29" s="277" t="s">
        <v>308</v>
      </c>
      <c r="AZ29" s="277" t="s">
        <v>308</v>
      </c>
      <c r="BA29" s="277" t="s">
        <v>308</v>
      </c>
      <c r="BB29" s="277" t="s">
        <v>308</v>
      </c>
      <c r="BC29" s="277" t="s">
        <v>308</v>
      </c>
      <c r="BD29" s="281" t="s">
        <v>308</v>
      </c>
    </row>
    <row r="30" spans="1:56">
      <c r="A30" s="229">
        <v>24</v>
      </c>
      <c r="B30" s="83" t="s">
        <v>23</v>
      </c>
      <c r="C30" s="73">
        <v>12359364.303787878</v>
      </c>
      <c r="D30" s="276" t="s">
        <v>308</v>
      </c>
      <c r="E30" s="277" t="s">
        <v>308</v>
      </c>
      <c r="F30" s="277" t="s">
        <v>308</v>
      </c>
      <c r="G30" s="277" t="s">
        <v>308</v>
      </c>
      <c r="H30" s="277" t="s">
        <v>308</v>
      </c>
      <c r="I30" s="277" t="s">
        <v>308</v>
      </c>
      <c r="J30" s="277" t="s">
        <v>308</v>
      </c>
      <c r="K30" s="277" t="s">
        <v>308</v>
      </c>
      <c r="L30" s="277" t="s">
        <v>308</v>
      </c>
      <c r="M30" s="277" t="s">
        <v>308</v>
      </c>
      <c r="N30" s="277" t="s">
        <v>308</v>
      </c>
      <c r="O30" s="277" t="s">
        <v>308</v>
      </c>
      <c r="P30" s="277" t="s">
        <v>308</v>
      </c>
      <c r="Q30" s="277" t="s">
        <v>308</v>
      </c>
      <c r="R30" s="277" t="s">
        <v>308</v>
      </c>
      <c r="S30" s="277" t="s">
        <v>308</v>
      </c>
      <c r="T30" s="277" t="s">
        <v>308</v>
      </c>
      <c r="U30" s="277" t="s">
        <v>308</v>
      </c>
      <c r="V30" s="277" t="s">
        <v>308</v>
      </c>
      <c r="W30" s="277" t="s">
        <v>308</v>
      </c>
      <c r="X30" s="277" t="s">
        <v>308</v>
      </c>
      <c r="Y30" s="277" t="s">
        <v>308</v>
      </c>
      <c r="Z30" s="277" t="s">
        <v>308</v>
      </c>
      <c r="AA30" s="277" t="s">
        <v>308</v>
      </c>
      <c r="AB30" s="278" t="s">
        <v>308</v>
      </c>
      <c r="AC30" s="277" t="s">
        <v>308</v>
      </c>
      <c r="AD30" s="277" t="s">
        <v>308</v>
      </c>
      <c r="AE30" s="277" t="s">
        <v>308</v>
      </c>
      <c r="AF30" s="277" t="s">
        <v>308</v>
      </c>
      <c r="AG30" s="277" t="s">
        <v>308</v>
      </c>
      <c r="AH30" s="277" t="s">
        <v>308</v>
      </c>
      <c r="AI30" s="277" t="s">
        <v>308</v>
      </c>
      <c r="AJ30" s="277" t="s">
        <v>308</v>
      </c>
      <c r="AK30" s="277" t="s">
        <v>308</v>
      </c>
      <c r="AL30" s="277" t="s">
        <v>308</v>
      </c>
      <c r="AM30" s="277" t="s">
        <v>308</v>
      </c>
      <c r="AN30" s="277" t="s">
        <v>308</v>
      </c>
      <c r="AO30" s="277" t="s">
        <v>308</v>
      </c>
      <c r="AP30" s="277" t="s">
        <v>308</v>
      </c>
      <c r="AQ30" s="277" t="s">
        <v>308</v>
      </c>
      <c r="AR30" s="277" t="s">
        <v>308</v>
      </c>
      <c r="AS30" s="279" t="s">
        <v>308</v>
      </c>
      <c r="AT30" s="280" t="s">
        <v>308</v>
      </c>
      <c r="AU30" s="277" t="s">
        <v>308</v>
      </c>
      <c r="AV30" s="277" t="s">
        <v>308</v>
      </c>
      <c r="AW30" s="277" t="s">
        <v>308</v>
      </c>
      <c r="AX30" s="277" t="s">
        <v>308</v>
      </c>
      <c r="AY30" s="277" t="s">
        <v>308</v>
      </c>
      <c r="AZ30" s="277" t="s">
        <v>308</v>
      </c>
      <c r="BA30" s="277" t="s">
        <v>308</v>
      </c>
      <c r="BB30" s="277" t="s">
        <v>308</v>
      </c>
      <c r="BC30" s="277" t="s">
        <v>308</v>
      </c>
      <c r="BD30" s="281" t="s">
        <v>308</v>
      </c>
    </row>
    <row r="31" spans="1:56">
      <c r="A31" s="229">
        <v>25</v>
      </c>
      <c r="B31" s="83" t="s">
        <v>49</v>
      </c>
      <c r="C31" s="73">
        <v>7230109.0867115539</v>
      </c>
      <c r="D31" s="276" t="s">
        <v>308</v>
      </c>
      <c r="E31" s="277" t="s">
        <v>308</v>
      </c>
      <c r="F31" s="277" t="s">
        <v>308</v>
      </c>
      <c r="G31" s="277" t="s">
        <v>308</v>
      </c>
      <c r="H31" s="277" t="s">
        <v>308</v>
      </c>
      <c r="I31" s="277" t="s">
        <v>308</v>
      </c>
      <c r="J31" s="277" t="s">
        <v>308</v>
      </c>
      <c r="K31" s="277" t="s">
        <v>308</v>
      </c>
      <c r="L31" s="277" t="s">
        <v>308</v>
      </c>
      <c r="M31" s="277" t="s">
        <v>308</v>
      </c>
      <c r="N31" s="277" t="s">
        <v>308</v>
      </c>
      <c r="O31" s="277" t="s">
        <v>308</v>
      </c>
      <c r="P31" s="277" t="s">
        <v>308</v>
      </c>
      <c r="Q31" s="277" t="s">
        <v>308</v>
      </c>
      <c r="R31" s="277" t="s">
        <v>308</v>
      </c>
      <c r="S31" s="277" t="s">
        <v>308</v>
      </c>
      <c r="T31" s="277" t="s">
        <v>308</v>
      </c>
      <c r="U31" s="277" t="s">
        <v>308</v>
      </c>
      <c r="V31" s="277" t="s">
        <v>308</v>
      </c>
      <c r="W31" s="277" t="s">
        <v>308</v>
      </c>
      <c r="X31" s="277" t="s">
        <v>308</v>
      </c>
      <c r="Y31" s="277" t="s">
        <v>308</v>
      </c>
      <c r="Z31" s="277" t="s">
        <v>308</v>
      </c>
      <c r="AA31" s="277" t="s">
        <v>308</v>
      </c>
      <c r="AB31" s="278" t="s">
        <v>308</v>
      </c>
      <c r="AC31" s="277" t="s">
        <v>308</v>
      </c>
      <c r="AD31" s="277" t="s">
        <v>308</v>
      </c>
      <c r="AE31" s="277" t="s">
        <v>308</v>
      </c>
      <c r="AF31" s="277" t="s">
        <v>308</v>
      </c>
      <c r="AG31" s="277" t="s">
        <v>308</v>
      </c>
      <c r="AH31" s="277" t="s">
        <v>308</v>
      </c>
      <c r="AI31" s="277" t="s">
        <v>308</v>
      </c>
      <c r="AJ31" s="277" t="s">
        <v>308</v>
      </c>
      <c r="AK31" s="277" t="s">
        <v>308</v>
      </c>
      <c r="AL31" s="277" t="s">
        <v>308</v>
      </c>
      <c r="AM31" s="277" t="s">
        <v>308</v>
      </c>
      <c r="AN31" s="277" t="s">
        <v>308</v>
      </c>
      <c r="AO31" s="277" t="s">
        <v>308</v>
      </c>
      <c r="AP31" s="277" t="s">
        <v>308</v>
      </c>
      <c r="AQ31" s="277" t="s">
        <v>308</v>
      </c>
      <c r="AR31" s="277" t="s">
        <v>308</v>
      </c>
      <c r="AS31" s="279" t="s">
        <v>308</v>
      </c>
      <c r="AT31" s="280" t="s">
        <v>308</v>
      </c>
      <c r="AU31" s="277" t="s">
        <v>308</v>
      </c>
      <c r="AV31" s="277" t="s">
        <v>308</v>
      </c>
      <c r="AW31" s="277" t="s">
        <v>308</v>
      </c>
      <c r="AX31" s="277" t="s">
        <v>308</v>
      </c>
      <c r="AY31" s="277" t="s">
        <v>308</v>
      </c>
      <c r="AZ31" s="277" t="s">
        <v>308</v>
      </c>
      <c r="BA31" s="277" t="s">
        <v>308</v>
      </c>
      <c r="BB31" s="277" t="s">
        <v>308</v>
      </c>
      <c r="BC31" s="277" t="s">
        <v>308</v>
      </c>
      <c r="BD31" s="281" t="s">
        <v>308</v>
      </c>
    </row>
    <row r="32" spans="1:56">
      <c r="A32" s="229">
        <v>26</v>
      </c>
      <c r="D32" s="241"/>
      <c r="E32" s="236"/>
      <c r="F32" s="236"/>
      <c r="G32" s="236"/>
      <c r="H32" s="236"/>
      <c r="I32" s="236"/>
      <c r="J32" s="236"/>
      <c r="K32" s="236"/>
      <c r="L32" s="236"/>
      <c r="M32" s="236"/>
      <c r="N32" s="236"/>
      <c r="O32" s="236"/>
      <c r="P32" s="236"/>
      <c r="Q32" s="236"/>
      <c r="R32" s="236"/>
      <c r="S32" s="236"/>
      <c r="T32" s="236"/>
      <c r="U32" s="236"/>
      <c r="V32" s="236"/>
      <c r="W32" s="236"/>
      <c r="X32" s="236"/>
      <c r="Y32" s="236"/>
      <c r="Z32" s="236"/>
      <c r="AA32" s="236"/>
      <c r="AB32" s="242"/>
      <c r="AC32" s="236"/>
      <c r="AD32" s="236"/>
      <c r="AE32" s="236"/>
      <c r="AF32" s="236"/>
      <c r="AG32" s="236"/>
      <c r="AH32" s="236"/>
      <c r="AI32" s="236"/>
      <c r="AJ32" s="236"/>
      <c r="AK32" s="236"/>
      <c r="AL32" s="236"/>
      <c r="AM32" s="236"/>
      <c r="AN32" s="236"/>
      <c r="AO32" s="236"/>
      <c r="AP32" s="236"/>
      <c r="AQ32" s="236"/>
      <c r="AR32" s="242"/>
      <c r="AS32" s="271"/>
      <c r="AT32" s="243"/>
      <c r="AU32" s="236"/>
      <c r="AV32" s="236"/>
      <c r="AW32" s="236"/>
      <c r="AX32" s="236"/>
      <c r="AY32" s="236"/>
      <c r="AZ32" s="236"/>
      <c r="BA32" s="236"/>
      <c r="BB32" s="236"/>
      <c r="BC32" s="236"/>
      <c r="BD32" s="244"/>
    </row>
    <row r="33" spans="1:56">
      <c r="A33" s="229">
        <v>27</v>
      </c>
      <c r="B33" s="80" t="s">
        <v>50</v>
      </c>
      <c r="C33" s="73"/>
      <c r="D33" s="276" t="s">
        <v>308</v>
      </c>
      <c r="E33" s="277" t="s">
        <v>308</v>
      </c>
      <c r="F33" s="277" t="s">
        <v>308</v>
      </c>
      <c r="G33" s="277" t="s">
        <v>308</v>
      </c>
      <c r="H33" s="277" t="s">
        <v>308</v>
      </c>
      <c r="I33" s="277" t="s">
        <v>308</v>
      </c>
      <c r="J33" s="277" t="s">
        <v>308</v>
      </c>
      <c r="K33" s="277" t="s">
        <v>308</v>
      </c>
      <c r="L33" s="277" t="s">
        <v>308</v>
      </c>
      <c r="M33" s="277" t="s">
        <v>308</v>
      </c>
      <c r="N33" s="277" t="s">
        <v>308</v>
      </c>
      <c r="O33" s="277" t="s">
        <v>308</v>
      </c>
      <c r="P33" s="277" t="s">
        <v>308</v>
      </c>
      <c r="Q33" s="277" t="s">
        <v>308</v>
      </c>
      <c r="R33" s="277" t="s">
        <v>308</v>
      </c>
      <c r="S33" s="277" t="s">
        <v>308</v>
      </c>
      <c r="T33" s="277" t="s">
        <v>308</v>
      </c>
      <c r="U33" s="277" t="s">
        <v>308</v>
      </c>
      <c r="V33" s="277" t="s">
        <v>308</v>
      </c>
      <c r="W33" s="277" t="s">
        <v>308</v>
      </c>
      <c r="X33" s="277" t="s">
        <v>308</v>
      </c>
      <c r="Y33" s="277" t="s">
        <v>308</v>
      </c>
      <c r="Z33" s="277" t="s">
        <v>308</v>
      </c>
      <c r="AA33" s="277" t="s">
        <v>308</v>
      </c>
      <c r="AB33" s="277" t="s">
        <v>308</v>
      </c>
      <c r="AC33" s="277" t="s">
        <v>308</v>
      </c>
      <c r="AD33" s="277" t="s">
        <v>308</v>
      </c>
      <c r="AE33" s="277" t="s">
        <v>308</v>
      </c>
      <c r="AF33" s="277" t="s">
        <v>308</v>
      </c>
      <c r="AG33" s="277" t="s">
        <v>308</v>
      </c>
      <c r="AH33" s="277" t="s">
        <v>308</v>
      </c>
      <c r="AI33" s="277" t="s">
        <v>308</v>
      </c>
      <c r="AJ33" s="277" t="s">
        <v>308</v>
      </c>
      <c r="AK33" s="277" t="s">
        <v>308</v>
      </c>
      <c r="AL33" s="277" t="s">
        <v>308</v>
      </c>
      <c r="AM33" s="277" t="s">
        <v>308</v>
      </c>
      <c r="AN33" s="277" t="s">
        <v>308</v>
      </c>
      <c r="AO33" s="277" t="s">
        <v>308</v>
      </c>
      <c r="AP33" s="277" t="s">
        <v>308</v>
      </c>
      <c r="AQ33" s="277" t="s">
        <v>308</v>
      </c>
      <c r="AR33" s="278" t="s">
        <v>308</v>
      </c>
      <c r="AS33" s="279" t="s">
        <v>308</v>
      </c>
      <c r="AT33" s="277" t="s">
        <v>308</v>
      </c>
      <c r="AU33" s="277" t="s">
        <v>308</v>
      </c>
      <c r="AV33" s="277" t="s">
        <v>308</v>
      </c>
      <c r="AW33" s="277" t="s">
        <v>308</v>
      </c>
      <c r="AX33" s="277" t="s">
        <v>308</v>
      </c>
      <c r="AY33" s="277" t="s">
        <v>308</v>
      </c>
      <c r="AZ33" s="277" t="s">
        <v>308</v>
      </c>
      <c r="BA33" s="277" t="s">
        <v>308</v>
      </c>
      <c r="BB33" s="277" t="s">
        <v>308</v>
      </c>
      <c r="BC33" s="277" t="s">
        <v>308</v>
      </c>
      <c r="BD33" s="281" t="s">
        <v>308</v>
      </c>
    </row>
    <row r="34" spans="1:56">
      <c r="A34" s="229">
        <v>28</v>
      </c>
      <c r="B34" s="80" t="s">
        <v>51</v>
      </c>
      <c r="C34" s="73"/>
      <c r="D34" s="276" t="s">
        <v>308</v>
      </c>
      <c r="E34" s="277" t="s">
        <v>308</v>
      </c>
      <c r="F34" s="277" t="s">
        <v>308</v>
      </c>
      <c r="G34" s="277" t="s">
        <v>308</v>
      </c>
      <c r="H34" s="277" t="s">
        <v>308</v>
      </c>
      <c r="I34" s="277" t="s">
        <v>308</v>
      </c>
      <c r="J34" s="277" t="s">
        <v>308</v>
      </c>
      <c r="K34" s="277" t="s">
        <v>308</v>
      </c>
      <c r="L34" s="277" t="s">
        <v>308</v>
      </c>
      <c r="M34" s="277" t="s">
        <v>308</v>
      </c>
      <c r="N34" s="277" t="s">
        <v>308</v>
      </c>
      <c r="O34" s="277" t="s">
        <v>308</v>
      </c>
      <c r="P34" s="277" t="s">
        <v>308</v>
      </c>
      <c r="Q34" s="277" t="s">
        <v>308</v>
      </c>
      <c r="R34" s="277" t="s">
        <v>308</v>
      </c>
      <c r="S34" s="277" t="s">
        <v>308</v>
      </c>
      <c r="T34" s="277" t="s">
        <v>308</v>
      </c>
      <c r="U34" s="277" t="s">
        <v>308</v>
      </c>
      <c r="V34" s="277" t="s">
        <v>308</v>
      </c>
      <c r="W34" s="277" t="s">
        <v>308</v>
      </c>
      <c r="X34" s="277" t="s">
        <v>308</v>
      </c>
      <c r="Y34" s="277" t="s">
        <v>308</v>
      </c>
      <c r="Z34" s="277" t="s">
        <v>308</v>
      </c>
      <c r="AA34" s="277" t="s">
        <v>308</v>
      </c>
      <c r="AB34" s="277" t="s">
        <v>308</v>
      </c>
      <c r="AC34" s="277" t="s">
        <v>308</v>
      </c>
      <c r="AD34" s="277" t="s">
        <v>308</v>
      </c>
      <c r="AE34" s="277" t="s">
        <v>308</v>
      </c>
      <c r="AF34" s="277" t="s">
        <v>308</v>
      </c>
      <c r="AG34" s="277" t="s">
        <v>308</v>
      </c>
      <c r="AH34" s="277" t="s">
        <v>308</v>
      </c>
      <c r="AI34" s="277" t="s">
        <v>308</v>
      </c>
      <c r="AJ34" s="277" t="s">
        <v>308</v>
      </c>
      <c r="AK34" s="277" t="s">
        <v>308</v>
      </c>
      <c r="AL34" s="277" t="s">
        <v>308</v>
      </c>
      <c r="AM34" s="277" t="s">
        <v>308</v>
      </c>
      <c r="AN34" s="277" t="s">
        <v>308</v>
      </c>
      <c r="AO34" s="277" t="s">
        <v>308</v>
      </c>
      <c r="AP34" s="277" t="s">
        <v>308</v>
      </c>
      <c r="AQ34" s="277" t="s">
        <v>308</v>
      </c>
      <c r="AR34" s="278" t="s">
        <v>308</v>
      </c>
      <c r="AS34" s="279" t="s">
        <v>308</v>
      </c>
      <c r="AT34" s="277" t="s">
        <v>308</v>
      </c>
      <c r="AU34" s="277" t="s">
        <v>308</v>
      </c>
      <c r="AV34" s="277" t="s">
        <v>308</v>
      </c>
      <c r="AW34" s="277" t="s">
        <v>308</v>
      </c>
      <c r="AX34" s="277" t="s">
        <v>308</v>
      </c>
      <c r="AY34" s="277" t="s">
        <v>308</v>
      </c>
      <c r="AZ34" s="277" t="s">
        <v>308</v>
      </c>
      <c r="BA34" s="277" t="s">
        <v>308</v>
      </c>
      <c r="BB34" s="277" t="s">
        <v>308</v>
      </c>
      <c r="BC34" s="277" t="s">
        <v>308</v>
      </c>
      <c r="BD34" s="281" t="s">
        <v>308</v>
      </c>
    </row>
    <row r="35" spans="1:56">
      <c r="A35" s="229">
        <v>29</v>
      </c>
      <c r="B35" s="83" t="s">
        <v>52</v>
      </c>
      <c r="C35" s="73"/>
      <c r="D35" s="276" t="s">
        <v>308</v>
      </c>
      <c r="E35" s="277" t="s">
        <v>308</v>
      </c>
      <c r="F35" s="277" t="s">
        <v>308</v>
      </c>
      <c r="G35" s="277" t="s">
        <v>308</v>
      </c>
      <c r="H35" s="277" t="s">
        <v>308</v>
      </c>
      <c r="I35" s="277" t="s">
        <v>308</v>
      </c>
      <c r="J35" s="277" t="s">
        <v>308</v>
      </c>
      <c r="K35" s="277" t="s">
        <v>308</v>
      </c>
      <c r="L35" s="277" t="s">
        <v>308</v>
      </c>
      <c r="M35" s="277" t="s">
        <v>308</v>
      </c>
      <c r="N35" s="277" t="s">
        <v>308</v>
      </c>
      <c r="O35" s="277" t="s">
        <v>308</v>
      </c>
      <c r="P35" s="277" t="s">
        <v>308</v>
      </c>
      <c r="Q35" s="277" t="s">
        <v>308</v>
      </c>
      <c r="R35" s="277" t="s">
        <v>308</v>
      </c>
      <c r="S35" s="277" t="s">
        <v>308</v>
      </c>
      <c r="T35" s="277" t="s">
        <v>308</v>
      </c>
      <c r="U35" s="277" t="s">
        <v>308</v>
      </c>
      <c r="V35" s="277" t="s">
        <v>308</v>
      </c>
      <c r="W35" s="277" t="s">
        <v>308</v>
      </c>
      <c r="X35" s="277" t="s">
        <v>308</v>
      </c>
      <c r="Y35" s="277" t="s">
        <v>308</v>
      </c>
      <c r="Z35" s="277" t="s">
        <v>308</v>
      </c>
      <c r="AA35" s="277" t="s">
        <v>308</v>
      </c>
      <c r="AB35" s="277" t="s">
        <v>308</v>
      </c>
      <c r="AC35" s="277" t="s">
        <v>308</v>
      </c>
      <c r="AD35" s="277" t="s">
        <v>308</v>
      </c>
      <c r="AE35" s="277" t="s">
        <v>308</v>
      </c>
      <c r="AF35" s="277" t="s">
        <v>308</v>
      </c>
      <c r="AG35" s="277" t="s">
        <v>308</v>
      </c>
      <c r="AH35" s="277" t="s">
        <v>308</v>
      </c>
      <c r="AI35" s="277" t="s">
        <v>308</v>
      </c>
      <c r="AJ35" s="277" t="s">
        <v>308</v>
      </c>
      <c r="AK35" s="277" t="s">
        <v>308</v>
      </c>
      <c r="AL35" s="277" t="s">
        <v>308</v>
      </c>
      <c r="AM35" s="277" t="s">
        <v>308</v>
      </c>
      <c r="AN35" s="277" t="s">
        <v>308</v>
      </c>
      <c r="AO35" s="277" t="s">
        <v>308</v>
      </c>
      <c r="AP35" s="277" t="s">
        <v>308</v>
      </c>
      <c r="AQ35" s="277" t="s">
        <v>308</v>
      </c>
      <c r="AR35" s="278" t="s">
        <v>308</v>
      </c>
      <c r="AS35" s="279" t="s">
        <v>308</v>
      </c>
      <c r="AT35" s="277" t="s">
        <v>308</v>
      </c>
      <c r="AU35" s="277" t="s">
        <v>308</v>
      </c>
      <c r="AV35" s="277" t="s">
        <v>308</v>
      </c>
      <c r="AW35" s="277" t="s">
        <v>308</v>
      </c>
      <c r="AX35" s="277" t="s">
        <v>308</v>
      </c>
      <c r="AY35" s="277" t="s">
        <v>308</v>
      </c>
      <c r="AZ35" s="277" t="s">
        <v>308</v>
      </c>
      <c r="BA35" s="277" t="s">
        <v>308</v>
      </c>
      <c r="BB35" s="277" t="s">
        <v>308</v>
      </c>
      <c r="BC35" s="277" t="s">
        <v>308</v>
      </c>
      <c r="BD35" s="281" t="s">
        <v>308</v>
      </c>
    </row>
    <row r="36" spans="1:56" ht="13.8" thickBot="1">
      <c r="A36" s="229">
        <v>30</v>
      </c>
      <c r="B36" s="19" t="s">
        <v>53</v>
      </c>
      <c r="C36" s="73">
        <v>1072030.5600033619</v>
      </c>
      <c r="D36" s="288" t="s">
        <v>308</v>
      </c>
      <c r="E36" s="289" t="s">
        <v>308</v>
      </c>
      <c r="F36" s="289" t="s">
        <v>308</v>
      </c>
      <c r="G36" s="289" t="s">
        <v>308</v>
      </c>
      <c r="H36" s="289" t="s">
        <v>308</v>
      </c>
      <c r="I36" s="289" t="s">
        <v>308</v>
      </c>
      <c r="J36" s="289" t="s">
        <v>308</v>
      </c>
      <c r="K36" s="289" t="s">
        <v>308</v>
      </c>
      <c r="L36" s="289" t="s">
        <v>308</v>
      </c>
      <c r="M36" s="289" t="s">
        <v>308</v>
      </c>
      <c r="N36" s="289" t="s">
        <v>308</v>
      </c>
      <c r="O36" s="289" t="s">
        <v>308</v>
      </c>
      <c r="P36" s="289" t="s">
        <v>308</v>
      </c>
      <c r="Q36" s="289" t="s">
        <v>308</v>
      </c>
      <c r="R36" s="289" t="s">
        <v>308</v>
      </c>
      <c r="S36" s="289" t="s">
        <v>308</v>
      </c>
      <c r="T36" s="289" t="s">
        <v>308</v>
      </c>
      <c r="U36" s="289" t="s">
        <v>308</v>
      </c>
      <c r="V36" s="289" t="s">
        <v>308</v>
      </c>
      <c r="W36" s="289" t="s">
        <v>308</v>
      </c>
      <c r="X36" s="289" t="s">
        <v>308</v>
      </c>
      <c r="Y36" s="289" t="s">
        <v>308</v>
      </c>
      <c r="Z36" s="289" t="s">
        <v>308</v>
      </c>
      <c r="AA36" s="289" t="s">
        <v>308</v>
      </c>
      <c r="AB36" s="289" t="s">
        <v>308</v>
      </c>
      <c r="AC36" s="289" t="s">
        <v>308</v>
      </c>
      <c r="AD36" s="289" t="s">
        <v>308</v>
      </c>
      <c r="AE36" s="289" t="s">
        <v>308</v>
      </c>
      <c r="AF36" s="289" t="s">
        <v>308</v>
      </c>
      <c r="AG36" s="289" t="s">
        <v>308</v>
      </c>
      <c r="AH36" s="289" t="s">
        <v>308</v>
      </c>
      <c r="AI36" s="289" t="s">
        <v>308</v>
      </c>
      <c r="AJ36" s="289" t="s">
        <v>308</v>
      </c>
      <c r="AK36" s="289" t="s">
        <v>308</v>
      </c>
      <c r="AL36" s="289" t="s">
        <v>308</v>
      </c>
      <c r="AM36" s="289" t="s">
        <v>308</v>
      </c>
      <c r="AN36" s="289" t="s">
        <v>308</v>
      </c>
      <c r="AO36" s="289" t="s">
        <v>308</v>
      </c>
      <c r="AP36" s="289" t="s">
        <v>308</v>
      </c>
      <c r="AQ36" s="289" t="s">
        <v>308</v>
      </c>
      <c r="AR36" s="290" t="s">
        <v>308</v>
      </c>
      <c r="AS36" s="291" t="s">
        <v>308</v>
      </c>
      <c r="AT36" s="289" t="s">
        <v>308</v>
      </c>
      <c r="AU36" s="289" t="s">
        <v>308</v>
      </c>
      <c r="AV36" s="289" t="s">
        <v>308</v>
      </c>
      <c r="AW36" s="289" t="s">
        <v>308</v>
      </c>
      <c r="AX36" s="289" t="s">
        <v>308</v>
      </c>
      <c r="AY36" s="289" t="s">
        <v>308</v>
      </c>
      <c r="AZ36" s="289" t="s">
        <v>308</v>
      </c>
      <c r="BA36" s="289" t="s">
        <v>308</v>
      </c>
      <c r="BB36" s="289" t="s">
        <v>308</v>
      </c>
      <c r="BC36" s="289" t="s">
        <v>308</v>
      </c>
      <c r="BD36" s="292" t="s">
        <v>308</v>
      </c>
    </row>
    <row r="37" spans="1:56" ht="13.8" thickTop="1">
      <c r="A37" s="229">
        <v>31</v>
      </c>
      <c r="D37" s="293"/>
      <c r="E37" s="236"/>
      <c r="F37" s="236"/>
      <c r="G37" s="236"/>
      <c r="H37" s="236"/>
      <c r="I37" s="236"/>
      <c r="J37" s="236"/>
      <c r="K37" s="236"/>
      <c r="L37" s="236"/>
      <c r="M37" s="236"/>
      <c r="N37" s="236"/>
      <c r="O37" s="236"/>
      <c r="P37" s="236"/>
      <c r="Q37" s="236"/>
      <c r="R37" s="236"/>
      <c r="S37" s="236"/>
      <c r="T37" s="236"/>
      <c r="U37" s="236"/>
      <c r="V37" s="236"/>
      <c r="W37" s="236"/>
      <c r="X37" s="236"/>
      <c r="Y37" s="236"/>
      <c r="Z37" s="236"/>
      <c r="AA37" s="236"/>
      <c r="AB37" s="242"/>
      <c r="AC37" s="294"/>
      <c r="AD37" s="294"/>
      <c r="AE37" s="294"/>
      <c r="AF37" s="294"/>
      <c r="AG37" s="294"/>
      <c r="AH37" s="294"/>
      <c r="AI37" s="294"/>
      <c r="AJ37" s="294"/>
      <c r="AK37" s="294"/>
      <c r="AL37" s="294"/>
      <c r="AM37" s="294"/>
      <c r="AN37" s="236"/>
      <c r="AO37" s="236"/>
      <c r="AP37" s="236"/>
      <c r="AQ37" s="236"/>
      <c r="AR37" s="242"/>
      <c r="AS37" s="295"/>
      <c r="AT37" s="296"/>
      <c r="AU37" s="294"/>
      <c r="AV37" s="294"/>
      <c r="AW37" s="294"/>
      <c r="AX37" s="294"/>
      <c r="AY37" s="294"/>
      <c r="AZ37" s="294"/>
      <c r="BA37" s="294"/>
      <c r="BB37" s="294"/>
      <c r="BC37" s="294"/>
      <c r="BD37" s="244"/>
    </row>
    <row r="38" spans="1:56">
      <c r="A38" s="229">
        <v>32</v>
      </c>
      <c r="B38" s="19" t="s">
        <v>59</v>
      </c>
      <c r="C38" s="73">
        <v>1072030.5600033619</v>
      </c>
      <c r="D38" s="297" t="s">
        <v>308</v>
      </c>
      <c r="E38" s="236"/>
      <c r="F38" s="236"/>
      <c r="G38" s="236"/>
      <c r="H38" s="236"/>
      <c r="I38" s="236"/>
      <c r="J38" s="236"/>
      <c r="K38" s="236"/>
      <c r="L38" s="236"/>
      <c r="M38" s="236"/>
      <c r="N38" s="236"/>
      <c r="O38" s="236"/>
      <c r="P38" s="236"/>
      <c r="Q38" s="236"/>
      <c r="R38" s="236"/>
      <c r="S38" s="236"/>
      <c r="T38" s="236"/>
      <c r="U38" s="236"/>
      <c r="V38" s="236"/>
      <c r="W38" s="236"/>
      <c r="X38" s="236"/>
      <c r="Y38" s="236"/>
      <c r="Z38" s="236"/>
      <c r="AA38" s="236"/>
      <c r="AB38" s="242"/>
      <c r="AC38" s="294" t="s">
        <v>308</v>
      </c>
      <c r="AD38" s="294"/>
      <c r="AE38" s="294"/>
      <c r="AF38" s="294"/>
      <c r="AG38" s="294"/>
      <c r="AH38" s="294"/>
      <c r="AI38" s="294"/>
      <c r="AJ38" s="294"/>
      <c r="AK38" s="294"/>
      <c r="AL38" s="294"/>
      <c r="AM38" s="294"/>
      <c r="AN38" s="236"/>
      <c r="AO38" s="236"/>
      <c r="AP38" s="236"/>
      <c r="AQ38" s="236"/>
      <c r="AR38" s="242"/>
      <c r="AS38" s="298" t="s">
        <v>308</v>
      </c>
      <c r="AT38" s="299" t="s">
        <v>308</v>
      </c>
      <c r="AU38" s="294"/>
      <c r="AV38" s="294"/>
      <c r="AW38" s="294"/>
      <c r="AX38" s="294"/>
      <c r="AY38" s="294"/>
      <c r="AZ38" s="294"/>
      <c r="BA38" s="294"/>
      <c r="BB38" s="294"/>
      <c r="BC38" s="294"/>
      <c r="BD38" s="244"/>
    </row>
    <row r="39" spans="1:56">
      <c r="A39" s="229">
        <v>33</v>
      </c>
      <c r="D39" s="241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6"/>
      <c r="R39" s="236"/>
      <c r="S39" s="236"/>
      <c r="T39" s="236"/>
      <c r="U39" s="236"/>
      <c r="V39" s="236"/>
      <c r="W39" s="236"/>
      <c r="X39" s="236"/>
      <c r="Y39" s="236"/>
      <c r="Z39" s="236"/>
      <c r="AA39" s="236"/>
      <c r="AB39" s="242"/>
      <c r="AC39" s="236"/>
      <c r="AD39" s="236"/>
      <c r="AE39" s="236"/>
      <c r="AF39" s="236"/>
      <c r="AG39" s="236"/>
      <c r="AH39" s="236"/>
      <c r="AI39" s="236"/>
      <c r="AJ39" s="236"/>
      <c r="AK39" s="236"/>
      <c r="AL39" s="236"/>
      <c r="AM39" s="236"/>
      <c r="AN39" s="236"/>
      <c r="AO39" s="236"/>
      <c r="AP39" s="236"/>
      <c r="AQ39" s="236"/>
      <c r="AR39" s="242"/>
      <c r="AS39" s="271"/>
      <c r="AT39" s="243"/>
      <c r="AU39" s="236"/>
      <c r="AV39" s="236"/>
      <c r="AW39" s="236"/>
      <c r="AX39" s="236"/>
      <c r="AY39" s="236"/>
      <c r="AZ39" s="236"/>
      <c r="BA39" s="236"/>
      <c r="BB39" s="236"/>
      <c r="BC39" s="236"/>
      <c r="BD39" s="244"/>
    </row>
    <row r="40" spans="1:56">
      <c r="A40" s="229">
        <v>34</v>
      </c>
      <c r="B40" s="19" t="s">
        <v>159</v>
      </c>
      <c r="D40" s="300" t="s">
        <v>308</v>
      </c>
      <c r="E40" s="236"/>
      <c r="F40" s="236"/>
      <c r="G40" s="236"/>
      <c r="H40" s="236"/>
      <c r="I40" s="236"/>
      <c r="J40" s="236"/>
      <c r="K40" s="236"/>
      <c r="L40" s="236"/>
      <c r="M40" s="236"/>
      <c r="N40" s="236"/>
      <c r="O40" s="236"/>
      <c r="P40" s="236"/>
      <c r="Q40" s="236"/>
      <c r="R40" s="236"/>
      <c r="S40" s="236"/>
      <c r="T40" s="236"/>
      <c r="U40" s="236"/>
      <c r="V40" s="236"/>
      <c r="W40" s="236"/>
      <c r="X40" s="236"/>
      <c r="Y40" s="236"/>
      <c r="Z40" s="236"/>
      <c r="AA40" s="236"/>
      <c r="AB40" s="242"/>
      <c r="AC40" s="301" t="s">
        <v>308</v>
      </c>
      <c r="AD40" s="301"/>
      <c r="AE40" s="301"/>
      <c r="AF40" s="301"/>
      <c r="AG40" s="301"/>
      <c r="AH40" s="301"/>
      <c r="AI40" s="301"/>
      <c r="AJ40" s="301"/>
      <c r="AK40" s="301"/>
      <c r="AL40" s="301"/>
      <c r="AM40" s="301"/>
      <c r="AN40" s="236"/>
      <c r="AO40" s="236"/>
      <c r="AP40" s="236"/>
      <c r="AQ40" s="236"/>
      <c r="AR40" s="242"/>
      <c r="AS40" s="302" t="s">
        <v>308</v>
      </c>
      <c r="AT40" s="303" t="s">
        <v>308</v>
      </c>
      <c r="AU40" s="301"/>
      <c r="AV40" s="301"/>
      <c r="AW40" s="301"/>
      <c r="AX40" s="301"/>
      <c r="AY40" s="301"/>
      <c r="AZ40" s="301"/>
      <c r="BA40" s="301"/>
      <c r="BB40" s="301"/>
      <c r="BC40" s="301"/>
      <c r="BD40" s="244"/>
    </row>
    <row r="41" spans="1:56">
      <c r="A41" s="229">
        <v>35</v>
      </c>
      <c r="B41" s="19" t="s">
        <v>134</v>
      </c>
      <c r="D41" s="300" t="s">
        <v>308</v>
      </c>
      <c r="E41" s="236"/>
      <c r="F41" s="236"/>
      <c r="G41" s="236"/>
      <c r="H41" s="236"/>
      <c r="I41" s="236"/>
      <c r="J41" s="236"/>
      <c r="K41" s="236"/>
      <c r="L41" s="236"/>
      <c r="M41" s="236"/>
      <c r="N41" s="236"/>
      <c r="O41" s="236"/>
      <c r="P41" s="236"/>
      <c r="Q41" s="236"/>
      <c r="R41" s="236"/>
      <c r="S41" s="236"/>
      <c r="T41" s="236"/>
      <c r="U41" s="236"/>
      <c r="V41" s="236"/>
      <c r="W41" s="236"/>
      <c r="X41" s="236"/>
      <c r="Y41" s="236"/>
      <c r="Z41" s="236"/>
      <c r="AA41" s="236"/>
      <c r="AB41" s="242"/>
      <c r="AC41" s="301" t="s">
        <v>308</v>
      </c>
      <c r="AD41" s="301"/>
      <c r="AE41" s="301"/>
      <c r="AF41" s="301"/>
      <c r="AG41" s="301"/>
      <c r="AH41" s="301"/>
      <c r="AI41" s="301"/>
      <c r="AJ41" s="301"/>
      <c r="AK41" s="301"/>
      <c r="AL41" s="301"/>
      <c r="AM41" s="301"/>
      <c r="AN41" s="236"/>
      <c r="AO41" s="236"/>
      <c r="AP41" s="236"/>
      <c r="AQ41" s="236"/>
      <c r="AR41" s="242"/>
      <c r="AS41" s="302" t="s">
        <v>308</v>
      </c>
      <c r="AT41" s="303" t="s">
        <v>308</v>
      </c>
      <c r="AU41" s="301"/>
      <c r="AV41" s="301"/>
      <c r="AW41" s="301"/>
      <c r="AX41" s="301"/>
      <c r="AY41" s="301"/>
      <c r="AZ41" s="301"/>
      <c r="BA41" s="301"/>
      <c r="BB41" s="301"/>
      <c r="BC41" s="301"/>
      <c r="BD41" s="244"/>
    </row>
    <row r="42" spans="1:56">
      <c r="A42" s="229">
        <v>36</v>
      </c>
      <c r="D42" s="304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36"/>
      <c r="Z42" s="236"/>
      <c r="AA42" s="236"/>
      <c r="AB42" s="242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42"/>
      <c r="AS42" s="302"/>
      <c r="AT42" s="303"/>
      <c r="AU42" s="301"/>
      <c r="AV42" s="301"/>
      <c r="AW42" s="301"/>
      <c r="AX42" s="301"/>
      <c r="AY42" s="301"/>
      <c r="AZ42" s="301"/>
      <c r="BA42" s="301"/>
      <c r="BB42" s="301"/>
      <c r="BC42" s="301"/>
      <c r="BD42" s="244"/>
    </row>
    <row r="43" spans="1:56">
      <c r="A43" s="229">
        <v>37</v>
      </c>
      <c r="B43" s="19" t="s">
        <v>15</v>
      </c>
      <c r="C43" s="72">
        <v>799158</v>
      </c>
      <c r="D43" s="300" t="s">
        <v>308</v>
      </c>
      <c r="E43" s="236"/>
      <c r="F43" s="236"/>
      <c r="G43" s="236"/>
      <c r="H43" s="236"/>
      <c r="I43" s="236"/>
      <c r="J43" s="236"/>
      <c r="K43" s="236"/>
      <c r="L43" s="236"/>
      <c r="M43" s="236"/>
      <c r="N43" s="236"/>
      <c r="O43" s="236"/>
      <c r="P43" s="236"/>
      <c r="Q43" s="236"/>
      <c r="R43" s="236"/>
      <c r="S43" s="236"/>
      <c r="T43" s="236"/>
      <c r="U43" s="236"/>
      <c r="V43" s="236"/>
      <c r="W43" s="236"/>
      <c r="X43" s="236"/>
      <c r="Y43" s="236"/>
      <c r="Z43" s="236"/>
      <c r="AA43" s="236"/>
      <c r="AB43" s="242"/>
      <c r="AC43" s="301" t="s">
        <v>308</v>
      </c>
      <c r="AD43" s="301"/>
      <c r="AE43" s="301"/>
      <c r="AF43" s="301"/>
      <c r="AG43" s="301"/>
      <c r="AH43" s="301"/>
      <c r="AI43" s="301"/>
      <c r="AJ43" s="301"/>
      <c r="AK43" s="301"/>
      <c r="AL43" s="301"/>
      <c r="AM43" s="301"/>
      <c r="AN43" s="236"/>
      <c r="AO43" s="236"/>
      <c r="AP43" s="236"/>
      <c r="AQ43" s="236"/>
      <c r="AR43" s="242"/>
      <c r="AS43" s="302" t="s">
        <v>308</v>
      </c>
      <c r="AT43" s="303" t="s">
        <v>308</v>
      </c>
      <c r="AU43" s="301"/>
      <c r="AV43" s="301"/>
      <c r="AW43" s="301"/>
      <c r="AX43" s="301"/>
      <c r="AY43" s="301"/>
      <c r="AZ43" s="301"/>
      <c r="BA43" s="301"/>
      <c r="BB43" s="301"/>
      <c r="BC43" s="301"/>
      <c r="BD43" s="244"/>
    </row>
    <row r="44" spans="1:56">
      <c r="A44" s="229">
        <v>38</v>
      </c>
      <c r="D44" s="241"/>
      <c r="E44" s="236"/>
      <c r="F44" s="236"/>
      <c r="G44" s="236"/>
      <c r="H44" s="236"/>
      <c r="I44" s="236"/>
      <c r="J44" s="236"/>
      <c r="K44" s="236"/>
      <c r="L44" s="236"/>
      <c r="M44" s="236"/>
      <c r="N44" s="236"/>
      <c r="O44" s="236"/>
      <c r="P44" s="236"/>
      <c r="Q44" s="236"/>
      <c r="R44" s="236"/>
      <c r="S44" s="236"/>
      <c r="T44" s="236"/>
      <c r="U44" s="236"/>
      <c r="V44" s="236"/>
      <c r="W44" s="236"/>
      <c r="X44" s="236"/>
      <c r="Y44" s="236"/>
      <c r="Z44" s="236"/>
      <c r="AA44" s="236"/>
      <c r="AB44" s="242"/>
      <c r="AC44" s="236"/>
      <c r="AD44" s="236"/>
      <c r="AE44" s="236"/>
      <c r="AF44" s="236"/>
      <c r="AG44" s="236"/>
      <c r="AH44" s="236"/>
      <c r="AI44" s="236"/>
      <c r="AJ44" s="236"/>
      <c r="AK44" s="236"/>
      <c r="AL44" s="236"/>
      <c r="AM44" s="236"/>
      <c r="AN44" s="236"/>
      <c r="AO44" s="236"/>
      <c r="AP44" s="236"/>
      <c r="AQ44" s="236"/>
      <c r="AR44" s="242"/>
      <c r="AS44" s="271"/>
      <c r="AT44" s="243"/>
      <c r="AU44" s="236"/>
      <c r="AV44" s="236"/>
      <c r="AW44" s="236"/>
      <c r="AX44" s="236"/>
      <c r="AY44" s="236"/>
      <c r="AZ44" s="236"/>
      <c r="BA44" s="236"/>
      <c r="BB44" s="236"/>
      <c r="BC44" s="236"/>
      <c r="BD44" s="244"/>
    </row>
    <row r="45" spans="1:56">
      <c r="A45" s="229">
        <v>39</v>
      </c>
      <c r="B45" s="19" t="s">
        <v>16</v>
      </c>
      <c r="D45" s="305" t="s">
        <v>308</v>
      </c>
      <c r="E45" s="236"/>
      <c r="F45" s="236"/>
      <c r="G45" s="236"/>
      <c r="H45" s="236"/>
      <c r="I45" s="236"/>
      <c r="J45" s="236"/>
      <c r="K45" s="236"/>
      <c r="L45" s="236"/>
      <c r="M45" s="236"/>
      <c r="N45" s="236"/>
      <c r="O45" s="236"/>
      <c r="P45" s="236"/>
      <c r="Q45" s="236"/>
      <c r="R45" s="236"/>
      <c r="S45" s="236"/>
      <c r="T45" s="236"/>
      <c r="U45" s="236"/>
      <c r="V45" s="236"/>
      <c r="W45" s="236"/>
      <c r="X45" s="236"/>
      <c r="Y45" s="236"/>
      <c r="Z45" s="236"/>
      <c r="AA45" s="236"/>
      <c r="AB45" s="242"/>
      <c r="AC45" s="260" t="s">
        <v>308</v>
      </c>
      <c r="AD45" s="260"/>
      <c r="AE45" s="260"/>
      <c r="AF45" s="260"/>
      <c r="AG45" s="260"/>
      <c r="AH45" s="260"/>
      <c r="AI45" s="260"/>
      <c r="AJ45" s="260"/>
      <c r="AK45" s="260"/>
      <c r="AL45" s="260"/>
      <c r="AM45" s="260"/>
      <c r="AN45" s="236"/>
      <c r="AO45" s="236"/>
      <c r="AP45" s="236"/>
      <c r="AQ45" s="236"/>
      <c r="AR45" s="242"/>
      <c r="AS45" s="306" t="s">
        <v>308</v>
      </c>
      <c r="AT45" s="307" t="s">
        <v>308</v>
      </c>
      <c r="AU45" s="260"/>
      <c r="AV45" s="260"/>
      <c r="AW45" s="260"/>
      <c r="AX45" s="260"/>
      <c r="AY45" s="260"/>
      <c r="AZ45" s="260"/>
      <c r="BA45" s="260"/>
      <c r="BB45" s="260"/>
      <c r="BC45" s="260"/>
      <c r="BD45" s="244"/>
    </row>
    <row r="46" spans="1:56">
      <c r="A46" s="229">
        <v>40</v>
      </c>
      <c r="D46" s="241"/>
      <c r="E46" s="236"/>
      <c r="F46" s="236"/>
      <c r="G46" s="236"/>
      <c r="H46" s="236"/>
      <c r="I46" s="236"/>
      <c r="J46" s="236"/>
      <c r="K46" s="236"/>
      <c r="L46" s="236"/>
      <c r="M46" s="236"/>
      <c r="N46" s="236"/>
      <c r="O46" s="236"/>
      <c r="P46" s="236"/>
      <c r="Q46" s="236"/>
      <c r="R46" s="236"/>
      <c r="S46" s="236"/>
      <c r="T46" s="236"/>
      <c r="U46" s="236"/>
      <c r="V46" s="236"/>
      <c r="W46" s="236"/>
      <c r="X46" s="236"/>
      <c r="Y46" s="236"/>
      <c r="Z46" s="236"/>
      <c r="AA46" s="236"/>
      <c r="AB46" s="242"/>
      <c r="AC46" s="236"/>
      <c r="AD46" s="236"/>
      <c r="AE46" s="236"/>
      <c r="AF46" s="236"/>
      <c r="AG46" s="236"/>
      <c r="AH46" s="236"/>
      <c r="AI46" s="236"/>
      <c r="AJ46" s="236"/>
      <c r="AK46" s="236"/>
      <c r="AL46" s="236"/>
      <c r="AM46" s="236"/>
      <c r="AN46" s="236"/>
      <c r="AO46" s="236"/>
      <c r="AP46" s="236"/>
      <c r="AQ46" s="236"/>
      <c r="AR46" s="242"/>
      <c r="AS46" s="271"/>
      <c r="AT46" s="243"/>
      <c r="AU46" s="236"/>
      <c r="AV46" s="236"/>
      <c r="AW46" s="236"/>
      <c r="AX46" s="236"/>
      <c r="AY46" s="236"/>
      <c r="AZ46" s="236"/>
      <c r="BA46" s="236"/>
      <c r="BB46" s="236"/>
      <c r="BC46" s="236"/>
      <c r="BD46" s="244"/>
    </row>
    <row r="47" spans="1:56">
      <c r="A47" s="229">
        <v>41</v>
      </c>
      <c r="B47" s="19" t="s">
        <v>17</v>
      </c>
      <c r="C47" s="72">
        <v>685123</v>
      </c>
      <c r="D47" s="304" t="s">
        <v>308</v>
      </c>
      <c r="E47" s="301"/>
      <c r="F47" s="301"/>
      <c r="G47" s="301"/>
      <c r="H47" s="301"/>
      <c r="I47" s="301"/>
      <c r="J47" s="301"/>
      <c r="K47" s="301"/>
      <c r="L47" s="301"/>
      <c r="M47" s="301"/>
      <c r="N47" s="301"/>
      <c r="O47" s="301"/>
      <c r="P47" s="301"/>
      <c r="Q47" s="301"/>
      <c r="R47" s="301"/>
      <c r="S47" s="301"/>
      <c r="T47" s="301"/>
      <c r="U47" s="301"/>
      <c r="V47" s="301"/>
      <c r="W47" s="301"/>
      <c r="X47" s="301"/>
      <c r="Y47" s="301"/>
      <c r="Z47" s="301"/>
      <c r="AA47" s="301"/>
      <c r="AB47" s="245"/>
      <c r="AC47" s="301" t="s">
        <v>308</v>
      </c>
      <c r="AD47" s="301"/>
      <c r="AE47" s="301"/>
      <c r="AF47" s="301"/>
      <c r="AG47" s="301"/>
      <c r="AH47" s="301"/>
      <c r="AI47" s="301"/>
      <c r="AJ47" s="301"/>
      <c r="AK47" s="301"/>
      <c r="AL47" s="301"/>
      <c r="AM47" s="301"/>
      <c r="AN47" s="236"/>
      <c r="AO47" s="236"/>
      <c r="AP47" s="236"/>
      <c r="AQ47" s="236"/>
      <c r="AR47" s="242"/>
      <c r="AS47" s="302" t="s">
        <v>308</v>
      </c>
      <c r="AT47" s="303" t="s">
        <v>308</v>
      </c>
      <c r="AU47" s="301"/>
      <c r="AV47" s="301"/>
      <c r="AW47" s="301"/>
      <c r="AX47" s="301"/>
      <c r="AY47" s="301"/>
      <c r="AZ47" s="301"/>
      <c r="BA47" s="301"/>
      <c r="BB47" s="301"/>
      <c r="BC47" s="301"/>
      <c r="BD47" s="308"/>
    </row>
    <row r="48" spans="1:56">
      <c r="A48" s="229">
        <v>42</v>
      </c>
      <c r="D48" s="241"/>
      <c r="E48" s="236"/>
      <c r="F48" s="236"/>
      <c r="G48" s="236"/>
      <c r="H48" s="236"/>
      <c r="I48" s="236"/>
      <c r="J48" s="236"/>
      <c r="K48" s="236"/>
      <c r="L48" s="236"/>
      <c r="M48" s="236"/>
      <c r="N48" s="236"/>
      <c r="O48" s="236"/>
      <c r="P48" s="236"/>
      <c r="Q48" s="236"/>
      <c r="R48" s="236"/>
      <c r="S48" s="236"/>
      <c r="T48" s="236"/>
      <c r="U48" s="236"/>
      <c r="V48" s="236"/>
      <c r="W48" s="236"/>
      <c r="X48" s="236"/>
      <c r="Y48" s="236"/>
      <c r="Z48" s="236"/>
      <c r="AA48" s="236"/>
      <c r="AB48" s="242"/>
      <c r="AC48" s="236"/>
      <c r="AD48" s="236"/>
      <c r="AE48" s="236"/>
      <c r="AF48" s="236"/>
      <c r="AG48" s="236"/>
      <c r="AH48" s="236"/>
      <c r="AI48" s="236"/>
      <c r="AJ48" s="236"/>
      <c r="AK48" s="236"/>
      <c r="AL48" s="236"/>
      <c r="AM48" s="236"/>
      <c r="AN48" s="236"/>
      <c r="AO48" s="236"/>
      <c r="AP48" s="236"/>
      <c r="AQ48" s="236"/>
      <c r="AR48" s="242"/>
      <c r="AS48" s="271"/>
      <c r="AT48" s="243"/>
      <c r="AU48" s="236"/>
      <c r="AV48" s="236"/>
      <c r="AW48" s="236"/>
      <c r="AX48" s="236"/>
      <c r="AY48" s="236"/>
      <c r="AZ48" s="236"/>
      <c r="BA48" s="236"/>
      <c r="BB48" s="236"/>
      <c r="BC48" s="236"/>
      <c r="BD48" s="244"/>
    </row>
    <row r="49" spans="1:56">
      <c r="A49" s="229">
        <v>43</v>
      </c>
      <c r="B49" s="57" t="s">
        <v>165</v>
      </c>
      <c r="C49" s="99"/>
      <c r="D49" s="309" t="s">
        <v>308</v>
      </c>
      <c r="E49" s="310"/>
      <c r="F49" s="310"/>
      <c r="G49" s="310"/>
      <c r="H49" s="310"/>
      <c r="I49" s="310"/>
      <c r="J49" s="310"/>
      <c r="K49" s="310"/>
      <c r="L49" s="310"/>
      <c r="M49" s="310"/>
      <c r="N49" s="310"/>
      <c r="O49" s="310"/>
      <c r="P49" s="310"/>
      <c r="Q49" s="310"/>
      <c r="R49" s="310"/>
      <c r="S49" s="310"/>
      <c r="T49" s="310"/>
      <c r="U49" s="310"/>
      <c r="V49" s="310"/>
      <c r="W49" s="310"/>
      <c r="X49" s="310"/>
      <c r="Y49" s="310"/>
      <c r="Z49" s="310"/>
      <c r="AA49" s="310"/>
      <c r="AB49" s="311"/>
      <c r="AC49" s="235" t="s">
        <v>308</v>
      </c>
      <c r="AD49" s="235"/>
      <c r="AE49" s="235"/>
      <c r="AF49" s="235"/>
      <c r="AG49" s="235"/>
      <c r="AH49" s="235"/>
      <c r="AI49" s="235"/>
      <c r="AJ49" s="235"/>
      <c r="AK49" s="235"/>
      <c r="AL49" s="235"/>
      <c r="AM49" s="235"/>
      <c r="AN49" s="236"/>
      <c r="AO49" s="236"/>
      <c r="AP49" s="236"/>
      <c r="AQ49" s="236"/>
      <c r="AR49" s="242"/>
      <c r="AS49" s="312" t="s">
        <v>308</v>
      </c>
      <c r="AT49" s="313" t="s">
        <v>308</v>
      </c>
      <c r="AU49" s="235"/>
      <c r="AV49" s="235"/>
      <c r="AW49" s="235"/>
      <c r="AX49" s="235"/>
      <c r="AY49" s="235"/>
      <c r="AZ49" s="235"/>
      <c r="BA49" s="235"/>
      <c r="BB49" s="235"/>
      <c r="BC49" s="235"/>
      <c r="BD49" s="314"/>
    </row>
    <row r="50" spans="1:56" ht="13.8" thickBot="1">
      <c r="A50" s="229">
        <v>44</v>
      </c>
      <c r="D50" s="247"/>
      <c r="E50" s="238"/>
      <c r="F50" s="238"/>
      <c r="G50" s="238"/>
      <c r="H50" s="238"/>
      <c r="I50" s="238"/>
      <c r="J50" s="238"/>
      <c r="K50" s="238"/>
      <c r="L50" s="238"/>
      <c r="M50" s="238"/>
      <c r="N50" s="238"/>
      <c r="O50" s="238"/>
      <c r="P50" s="238"/>
      <c r="Q50" s="238"/>
      <c r="R50" s="238"/>
      <c r="S50" s="238"/>
      <c r="T50" s="238"/>
      <c r="U50" s="238"/>
      <c r="V50" s="238"/>
      <c r="W50" s="238"/>
      <c r="X50" s="238"/>
      <c r="Y50" s="238"/>
      <c r="Z50" s="238"/>
      <c r="AA50" s="238"/>
      <c r="AB50" s="315"/>
      <c r="AC50" s="238"/>
      <c r="AD50" s="238"/>
      <c r="AE50" s="238"/>
      <c r="AF50" s="238"/>
      <c r="AG50" s="238"/>
      <c r="AH50" s="238"/>
      <c r="AI50" s="238"/>
      <c r="AJ50" s="238"/>
      <c r="AK50" s="238"/>
      <c r="AL50" s="238"/>
      <c r="AM50" s="238"/>
      <c r="AN50" s="238"/>
      <c r="AO50" s="238"/>
      <c r="AP50" s="238"/>
      <c r="AQ50" s="238"/>
      <c r="AR50" s="315"/>
      <c r="AS50" s="316"/>
      <c r="AT50" s="248"/>
      <c r="AU50" s="238"/>
      <c r="AV50" s="238"/>
      <c r="AW50" s="238"/>
      <c r="AX50" s="238"/>
      <c r="AY50" s="238"/>
      <c r="AZ50" s="238"/>
      <c r="BA50" s="238"/>
      <c r="BB50" s="238"/>
      <c r="BC50" s="238"/>
      <c r="BD50" s="317"/>
    </row>
    <row r="51" spans="1:56" ht="13.8" thickTop="1">
      <c r="A51" s="229">
        <v>45</v>
      </c>
    </row>
    <row r="52" spans="1:56">
      <c r="A52" s="229">
        <v>46</v>
      </c>
      <c r="C52" s="73">
        <v>26256913</v>
      </c>
      <c r="D52" s="73">
        <v>12330694</v>
      </c>
      <c r="AC52" s="73">
        <v>10606565</v>
      </c>
      <c r="AS52" s="73">
        <v>814000</v>
      </c>
      <c r="AT52" s="73">
        <v>2505654</v>
      </c>
      <c r="AU52" s="73"/>
      <c r="AV52" s="73"/>
    </row>
    <row r="53" spans="1:56">
      <c r="A53" s="229">
        <v>47</v>
      </c>
      <c r="C53" s="73">
        <v>26256913</v>
      </c>
      <c r="D53" s="73">
        <v>12330694</v>
      </c>
      <c r="AC53" s="73">
        <v>10606565</v>
      </c>
      <c r="AS53" s="73">
        <v>814000</v>
      </c>
      <c r="AT53" s="73">
        <v>2505654</v>
      </c>
      <c r="AU53" s="73"/>
      <c r="AV53" s="73"/>
    </row>
    <row r="54" spans="1:56">
      <c r="A54" s="229">
        <v>48</v>
      </c>
      <c r="C54" s="73">
        <v>0</v>
      </c>
      <c r="D54" s="73">
        <v>0</v>
      </c>
      <c r="AC54" s="73">
        <v>0</v>
      </c>
      <c r="AS54" s="73">
        <v>0</v>
      </c>
      <c r="AT54" s="73">
        <v>0</v>
      </c>
      <c r="AU54" s="73"/>
      <c r="AV54" s="73"/>
    </row>
    <row r="55" spans="1:56">
      <c r="A55" s="229">
        <v>49</v>
      </c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</row>
    <row r="56" spans="1:56">
      <c r="A56" s="229">
        <v>50</v>
      </c>
    </row>
    <row r="57" spans="1:56">
      <c r="A57" s="229">
        <v>51</v>
      </c>
      <c r="B57" s="19" t="s">
        <v>49</v>
      </c>
      <c r="C57" s="73">
        <v>7107845.5968942326</v>
      </c>
      <c r="D57" s="73">
        <v>11595.227540106953</v>
      </c>
      <c r="E57" s="73">
        <v>67636.115050173888</v>
      </c>
      <c r="F57" s="73">
        <v>46235.931746648232</v>
      </c>
      <c r="G57" s="73">
        <v>1557.1353997896479</v>
      </c>
      <c r="H57" s="73">
        <v>71450.693320732797</v>
      </c>
      <c r="I57" s="73">
        <v>15718.701157852896</v>
      </c>
      <c r="J57" s="73">
        <v>66616.888073272887</v>
      </c>
      <c r="K57" s="73">
        <v>42716.418226381466</v>
      </c>
      <c r="L57" s="73">
        <v>22833.752267482374</v>
      </c>
      <c r="M57" s="73">
        <v>23578.569342584306</v>
      </c>
      <c r="N57" s="73"/>
      <c r="O57" s="73"/>
      <c r="P57" s="73">
        <v>56476.182344458197</v>
      </c>
      <c r="Q57" s="73">
        <v>198362.65873116918</v>
      </c>
      <c r="R57" s="73">
        <v>44795.286984053324</v>
      </c>
      <c r="S57" s="73">
        <v>55437.081158132612</v>
      </c>
      <c r="T57" s="73">
        <v>700049.6556417112</v>
      </c>
      <c r="U57" s="73">
        <v>403368.37058823527</v>
      </c>
      <c r="V57" s="73">
        <v>0</v>
      </c>
      <c r="W57" s="73">
        <v>177766.07202540105</v>
      </c>
      <c r="X57" s="73">
        <v>141771.37431595364</v>
      </c>
      <c r="Y57" s="73">
        <v>55272.472727272725</v>
      </c>
      <c r="Z57" s="73">
        <v>164926.54242731183</v>
      </c>
      <c r="AA57" s="73">
        <v>110350.31103920484</v>
      </c>
      <c r="AB57" s="73">
        <v>203232.84184205745</v>
      </c>
      <c r="AC57" s="73">
        <v>882845.58930481283</v>
      </c>
      <c r="AD57" s="73">
        <v>1615000.7364777161</v>
      </c>
      <c r="AE57" s="73">
        <v>0</v>
      </c>
      <c r="AF57" s="73">
        <v>0</v>
      </c>
      <c r="AG57" s="73">
        <v>231830.86481283419</v>
      </c>
      <c r="AH57" s="73">
        <v>120925.59732620321</v>
      </c>
      <c r="AI57" s="73">
        <v>52016.540357620324</v>
      </c>
      <c r="AJ57" s="73">
        <v>0</v>
      </c>
      <c r="AK57" s="73">
        <v>363546.15739946091</v>
      </c>
      <c r="AL57" s="73">
        <v>9795.9125677714183</v>
      </c>
      <c r="AM57" s="73">
        <v>36928.847510388354</v>
      </c>
      <c r="AN57" s="73">
        <v>144323.27457554091</v>
      </c>
      <c r="AO57" s="73">
        <v>6534.0127931700872</v>
      </c>
      <c r="AP57" s="73">
        <v>124403.93949246929</v>
      </c>
      <c r="AQ57" s="73">
        <v>0</v>
      </c>
      <c r="AR57" s="73">
        <v>0</v>
      </c>
      <c r="AS57" s="73">
        <v>168140.23219594359</v>
      </c>
      <c r="AT57" s="73">
        <v>6796.7283980244874</v>
      </c>
      <c r="AU57" s="73">
        <v>241898.33149523247</v>
      </c>
      <c r="AV57" s="73">
        <v>47942.346497394894</v>
      </c>
      <c r="AW57" s="73">
        <v>3935.7595937327042</v>
      </c>
      <c r="AX57" s="73">
        <v>71123.523593179212</v>
      </c>
      <c r="AY57" s="73">
        <v>24209.234126918818</v>
      </c>
      <c r="AZ57" s="73">
        <v>29276.473940277665</v>
      </c>
      <c r="BA57" s="73">
        <v>0</v>
      </c>
      <c r="BB57" s="73">
        <v>18662.590506157849</v>
      </c>
      <c r="BC57" s="73">
        <v>163388.7072192608</v>
      </c>
      <c r="BD57" s="73">
        <v>62571.914760136169</v>
      </c>
    </row>
    <row r="58" spans="1:56">
      <c r="A58" s="229">
        <v>52</v>
      </c>
      <c r="B58" s="43" t="s">
        <v>171</v>
      </c>
      <c r="C58" s="73">
        <v>14849</v>
      </c>
      <c r="D58" s="27">
        <v>0</v>
      </c>
      <c r="E58" s="27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/>
      <c r="O58" s="27"/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27">
        <v>0</v>
      </c>
      <c r="AA58" s="27">
        <v>0</v>
      </c>
      <c r="AB58" s="27">
        <v>14849</v>
      </c>
      <c r="AC58" s="27">
        <v>0</v>
      </c>
      <c r="AD58" s="27">
        <v>0</v>
      </c>
      <c r="AE58" s="27">
        <v>0</v>
      </c>
      <c r="AF58" s="27">
        <v>0</v>
      </c>
      <c r="AG58" s="27">
        <v>0</v>
      </c>
      <c r="AH58" s="27">
        <v>0</v>
      </c>
      <c r="AI58" s="27">
        <v>0</v>
      </c>
      <c r="AJ58" s="27">
        <v>0</v>
      </c>
      <c r="AK58" s="27">
        <v>0</v>
      </c>
      <c r="AL58" s="27">
        <v>0</v>
      </c>
      <c r="AM58" s="27">
        <v>0</v>
      </c>
      <c r="AN58" s="27">
        <v>0</v>
      </c>
      <c r="AO58" s="27">
        <v>0</v>
      </c>
      <c r="AP58" s="27">
        <v>0</v>
      </c>
      <c r="AQ58" s="27">
        <v>0</v>
      </c>
      <c r="AR58" s="27">
        <v>0</v>
      </c>
      <c r="AS58" s="27">
        <v>0</v>
      </c>
      <c r="AT58" s="27">
        <v>0</v>
      </c>
      <c r="AU58" s="27">
        <v>0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</row>
    <row r="59" spans="1:56">
      <c r="A59" s="229">
        <v>53</v>
      </c>
      <c r="B59" s="43" t="s">
        <v>172</v>
      </c>
      <c r="C59" s="73">
        <v>7092998</v>
      </c>
      <c r="D59" s="27">
        <v>11595</v>
      </c>
      <c r="E59" s="27">
        <v>67636</v>
      </c>
      <c r="F59" s="27">
        <v>46236</v>
      </c>
      <c r="G59" s="27">
        <v>1557</v>
      </c>
      <c r="H59" s="27">
        <v>71451</v>
      </c>
      <c r="I59" s="27">
        <v>15719</v>
      </c>
      <c r="J59" s="27">
        <v>66617</v>
      </c>
      <c r="K59" s="27">
        <v>42716</v>
      </c>
      <c r="L59" s="27">
        <v>22834</v>
      </c>
      <c r="M59" s="27">
        <v>23579</v>
      </c>
      <c r="N59" s="27"/>
      <c r="O59" s="27"/>
      <c r="P59" s="27">
        <v>56476</v>
      </c>
      <c r="Q59" s="27">
        <v>198363</v>
      </c>
      <c r="R59" s="27">
        <v>44795</v>
      </c>
      <c r="S59" s="27">
        <v>55437</v>
      </c>
      <c r="T59" s="27">
        <v>700050</v>
      </c>
      <c r="U59" s="27">
        <v>403368</v>
      </c>
      <c r="V59" s="27">
        <v>0</v>
      </c>
      <c r="W59" s="27">
        <v>177766</v>
      </c>
      <c r="X59" s="27">
        <v>141771</v>
      </c>
      <c r="Y59" s="27">
        <v>55272</v>
      </c>
      <c r="Z59" s="27">
        <v>164927</v>
      </c>
      <c r="AA59" s="27">
        <v>110350</v>
      </c>
      <c r="AB59" s="27">
        <v>188384</v>
      </c>
      <c r="AC59" s="27">
        <v>882846</v>
      </c>
      <c r="AD59" s="27">
        <v>1615001</v>
      </c>
      <c r="AE59" s="27">
        <v>0</v>
      </c>
      <c r="AF59" s="27">
        <v>0</v>
      </c>
      <c r="AG59" s="27">
        <v>231831</v>
      </c>
      <c r="AH59" s="27">
        <v>120926</v>
      </c>
      <c r="AI59" s="27">
        <v>52017</v>
      </c>
      <c r="AJ59" s="27">
        <v>0</v>
      </c>
      <c r="AK59" s="27">
        <v>363546</v>
      </c>
      <c r="AL59" s="27">
        <v>9796</v>
      </c>
      <c r="AM59" s="27">
        <v>36929</v>
      </c>
      <c r="AN59" s="27">
        <v>144323</v>
      </c>
      <c r="AO59" s="27">
        <v>6534</v>
      </c>
      <c r="AP59" s="27">
        <v>124404</v>
      </c>
      <c r="AQ59" s="27">
        <v>0</v>
      </c>
      <c r="AR59" s="27">
        <v>0</v>
      </c>
      <c r="AS59" s="27">
        <v>168140</v>
      </c>
      <c r="AT59" s="27">
        <v>6797</v>
      </c>
      <c r="AU59" s="27">
        <v>241898</v>
      </c>
      <c r="AV59" s="27">
        <v>47942</v>
      </c>
      <c r="AW59" s="27">
        <v>3936</v>
      </c>
      <c r="AX59" s="27">
        <v>71124</v>
      </c>
      <c r="AY59" s="27">
        <v>24209</v>
      </c>
      <c r="AZ59" s="27">
        <v>29276</v>
      </c>
      <c r="BA59" s="27">
        <v>0</v>
      </c>
      <c r="BB59" s="27">
        <v>18663</v>
      </c>
      <c r="BC59" s="27">
        <v>163389</v>
      </c>
      <c r="BD59" s="27">
        <v>62572</v>
      </c>
    </row>
    <row r="60" spans="1:56">
      <c r="A60" s="229">
        <v>54</v>
      </c>
    </row>
    <row r="61" spans="1:56">
      <c r="A61" s="229">
        <v>55</v>
      </c>
      <c r="B61" s="163" t="s">
        <v>200</v>
      </c>
      <c r="C61" s="73">
        <v>341334.01769999991</v>
      </c>
      <c r="D61" s="73">
        <v>553.08150000000001</v>
      </c>
      <c r="E61" s="73">
        <v>3226.2372</v>
      </c>
      <c r="F61" s="73">
        <v>2205.4571999999998</v>
      </c>
      <c r="G61" s="73">
        <v>74.268900000000002</v>
      </c>
      <c r="H61" s="73">
        <v>3408.2127</v>
      </c>
      <c r="I61" s="73">
        <v>749.79629999999997</v>
      </c>
      <c r="J61" s="73">
        <v>3177.6309000000001</v>
      </c>
      <c r="K61" s="73">
        <v>2037.5532000000001</v>
      </c>
      <c r="L61" s="73">
        <v>1089.1818000000001</v>
      </c>
      <c r="M61" s="73">
        <v>1124.7183</v>
      </c>
      <c r="N61" s="73"/>
      <c r="O61" s="73"/>
      <c r="P61" s="73">
        <v>2693.9052000000001</v>
      </c>
      <c r="Q61" s="73">
        <v>9461.9151000000002</v>
      </c>
      <c r="R61" s="73">
        <v>2136.7215000000001</v>
      </c>
      <c r="S61" s="73">
        <v>2644.3449000000001</v>
      </c>
      <c r="T61" s="73">
        <v>33392.385000000002</v>
      </c>
      <c r="U61" s="73">
        <v>19240.653600000001</v>
      </c>
      <c r="V61" s="73">
        <v>0</v>
      </c>
      <c r="W61" s="73">
        <v>8479.4382000000005</v>
      </c>
      <c r="X61" s="73">
        <v>6762.4767000000002</v>
      </c>
      <c r="Y61" s="73">
        <v>2636.4744000000001</v>
      </c>
      <c r="Z61" s="73">
        <v>7867.0178999999998</v>
      </c>
      <c r="AA61" s="73">
        <v>5263.6949999999997</v>
      </c>
      <c r="AB61" s="73">
        <v>11983.929899999999</v>
      </c>
      <c r="AC61" s="73">
        <v>42111.754200000003</v>
      </c>
      <c r="AD61" s="73">
        <v>77035.547699999996</v>
      </c>
      <c r="AE61" s="73">
        <v>0</v>
      </c>
      <c r="AF61" s="73">
        <v>0</v>
      </c>
      <c r="AG61" s="73">
        <v>11058.3387</v>
      </c>
      <c r="AH61" s="73">
        <v>5768.1701999999996</v>
      </c>
      <c r="AI61" s="73">
        <v>2481.2109</v>
      </c>
      <c r="AJ61" s="73">
        <v>0</v>
      </c>
      <c r="AK61" s="73">
        <v>17341.144199999999</v>
      </c>
      <c r="AL61" s="73">
        <v>467.26920000000001</v>
      </c>
      <c r="AM61" s="73">
        <v>1761.5133000000001</v>
      </c>
      <c r="AN61" s="73">
        <v>6884.2070999999996</v>
      </c>
      <c r="AO61" s="73">
        <v>311.67180000000002</v>
      </c>
      <c r="AP61" s="73">
        <v>5934.0707999999995</v>
      </c>
      <c r="AQ61" s="73">
        <v>0</v>
      </c>
      <c r="AR61" s="73">
        <v>0</v>
      </c>
      <c r="AS61" s="73">
        <v>8020.2780000000002</v>
      </c>
      <c r="AT61" s="73">
        <v>324.21690000000001</v>
      </c>
      <c r="AU61" s="73">
        <v>11538.534599999999</v>
      </c>
      <c r="AV61" s="73">
        <v>2286.8334</v>
      </c>
      <c r="AW61" s="73">
        <v>187.74719999999999</v>
      </c>
      <c r="AX61" s="73">
        <v>3392.6147999999998</v>
      </c>
      <c r="AY61" s="73">
        <v>1154.7692999999999</v>
      </c>
      <c r="AZ61" s="73">
        <v>1396.4651999999999</v>
      </c>
      <c r="BA61" s="73">
        <v>0</v>
      </c>
      <c r="BB61" s="73">
        <v>890.2251</v>
      </c>
      <c r="BC61" s="73">
        <v>7793.6552999999994</v>
      </c>
      <c r="BD61" s="73">
        <v>2984.6844000000001</v>
      </c>
    </row>
    <row r="62" spans="1:56">
      <c r="A62" s="229">
        <v>56</v>
      </c>
      <c r="B62" s="43" t="s">
        <v>171</v>
      </c>
      <c r="C62" s="73">
        <v>2998.0131000000001</v>
      </c>
      <c r="D62" s="27">
        <v>0</v>
      </c>
      <c r="E62" s="27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0</v>
      </c>
      <c r="M62" s="27">
        <v>0</v>
      </c>
      <c r="N62" s="27"/>
      <c r="O62" s="27"/>
      <c r="P62" s="27">
        <v>0</v>
      </c>
      <c r="Q62" s="27">
        <v>0</v>
      </c>
      <c r="R62" s="27">
        <v>0</v>
      </c>
      <c r="S62" s="27">
        <v>0</v>
      </c>
      <c r="T62" s="27">
        <v>0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27">
        <v>0</v>
      </c>
      <c r="AA62" s="27">
        <v>0</v>
      </c>
      <c r="AB62" s="27">
        <v>2998.0131000000001</v>
      </c>
      <c r="AC62" s="27">
        <v>0</v>
      </c>
      <c r="AD62" s="27">
        <v>0</v>
      </c>
      <c r="AE62" s="27">
        <v>0</v>
      </c>
      <c r="AF62" s="27">
        <v>0</v>
      </c>
      <c r="AG62" s="27">
        <v>0</v>
      </c>
      <c r="AH62" s="27">
        <v>0</v>
      </c>
      <c r="AI62" s="27">
        <v>0</v>
      </c>
      <c r="AJ62" s="27">
        <v>0</v>
      </c>
      <c r="AK62" s="27">
        <v>0</v>
      </c>
      <c r="AL62" s="27">
        <v>0</v>
      </c>
      <c r="AM62" s="27">
        <v>0</v>
      </c>
      <c r="AN62" s="27">
        <v>0</v>
      </c>
      <c r="AO62" s="27">
        <v>0</v>
      </c>
      <c r="AP62" s="27">
        <v>0</v>
      </c>
      <c r="AQ62" s="27">
        <v>0</v>
      </c>
      <c r="AR62" s="27">
        <v>0</v>
      </c>
      <c r="AS62" s="27">
        <v>0</v>
      </c>
      <c r="AT62" s="27">
        <v>0</v>
      </c>
      <c r="AU62" s="27">
        <v>0</v>
      </c>
      <c r="AV62" s="27">
        <v>0</v>
      </c>
      <c r="AW62" s="27">
        <v>0</v>
      </c>
      <c r="AX62" s="27">
        <v>0</v>
      </c>
      <c r="AY62" s="27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</row>
    <row r="63" spans="1:56">
      <c r="A63" s="229">
        <v>57</v>
      </c>
      <c r="B63" s="43" t="s">
        <v>172</v>
      </c>
      <c r="C63" s="73">
        <v>338336.00459999987</v>
      </c>
      <c r="D63" s="27">
        <v>553.08150000000001</v>
      </c>
      <c r="E63" s="27">
        <v>3226.2372</v>
      </c>
      <c r="F63" s="27">
        <v>2205.4571999999998</v>
      </c>
      <c r="G63" s="27">
        <v>74.268900000000002</v>
      </c>
      <c r="H63" s="27">
        <v>3408.2127</v>
      </c>
      <c r="I63" s="27">
        <v>749.79629999999997</v>
      </c>
      <c r="J63" s="27">
        <v>3177.6309000000001</v>
      </c>
      <c r="K63" s="27">
        <v>2037.5532000000001</v>
      </c>
      <c r="L63" s="27">
        <v>1089.1818000000001</v>
      </c>
      <c r="M63" s="27">
        <v>1124.7183</v>
      </c>
      <c r="N63" s="27"/>
      <c r="O63" s="27"/>
      <c r="P63" s="27">
        <v>2693.9052000000001</v>
      </c>
      <c r="Q63" s="27">
        <v>9461.9151000000002</v>
      </c>
      <c r="R63" s="27">
        <v>2136.7215000000001</v>
      </c>
      <c r="S63" s="27">
        <v>2644.3449000000001</v>
      </c>
      <c r="T63" s="27">
        <v>33392.385000000002</v>
      </c>
      <c r="U63" s="27">
        <v>19240.653600000001</v>
      </c>
      <c r="V63" s="27">
        <v>0</v>
      </c>
      <c r="W63" s="27">
        <v>8479.4382000000005</v>
      </c>
      <c r="X63" s="27">
        <v>6762.4767000000002</v>
      </c>
      <c r="Y63" s="27">
        <v>2636.4744000000001</v>
      </c>
      <c r="Z63" s="27">
        <v>7867.0178999999998</v>
      </c>
      <c r="AA63" s="27">
        <v>5263.6949999999997</v>
      </c>
      <c r="AB63" s="27">
        <v>8985.9167999999991</v>
      </c>
      <c r="AC63" s="27">
        <v>42111.754200000003</v>
      </c>
      <c r="AD63" s="27">
        <v>77035.547699999996</v>
      </c>
      <c r="AE63" s="27">
        <v>0</v>
      </c>
      <c r="AF63" s="27">
        <v>0</v>
      </c>
      <c r="AG63" s="27">
        <v>11058.3387</v>
      </c>
      <c r="AH63" s="27">
        <v>5768.1701999999996</v>
      </c>
      <c r="AI63" s="27">
        <v>2481.2109</v>
      </c>
      <c r="AJ63" s="27">
        <v>0</v>
      </c>
      <c r="AK63" s="27">
        <v>17341.144199999999</v>
      </c>
      <c r="AL63" s="27">
        <v>467.26920000000001</v>
      </c>
      <c r="AM63" s="27">
        <v>1761.5133000000001</v>
      </c>
      <c r="AN63" s="27">
        <v>6884.2070999999996</v>
      </c>
      <c r="AO63" s="27">
        <v>311.67180000000002</v>
      </c>
      <c r="AP63" s="27">
        <v>5934.0707999999995</v>
      </c>
      <c r="AQ63" s="27">
        <v>0</v>
      </c>
      <c r="AR63" s="27">
        <v>0</v>
      </c>
      <c r="AS63" s="27">
        <v>8020.2780000000002</v>
      </c>
      <c r="AT63" s="27">
        <v>324.21690000000001</v>
      </c>
      <c r="AU63" s="27">
        <v>11538.534599999999</v>
      </c>
      <c r="AV63" s="27">
        <v>2286.8334</v>
      </c>
      <c r="AW63" s="27">
        <v>187.74719999999999</v>
      </c>
      <c r="AX63" s="27">
        <v>3392.6147999999998</v>
      </c>
      <c r="AY63" s="27">
        <v>1154.7692999999999</v>
      </c>
      <c r="AZ63" s="27">
        <v>1396.4651999999999</v>
      </c>
      <c r="BA63" s="27">
        <v>0</v>
      </c>
      <c r="BB63" s="27">
        <v>890.2251</v>
      </c>
      <c r="BC63" s="27">
        <v>7793.6552999999994</v>
      </c>
      <c r="BD63" s="27">
        <v>2984.6844000000001</v>
      </c>
    </row>
    <row r="64" spans="1:56">
      <c r="A64" s="229">
        <v>58</v>
      </c>
    </row>
    <row r="65" spans="1:46">
      <c r="A65" s="229">
        <v>59</v>
      </c>
      <c r="B65" s="19" t="s">
        <v>211</v>
      </c>
      <c r="D65" s="99">
        <v>0.95</v>
      </c>
      <c r="F65" s="99"/>
      <c r="AC65" s="99">
        <v>2.21</v>
      </c>
      <c r="AS65" s="99">
        <v>0.51</v>
      </c>
      <c r="AT65" s="99">
        <v>1.64</v>
      </c>
    </row>
  </sheetData>
  <mergeCells count="8">
    <mergeCell ref="AC6:AR6"/>
    <mergeCell ref="AT6:BD6"/>
    <mergeCell ref="A1:B1"/>
    <mergeCell ref="A2:B2"/>
    <mergeCell ref="A3:B3"/>
    <mergeCell ref="A4:B4"/>
    <mergeCell ref="D6:AB6"/>
    <mergeCell ref="A5:B5"/>
  </mergeCells>
  <phoneticPr fontId="0" type="noConversion"/>
  <pageMargins left="0.75" right="0.75" top="1" bottom="1" header="0.5" footer="0.5"/>
  <pageSetup scale="69" fitToWidth="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7"/>
  <sheetViews>
    <sheetView zoomScaleNormal="100" workbookViewId="0">
      <pane xSplit="3" ySplit="6" topLeftCell="D7" activePane="bottomRight" state="frozen"/>
      <selection activeCell="H27" sqref="H27"/>
      <selection pane="topRight" activeCell="H27" sqref="H27"/>
      <selection pane="bottomLeft" activeCell="H27" sqref="H27"/>
      <selection pane="bottomRight" activeCell="H27" sqref="H27"/>
    </sheetView>
  </sheetViews>
  <sheetFormatPr defaultColWidth="9.109375" defaultRowHeight="13.2"/>
  <cols>
    <col min="1" max="1" width="4.44140625" style="19" bestFit="1" customWidth="1"/>
    <col min="2" max="2" width="40" style="74" bestFit="1" customWidth="1"/>
    <col min="3" max="3" width="12.44140625" style="74" bestFit="1" customWidth="1"/>
    <col min="4" max="4" width="11.44140625" style="19" bestFit="1" customWidth="1"/>
    <col min="5" max="5" width="10.5546875" style="19" bestFit="1" customWidth="1"/>
    <col min="6" max="7" width="9.33203125" style="19" bestFit="1" customWidth="1"/>
    <col min="8" max="8" width="11.44140625" style="19" bestFit="1" customWidth="1"/>
    <col min="9" max="9" width="10.5546875" style="19" bestFit="1" customWidth="1"/>
    <col min="10" max="11" width="9.33203125" style="19" bestFit="1" customWidth="1"/>
    <col min="12" max="12" width="9.33203125" style="19" customWidth="1"/>
    <col min="13" max="13" width="11.44140625" style="19" bestFit="1" customWidth="1"/>
    <col min="14" max="14" width="10.5546875" style="19" bestFit="1" customWidth="1"/>
    <col min="15" max="17" width="9.33203125" style="19" bestFit="1" customWidth="1"/>
    <col min="18" max="18" width="9.33203125" style="19" customWidth="1"/>
    <col min="19" max="19" width="11.44140625" style="19" bestFit="1" customWidth="1"/>
    <col min="20" max="20" width="11.109375" style="19" bestFit="1" customWidth="1"/>
    <col min="21" max="21" width="11.109375" style="19" customWidth="1"/>
    <col min="22" max="22" width="10.44140625" style="19" bestFit="1" customWidth="1"/>
    <col min="23" max="23" width="12.44140625" style="19" bestFit="1" customWidth="1"/>
    <col min="24" max="24" width="11.109375" style="19" bestFit="1" customWidth="1"/>
    <col min="25" max="25" width="9.33203125" style="19" bestFit="1" customWidth="1"/>
    <col min="26" max="26" width="11.44140625" style="19" bestFit="1" customWidth="1"/>
    <col min="27" max="27" width="11.109375" style="19" bestFit="1" customWidth="1"/>
    <col min="28" max="28" width="10.44140625" style="19" bestFit="1" customWidth="1"/>
    <col min="29" max="29" width="10.44140625" style="19" customWidth="1"/>
    <col min="30" max="30" width="12.109375" style="19" bestFit="1" customWidth="1"/>
    <col min="31" max="31" width="11.109375" style="19" bestFit="1" customWidth="1"/>
    <col min="32" max="32" width="11.109375" style="19" customWidth="1"/>
    <col min="33" max="33" width="10.44140625" style="19" bestFit="1" customWidth="1"/>
    <col min="34" max="34" width="13.109375" style="19" bestFit="1" customWidth="1"/>
    <col min="35" max="35" width="12.109375" style="19" bestFit="1" customWidth="1"/>
    <col min="36" max="36" width="9.33203125" style="19" bestFit="1" customWidth="1"/>
    <col min="37" max="37" width="11.44140625" style="19" bestFit="1" customWidth="1"/>
    <col min="38" max="38" width="10.5546875" style="19" bestFit="1" customWidth="1"/>
    <col min="39" max="41" width="9.33203125" style="19" bestFit="1" customWidth="1"/>
    <col min="42" max="42" width="9.33203125" style="19" customWidth="1"/>
    <col min="43" max="43" width="13.6640625" style="19" bestFit="1" customWidth="1"/>
    <col min="44" max="44" width="10.5546875" style="19" bestFit="1" customWidth="1"/>
    <col min="45" max="45" width="9.33203125" style="19" bestFit="1" customWidth="1"/>
    <col min="46" max="47" width="11.44140625" style="19" bestFit="1" customWidth="1"/>
    <col min="48" max="48" width="11.44140625" style="19" customWidth="1"/>
    <col min="49" max="16384" width="9.109375" style="19"/>
  </cols>
  <sheetData>
    <row r="1" spans="1:48">
      <c r="A1" s="527" t="s">
        <v>0</v>
      </c>
      <c r="B1" s="527"/>
      <c r="C1" s="232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29"/>
      <c r="X1" s="229"/>
      <c r="Y1" s="229"/>
      <c r="Z1" s="229"/>
      <c r="AA1" s="229"/>
      <c r="AB1" s="229"/>
      <c r="AC1" s="229"/>
      <c r="AD1" s="229"/>
      <c r="AE1" s="229"/>
      <c r="AF1" s="229"/>
      <c r="AG1" s="229"/>
      <c r="AH1" s="229"/>
      <c r="AI1" s="229"/>
      <c r="AJ1" s="229"/>
      <c r="AK1" s="229"/>
      <c r="AL1" s="229"/>
      <c r="AM1" s="229"/>
      <c r="AN1" s="229"/>
      <c r="AO1" s="229"/>
      <c r="AP1" s="229"/>
      <c r="AQ1" s="229"/>
      <c r="AR1" s="229"/>
      <c r="AS1" s="229"/>
      <c r="AT1" s="229"/>
      <c r="AU1" s="229"/>
      <c r="AV1" s="229"/>
    </row>
    <row r="2" spans="1:48">
      <c r="A2" s="492" t="s">
        <v>296</v>
      </c>
      <c r="B2" s="492"/>
      <c r="C2" s="232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229"/>
      <c r="T2" s="229"/>
      <c r="U2" s="229"/>
      <c r="V2" s="229"/>
      <c r="W2" s="229"/>
      <c r="X2" s="229"/>
      <c r="Y2" s="229"/>
      <c r="Z2" s="229"/>
      <c r="AA2" s="229"/>
      <c r="AB2" s="229"/>
      <c r="AC2" s="229"/>
      <c r="AD2" s="229"/>
      <c r="AE2" s="229"/>
      <c r="AF2" s="229"/>
      <c r="AG2" s="229"/>
      <c r="AH2" s="229"/>
      <c r="AI2" s="229"/>
      <c r="AJ2" s="229"/>
      <c r="AK2" s="229"/>
      <c r="AL2" s="229"/>
      <c r="AM2" s="229"/>
      <c r="AN2" s="229"/>
      <c r="AO2" s="229"/>
      <c r="AP2" s="229"/>
      <c r="AQ2" s="229"/>
      <c r="AR2" s="229"/>
      <c r="AS2" s="229"/>
      <c r="AT2" s="229"/>
      <c r="AU2" s="229"/>
      <c r="AV2" s="229"/>
    </row>
    <row r="3" spans="1:48">
      <c r="A3" s="491" t="s">
        <v>217</v>
      </c>
      <c r="B3" s="491"/>
      <c r="C3" s="232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  <c r="O3" s="229"/>
      <c r="P3" s="229"/>
      <c r="Q3" s="229"/>
      <c r="R3" s="229"/>
      <c r="S3" s="229"/>
      <c r="T3" s="229"/>
      <c r="U3" s="229"/>
      <c r="V3" s="229"/>
      <c r="W3" s="229"/>
      <c r="X3" s="229"/>
      <c r="Y3" s="229"/>
      <c r="Z3" s="229"/>
      <c r="AA3" s="229"/>
      <c r="AB3" s="229"/>
      <c r="AC3" s="229"/>
      <c r="AD3" s="229"/>
      <c r="AE3" s="229"/>
      <c r="AF3" s="229"/>
      <c r="AG3" s="229"/>
      <c r="AH3" s="229"/>
      <c r="AI3" s="229"/>
      <c r="AJ3" s="229"/>
      <c r="AK3" s="229"/>
      <c r="AL3" s="229"/>
      <c r="AM3" s="229"/>
      <c r="AN3" s="229"/>
      <c r="AO3" s="229"/>
      <c r="AP3" s="229"/>
      <c r="AQ3" s="229"/>
      <c r="AR3" s="229"/>
      <c r="AS3" s="229"/>
      <c r="AT3" s="229"/>
      <c r="AU3" s="229"/>
      <c r="AV3" s="229"/>
    </row>
    <row r="4" spans="1:48">
      <c r="A4" s="492" t="s">
        <v>220</v>
      </c>
      <c r="B4" s="492"/>
      <c r="C4" s="232"/>
      <c r="D4" s="229"/>
      <c r="E4" s="229"/>
      <c r="F4" s="229"/>
      <c r="G4" s="229"/>
      <c r="H4" s="229"/>
      <c r="I4" s="229"/>
      <c r="J4" s="229"/>
      <c r="K4" s="229"/>
      <c r="L4" s="229"/>
      <c r="M4" s="229"/>
      <c r="N4" s="229"/>
      <c r="O4" s="229"/>
      <c r="P4" s="229"/>
      <c r="Q4" s="229"/>
      <c r="R4" s="229"/>
      <c r="S4" s="229"/>
      <c r="T4" s="229"/>
      <c r="U4" s="229"/>
      <c r="V4" s="229"/>
      <c r="W4" s="229"/>
      <c r="X4" s="229"/>
      <c r="Y4" s="229"/>
      <c r="Z4" s="229"/>
      <c r="AA4" s="229"/>
      <c r="AB4" s="229"/>
      <c r="AC4" s="229"/>
      <c r="AD4" s="229"/>
      <c r="AE4" s="229"/>
      <c r="AF4" s="229"/>
      <c r="AG4" s="229"/>
      <c r="AH4" s="229"/>
      <c r="AI4" s="229"/>
      <c r="AJ4" s="229"/>
      <c r="AK4" s="229"/>
      <c r="AL4" s="229"/>
      <c r="AM4" s="229"/>
      <c r="AN4" s="229"/>
      <c r="AO4" s="229"/>
      <c r="AP4" s="229"/>
      <c r="AQ4" s="229"/>
      <c r="AR4" s="229"/>
      <c r="AS4" s="229"/>
      <c r="AT4" s="229"/>
      <c r="AU4" s="229"/>
      <c r="AV4" s="229"/>
    </row>
    <row r="5" spans="1:48" ht="25.95" customHeight="1" thickBot="1">
      <c r="A5" s="523" t="s">
        <v>309</v>
      </c>
      <c r="B5" s="523"/>
      <c r="C5" s="523"/>
      <c r="S5" s="229"/>
      <c r="T5" s="229"/>
      <c r="U5" s="229"/>
      <c r="V5" s="229"/>
      <c r="W5" s="229"/>
      <c r="X5" s="229"/>
      <c r="Y5" s="229"/>
      <c r="AD5" s="229"/>
      <c r="AE5" s="229"/>
      <c r="AF5" s="229"/>
      <c r="AG5" s="229"/>
      <c r="AH5" s="229"/>
      <c r="AI5" s="229"/>
      <c r="AJ5" s="229"/>
    </row>
    <row r="6" spans="1:48" s="78" customFormat="1" ht="12.75" customHeight="1" thickTop="1">
      <c r="A6" s="75" t="s">
        <v>30</v>
      </c>
      <c r="B6" s="76" t="s">
        <v>31</v>
      </c>
      <c r="C6" s="77" t="s">
        <v>24</v>
      </c>
      <c r="D6" s="528" t="s">
        <v>308</v>
      </c>
      <c r="E6" s="529"/>
      <c r="F6" s="529"/>
      <c r="G6" s="529"/>
      <c r="H6" s="529"/>
      <c r="I6" s="529"/>
      <c r="J6" s="529"/>
      <c r="K6" s="529"/>
      <c r="L6" s="529"/>
      <c r="M6" s="529"/>
      <c r="N6" s="529"/>
      <c r="O6" s="529"/>
      <c r="P6" s="529"/>
      <c r="Q6" s="529"/>
      <c r="R6" s="529"/>
      <c r="S6" s="529"/>
      <c r="T6" s="529"/>
      <c r="U6" s="529"/>
      <c r="V6" s="529"/>
      <c r="W6" s="529"/>
      <c r="X6" s="529"/>
      <c r="Y6" s="530"/>
      <c r="Z6" s="535" t="s">
        <v>308</v>
      </c>
      <c r="AA6" s="536"/>
      <c r="AB6" s="536"/>
      <c r="AC6" s="536"/>
      <c r="AD6" s="536"/>
      <c r="AE6" s="536"/>
      <c r="AF6" s="536"/>
      <c r="AG6" s="536"/>
      <c r="AH6" s="536"/>
      <c r="AI6" s="536"/>
      <c r="AJ6" s="537"/>
      <c r="AK6" s="538" t="s">
        <v>308</v>
      </c>
      <c r="AL6" s="536"/>
      <c r="AM6" s="536"/>
      <c r="AN6" s="536"/>
      <c r="AO6" s="536"/>
      <c r="AP6" s="537"/>
      <c r="AQ6" s="538" t="s">
        <v>310</v>
      </c>
      <c r="AR6" s="536"/>
      <c r="AS6" s="536"/>
      <c r="AT6" s="536"/>
      <c r="AU6" s="536"/>
      <c r="AV6" s="537"/>
    </row>
    <row r="7" spans="1:48" ht="13.8" thickBot="1">
      <c r="A7" s="229">
        <v>1</v>
      </c>
      <c r="B7" s="74" t="s">
        <v>54</v>
      </c>
      <c r="C7" s="232"/>
      <c r="D7" s="524" t="s">
        <v>308</v>
      </c>
      <c r="E7" s="525"/>
      <c r="F7" s="525"/>
      <c r="G7" s="526"/>
      <c r="H7" s="531" t="s">
        <v>308</v>
      </c>
      <c r="I7" s="525"/>
      <c r="J7" s="525"/>
      <c r="K7" s="525"/>
      <c r="L7" s="526"/>
      <c r="M7" s="531" t="s">
        <v>310</v>
      </c>
      <c r="N7" s="525"/>
      <c r="O7" s="525"/>
      <c r="P7" s="525"/>
      <c r="Q7" s="525"/>
      <c r="R7" s="532"/>
      <c r="S7" s="534" t="s">
        <v>308</v>
      </c>
      <c r="T7" s="525"/>
      <c r="U7" s="525"/>
      <c r="V7" s="526"/>
      <c r="W7" s="531" t="s">
        <v>308</v>
      </c>
      <c r="X7" s="525"/>
      <c r="Y7" s="533"/>
      <c r="Z7" s="546" t="s">
        <v>308</v>
      </c>
      <c r="AA7" s="543"/>
      <c r="AB7" s="543"/>
      <c r="AC7" s="544"/>
      <c r="AD7" s="534" t="s">
        <v>308</v>
      </c>
      <c r="AE7" s="525"/>
      <c r="AF7" s="525"/>
      <c r="AG7" s="526"/>
      <c r="AH7" s="545" t="s">
        <v>308</v>
      </c>
      <c r="AI7" s="543"/>
      <c r="AJ7" s="544"/>
      <c r="AK7" s="542" t="s">
        <v>308</v>
      </c>
      <c r="AL7" s="543"/>
      <c r="AM7" s="543"/>
      <c r="AN7" s="543"/>
      <c r="AO7" s="543"/>
      <c r="AP7" s="544"/>
      <c r="AQ7" s="539" t="s">
        <v>310</v>
      </c>
      <c r="AR7" s="540"/>
      <c r="AS7" s="541"/>
      <c r="AT7" s="539" t="s">
        <v>308</v>
      </c>
      <c r="AU7" s="540"/>
      <c r="AV7" s="541"/>
    </row>
    <row r="8" spans="1:48">
      <c r="A8" s="229">
        <v>2</v>
      </c>
      <c r="B8" s="79" t="s">
        <v>32</v>
      </c>
      <c r="C8" s="232"/>
      <c r="D8" s="318" t="s">
        <v>308</v>
      </c>
      <c r="E8" s="319" t="s">
        <v>308</v>
      </c>
      <c r="F8" s="320" t="s">
        <v>308</v>
      </c>
      <c r="G8" s="320" t="s">
        <v>308</v>
      </c>
      <c r="H8" s="321" t="s">
        <v>308</v>
      </c>
      <c r="I8" s="320" t="s">
        <v>308</v>
      </c>
      <c r="J8" s="320" t="s">
        <v>308</v>
      </c>
      <c r="K8" s="320" t="s">
        <v>308</v>
      </c>
      <c r="L8" s="320" t="s">
        <v>308</v>
      </c>
      <c r="M8" s="321" t="s">
        <v>308</v>
      </c>
      <c r="N8" s="319" t="s">
        <v>308</v>
      </c>
      <c r="O8" s="319" t="s">
        <v>308</v>
      </c>
      <c r="P8" s="319" t="s">
        <v>308</v>
      </c>
      <c r="Q8" s="319" t="s">
        <v>308</v>
      </c>
      <c r="R8" s="319" t="s">
        <v>308</v>
      </c>
      <c r="S8" s="321" t="s">
        <v>308</v>
      </c>
      <c r="T8" s="319" t="s">
        <v>308</v>
      </c>
      <c r="U8" s="319" t="s">
        <v>308</v>
      </c>
      <c r="V8" s="319" t="s">
        <v>308</v>
      </c>
      <c r="W8" s="321" t="s">
        <v>308</v>
      </c>
      <c r="X8" s="319" t="s">
        <v>308</v>
      </c>
      <c r="Y8" s="319" t="s">
        <v>308</v>
      </c>
      <c r="Z8" s="321" t="s">
        <v>308</v>
      </c>
      <c r="AA8" s="319" t="s">
        <v>308</v>
      </c>
      <c r="AB8" s="319" t="s">
        <v>308</v>
      </c>
      <c r="AC8" s="319" t="s">
        <v>308</v>
      </c>
      <c r="AD8" s="321" t="s">
        <v>308</v>
      </c>
      <c r="AE8" s="319" t="s">
        <v>308</v>
      </c>
      <c r="AF8" s="319" t="s">
        <v>308</v>
      </c>
      <c r="AG8" s="319" t="s">
        <v>308</v>
      </c>
      <c r="AH8" s="321" t="s">
        <v>308</v>
      </c>
      <c r="AI8" s="319" t="s">
        <v>308</v>
      </c>
      <c r="AJ8" s="319" t="s">
        <v>308</v>
      </c>
      <c r="AK8" s="321" t="s">
        <v>308</v>
      </c>
      <c r="AL8" s="319" t="s">
        <v>308</v>
      </c>
      <c r="AM8" s="319" t="s">
        <v>308</v>
      </c>
      <c r="AN8" s="319" t="s">
        <v>308</v>
      </c>
      <c r="AO8" s="319" t="s">
        <v>308</v>
      </c>
      <c r="AP8" s="320" t="s">
        <v>308</v>
      </c>
      <c r="AQ8" s="321" t="s">
        <v>308</v>
      </c>
      <c r="AR8" s="319" t="s">
        <v>308</v>
      </c>
      <c r="AS8" s="319" t="s">
        <v>308</v>
      </c>
      <c r="AT8" s="321" t="s">
        <v>308</v>
      </c>
      <c r="AU8" s="319" t="s">
        <v>308</v>
      </c>
      <c r="AV8" s="322" t="s">
        <v>308</v>
      </c>
    </row>
    <row r="9" spans="1:48">
      <c r="A9" s="229">
        <v>3</v>
      </c>
      <c r="B9" s="80" t="s">
        <v>55</v>
      </c>
      <c r="C9" s="81"/>
      <c r="D9" s="323" t="s">
        <v>308</v>
      </c>
      <c r="E9" s="324" t="s">
        <v>308</v>
      </c>
      <c r="F9" s="324" t="s">
        <v>308</v>
      </c>
      <c r="G9" s="324" t="s">
        <v>308</v>
      </c>
      <c r="H9" s="325" t="s">
        <v>308</v>
      </c>
      <c r="I9" s="324" t="s">
        <v>308</v>
      </c>
      <c r="J9" s="324" t="s">
        <v>308</v>
      </c>
      <c r="K9" s="324" t="s">
        <v>308</v>
      </c>
      <c r="L9" s="324" t="s">
        <v>308</v>
      </c>
      <c r="M9" s="325" t="s">
        <v>308</v>
      </c>
      <c r="N9" s="324" t="s">
        <v>308</v>
      </c>
      <c r="O9" s="324" t="s">
        <v>308</v>
      </c>
      <c r="P9" s="324" t="s">
        <v>308</v>
      </c>
      <c r="Q9" s="324" t="s">
        <v>308</v>
      </c>
      <c r="R9" s="324" t="s">
        <v>308</v>
      </c>
      <c r="S9" s="325" t="s">
        <v>308</v>
      </c>
      <c r="T9" s="324" t="s">
        <v>308</v>
      </c>
      <c r="U9" s="324" t="s">
        <v>308</v>
      </c>
      <c r="V9" s="324" t="s">
        <v>308</v>
      </c>
      <c r="W9" s="325" t="s">
        <v>308</v>
      </c>
      <c r="X9" s="324" t="s">
        <v>308</v>
      </c>
      <c r="Y9" s="324" t="s">
        <v>308</v>
      </c>
      <c r="Z9" s="325" t="s">
        <v>308</v>
      </c>
      <c r="AA9" s="324" t="s">
        <v>308</v>
      </c>
      <c r="AB9" s="324" t="s">
        <v>308</v>
      </c>
      <c r="AC9" s="324" t="s">
        <v>308</v>
      </c>
      <c r="AD9" s="325" t="s">
        <v>308</v>
      </c>
      <c r="AE9" s="324" t="s">
        <v>308</v>
      </c>
      <c r="AF9" s="324" t="s">
        <v>308</v>
      </c>
      <c r="AG9" s="324" t="s">
        <v>308</v>
      </c>
      <c r="AH9" s="325" t="s">
        <v>308</v>
      </c>
      <c r="AI9" s="324" t="s">
        <v>308</v>
      </c>
      <c r="AJ9" s="324" t="s">
        <v>308</v>
      </c>
      <c r="AK9" s="325" t="s">
        <v>308</v>
      </c>
      <c r="AL9" s="324" t="s">
        <v>308</v>
      </c>
      <c r="AM9" s="324" t="s">
        <v>308</v>
      </c>
      <c r="AN9" s="324" t="s">
        <v>308</v>
      </c>
      <c r="AO9" s="324" t="s">
        <v>308</v>
      </c>
      <c r="AP9" s="324" t="s">
        <v>308</v>
      </c>
      <c r="AQ9" s="325" t="s">
        <v>308</v>
      </c>
      <c r="AR9" s="324" t="s">
        <v>308</v>
      </c>
      <c r="AS9" s="324" t="s">
        <v>308</v>
      </c>
      <c r="AT9" s="326" t="s">
        <v>308</v>
      </c>
      <c r="AU9" s="324" t="s">
        <v>308</v>
      </c>
      <c r="AV9" s="327" t="s">
        <v>308</v>
      </c>
    </row>
    <row r="10" spans="1:48">
      <c r="A10" s="229">
        <v>4</v>
      </c>
      <c r="B10" s="80" t="s">
        <v>56</v>
      </c>
      <c r="C10" s="81"/>
      <c r="D10" s="323" t="s">
        <v>308</v>
      </c>
      <c r="E10" s="324" t="s">
        <v>308</v>
      </c>
      <c r="F10" s="324" t="s">
        <v>308</v>
      </c>
      <c r="G10" s="324" t="s">
        <v>308</v>
      </c>
      <c r="H10" s="325" t="s">
        <v>308</v>
      </c>
      <c r="I10" s="324" t="s">
        <v>308</v>
      </c>
      <c r="J10" s="324" t="s">
        <v>308</v>
      </c>
      <c r="K10" s="324" t="s">
        <v>308</v>
      </c>
      <c r="L10" s="324" t="s">
        <v>308</v>
      </c>
      <c r="M10" s="325" t="s">
        <v>308</v>
      </c>
      <c r="N10" s="324" t="s">
        <v>308</v>
      </c>
      <c r="O10" s="324" t="s">
        <v>308</v>
      </c>
      <c r="P10" s="324" t="s">
        <v>308</v>
      </c>
      <c r="Q10" s="324" t="s">
        <v>308</v>
      </c>
      <c r="R10" s="324" t="s">
        <v>308</v>
      </c>
      <c r="S10" s="325" t="s">
        <v>308</v>
      </c>
      <c r="T10" s="324" t="s">
        <v>308</v>
      </c>
      <c r="U10" s="324" t="s">
        <v>308</v>
      </c>
      <c r="V10" s="324" t="s">
        <v>308</v>
      </c>
      <c r="W10" s="325" t="s">
        <v>308</v>
      </c>
      <c r="X10" s="324" t="s">
        <v>308</v>
      </c>
      <c r="Y10" s="324" t="s">
        <v>308</v>
      </c>
      <c r="Z10" s="325" t="s">
        <v>308</v>
      </c>
      <c r="AA10" s="324" t="s">
        <v>308</v>
      </c>
      <c r="AB10" s="324" t="s">
        <v>308</v>
      </c>
      <c r="AC10" s="324" t="s">
        <v>308</v>
      </c>
      <c r="AD10" s="325" t="s">
        <v>308</v>
      </c>
      <c r="AE10" s="324" t="s">
        <v>308</v>
      </c>
      <c r="AF10" s="324" t="s">
        <v>308</v>
      </c>
      <c r="AG10" s="324" t="s">
        <v>308</v>
      </c>
      <c r="AH10" s="325" t="s">
        <v>308</v>
      </c>
      <c r="AI10" s="324" t="s">
        <v>308</v>
      </c>
      <c r="AJ10" s="324" t="s">
        <v>308</v>
      </c>
      <c r="AK10" s="325" t="s">
        <v>308</v>
      </c>
      <c r="AL10" s="324" t="s">
        <v>308</v>
      </c>
      <c r="AM10" s="324" t="s">
        <v>308</v>
      </c>
      <c r="AN10" s="324" t="s">
        <v>308</v>
      </c>
      <c r="AO10" s="324" t="s">
        <v>308</v>
      </c>
      <c r="AP10" s="324" t="s">
        <v>308</v>
      </c>
      <c r="AQ10" s="325" t="s">
        <v>308</v>
      </c>
      <c r="AR10" s="324" t="s">
        <v>308</v>
      </c>
      <c r="AS10" s="324" t="s">
        <v>308</v>
      </c>
      <c r="AT10" s="326" t="s">
        <v>308</v>
      </c>
      <c r="AU10" s="324" t="s">
        <v>308</v>
      </c>
      <c r="AV10" s="327" t="s">
        <v>308</v>
      </c>
    </row>
    <row r="11" spans="1:48">
      <c r="A11" s="229">
        <v>5</v>
      </c>
      <c r="B11" s="83" t="s">
        <v>73</v>
      </c>
      <c r="C11" s="81"/>
      <c r="D11" s="328" t="s">
        <v>308</v>
      </c>
      <c r="E11" s="329" t="s">
        <v>308</v>
      </c>
      <c r="F11" s="329" t="s">
        <v>308</v>
      </c>
      <c r="G11" s="329" t="s">
        <v>308</v>
      </c>
      <c r="H11" s="330" t="s">
        <v>308</v>
      </c>
      <c r="I11" s="329" t="s">
        <v>308</v>
      </c>
      <c r="J11" s="329" t="s">
        <v>308</v>
      </c>
      <c r="K11" s="329" t="s">
        <v>308</v>
      </c>
      <c r="L11" s="329" t="s">
        <v>308</v>
      </c>
      <c r="M11" s="330" t="s">
        <v>308</v>
      </c>
      <c r="N11" s="329" t="s">
        <v>308</v>
      </c>
      <c r="O11" s="329" t="s">
        <v>308</v>
      </c>
      <c r="P11" s="329" t="s">
        <v>308</v>
      </c>
      <c r="Q11" s="329" t="s">
        <v>308</v>
      </c>
      <c r="R11" s="329" t="s">
        <v>308</v>
      </c>
      <c r="S11" s="330" t="s">
        <v>308</v>
      </c>
      <c r="T11" s="329" t="s">
        <v>308</v>
      </c>
      <c r="U11" s="329" t="s">
        <v>308</v>
      </c>
      <c r="V11" s="329" t="s">
        <v>308</v>
      </c>
      <c r="W11" s="330" t="s">
        <v>308</v>
      </c>
      <c r="X11" s="329" t="s">
        <v>308</v>
      </c>
      <c r="Y11" s="329" t="s">
        <v>308</v>
      </c>
      <c r="Z11" s="330" t="s">
        <v>308</v>
      </c>
      <c r="AA11" s="329" t="s">
        <v>308</v>
      </c>
      <c r="AB11" s="329" t="s">
        <v>308</v>
      </c>
      <c r="AC11" s="329" t="s">
        <v>308</v>
      </c>
      <c r="AD11" s="330" t="s">
        <v>308</v>
      </c>
      <c r="AE11" s="329" t="s">
        <v>308</v>
      </c>
      <c r="AF11" s="329" t="s">
        <v>308</v>
      </c>
      <c r="AG11" s="329" t="s">
        <v>308</v>
      </c>
      <c r="AH11" s="330" t="s">
        <v>308</v>
      </c>
      <c r="AI11" s="329" t="s">
        <v>308</v>
      </c>
      <c r="AJ11" s="329" t="s">
        <v>308</v>
      </c>
      <c r="AK11" s="330" t="s">
        <v>308</v>
      </c>
      <c r="AL11" s="329" t="s">
        <v>308</v>
      </c>
      <c r="AM11" s="329" t="s">
        <v>308</v>
      </c>
      <c r="AN11" s="329" t="s">
        <v>308</v>
      </c>
      <c r="AO11" s="329" t="s">
        <v>308</v>
      </c>
      <c r="AP11" s="329" t="s">
        <v>308</v>
      </c>
      <c r="AQ11" s="330" t="s">
        <v>308</v>
      </c>
      <c r="AR11" s="329" t="s">
        <v>308</v>
      </c>
      <c r="AS11" s="329" t="s">
        <v>308</v>
      </c>
      <c r="AT11" s="331" t="s">
        <v>308</v>
      </c>
      <c r="AU11" s="329" t="s">
        <v>308</v>
      </c>
      <c r="AV11" s="332" t="s">
        <v>308</v>
      </c>
    </row>
    <row r="12" spans="1:48">
      <c r="A12" s="229">
        <v>6</v>
      </c>
      <c r="B12" s="83" t="s">
        <v>34</v>
      </c>
      <c r="C12" s="81"/>
      <c r="D12" s="328" t="s">
        <v>308</v>
      </c>
      <c r="E12" s="329" t="s">
        <v>308</v>
      </c>
      <c r="F12" s="329" t="s">
        <v>308</v>
      </c>
      <c r="G12" s="329" t="s">
        <v>308</v>
      </c>
      <c r="H12" s="330" t="s">
        <v>308</v>
      </c>
      <c r="I12" s="329" t="s">
        <v>308</v>
      </c>
      <c r="J12" s="329" t="s">
        <v>308</v>
      </c>
      <c r="K12" s="329" t="s">
        <v>308</v>
      </c>
      <c r="L12" s="329" t="s">
        <v>308</v>
      </c>
      <c r="M12" s="330" t="s">
        <v>308</v>
      </c>
      <c r="N12" s="329" t="s">
        <v>308</v>
      </c>
      <c r="O12" s="329" t="s">
        <v>308</v>
      </c>
      <c r="P12" s="329" t="s">
        <v>308</v>
      </c>
      <c r="Q12" s="329" t="s">
        <v>308</v>
      </c>
      <c r="R12" s="329" t="s">
        <v>308</v>
      </c>
      <c r="S12" s="330" t="s">
        <v>308</v>
      </c>
      <c r="T12" s="329" t="s">
        <v>308</v>
      </c>
      <c r="U12" s="329" t="s">
        <v>308</v>
      </c>
      <c r="V12" s="329" t="s">
        <v>308</v>
      </c>
      <c r="W12" s="330" t="s">
        <v>308</v>
      </c>
      <c r="X12" s="329" t="s">
        <v>308</v>
      </c>
      <c r="Y12" s="329" t="s">
        <v>308</v>
      </c>
      <c r="Z12" s="330" t="s">
        <v>308</v>
      </c>
      <c r="AA12" s="329" t="s">
        <v>308</v>
      </c>
      <c r="AB12" s="329" t="s">
        <v>308</v>
      </c>
      <c r="AC12" s="329" t="s">
        <v>308</v>
      </c>
      <c r="AD12" s="330" t="s">
        <v>308</v>
      </c>
      <c r="AE12" s="329" t="s">
        <v>308</v>
      </c>
      <c r="AF12" s="329" t="s">
        <v>308</v>
      </c>
      <c r="AG12" s="329" t="s">
        <v>308</v>
      </c>
      <c r="AH12" s="330" t="s">
        <v>308</v>
      </c>
      <c r="AI12" s="329" t="s">
        <v>308</v>
      </c>
      <c r="AJ12" s="329" t="s">
        <v>308</v>
      </c>
      <c r="AK12" s="330" t="s">
        <v>308</v>
      </c>
      <c r="AL12" s="329" t="s">
        <v>308</v>
      </c>
      <c r="AM12" s="329" t="s">
        <v>308</v>
      </c>
      <c r="AN12" s="329" t="s">
        <v>308</v>
      </c>
      <c r="AO12" s="329" t="s">
        <v>308</v>
      </c>
      <c r="AP12" s="329" t="s">
        <v>308</v>
      </c>
      <c r="AQ12" s="330" t="s">
        <v>308</v>
      </c>
      <c r="AR12" s="329" t="s">
        <v>308</v>
      </c>
      <c r="AS12" s="329" t="s">
        <v>308</v>
      </c>
      <c r="AT12" s="331" t="s">
        <v>308</v>
      </c>
      <c r="AU12" s="329" t="s">
        <v>308</v>
      </c>
      <c r="AV12" s="332" t="s">
        <v>308</v>
      </c>
    </row>
    <row r="13" spans="1:48">
      <c r="A13" s="229">
        <v>7</v>
      </c>
      <c r="B13" s="83" t="s">
        <v>75</v>
      </c>
      <c r="C13" s="171">
        <v>18267178.949999999</v>
      </c>
      <c r="D13" s="304" t="s">
        <v>308</v>
      </c>
      <c r="E13" s="301" t="s">
        <v>308</v>
      </c>
      <c r="F13" s="301" t="s">
        <v>308</v>
      </c>
      <c r="G13" s="301" t="s">
        <v>308</v>
      </c>
      <c r="H13" s="333" t="s">
        <v>308</v>
      </c>
      <c r="I13" s="301" t="s">
        <v>308</v>
      </c>
      <c r="J13" s="301" t="s">
        <v>308</v>
      </c>
      <c r="K13" s="301" t="s">
        <v>308</v>
      </c>
      <c r="L13" s="301" t="s">
        <v>308</v>
      </c>
      <c r="M13" s="333" t="s">
        <v>308</v>
      </c>
      <c r="N13" s="301" t="s">
        <v>308</v>
      </c>
      <c r="O13" s="301" t="s">
        <v>308</v>
      </c>
      <c r="P13" s="301" t="s">
        <v>308</v>
      </c>
      <c r="Q13" s="301" t="s">
        <v>308</v>
      </c>
      <c r="R13" s="301" t="s">
        <v>308</v>
      </c>
      <c r="S13" s="333" t="s">
        <v>308</v>
      </c>
      <c r="T13" s="301" t="s">
        <v>308</v>
      </c>
      <c r="U13" s="301" t="s">
        <v>308</v>
      </c>
      <c r="V13" s="301" t="s">
        <v>308</v>
      </c>
      <c r="W13" s="333" t="s">
        <v>308</v>
      </c>
      <c r="X13" s="301" t="s">
        <v>308</v>
      </c>
      <c r="Y13" s="301" t="s">
        <v>308</v>
      </c>
      <c r="Z13" s="333" t="s">
        <v>308</v>
      </c>
      <c r="AA13" s="301" t="s">
        <v>308</v>
      </c>
      <c r="AB13" s="301" t="s">
        <v>308</v>
      </c>
      <c r="AC13" s="301" t="s">
        <v>308</v>
      </c>
      <c r="AD13" s="333" t="s">
        <v>308</v>
      </c>
      <c r="AE13" s="301" t="s">
        <v>308</v>
      </c>
      <c r="AF13" s="301" t="s">
        <v>308</v>
      </c>
      <c r="AG13" s="301" t="s">
        <v>308</v>
      </c>
      <c r="AH13" s="333" t="s">
        <v>308</v>
      </c>
      <c r="AI13" s="301" t="s">
        <v>308</v>
      </c>
      <c r="AJ13" s="301" t="s">
        <v>308</v>
      </c>
      <c r="AK13" s="333" t="s">
        <v>308</v>
      </c>
      <c r="AL13" s="301" t="s">
        <v>308</v>
      </c>
      <c r="AM13" s="301" t="s">
        <v>308</v>
      </c>
      <c r="AN13" s="301" t="s">
        <v>308</v>
      </c>
      <c r="AO13" s="301" t="s">
        <v>308</v>
      </c>
      <c r="AP13" s="301" t="s">
        <v>308</v>
      </c>
      <c r="AQ13" s="333" t="s">
        <v>308</v>
      </c>
      <c r="AR13" s="301" t="s">
        <v>308</v>
      </c>
      <c r="AS13" s="301" t="s">
        <v>308</v>
      </c>
      <c r="AT13" s="280" t="s">
        <v>308</v>
      </c>
      <c r="AU13" s="301" t="s">
        <v>308</v>
      </c>
      <c r="AV13" s="334" t="s">
        <v>308</v>
      </c>
    </row>
    <row r="14" spans="1:48">
      <c r="A14" s="229">
        <v>8</v>
      </c>
      <c r="B14" s="83" t="s">
        <v>76</v>
      </c>
      <c r="C14" s="171">
        <v>1241553.69</v>
      </c>
      <c r="D14" s="304" t="s">
        <v>308</v>
      </c>
      <c r="E14" s="301" t="s">
        <v>308</v>
      </c>
      <c r="F14" s="301" t="s">
        <v>308</v>
      </c>
      <c r="G14" s="301" t="s">
        <v>308</v>
      </c>
      <c r="H14" s="333" t="s">
        <v>308</v>
      </c>
      <c r="I14" s="301" t="s">
        <v>308</v>
      </c>
      <c r="J14" s="301" t="s">
        <v>308</v>
      </c>
      <c r="K14" s="301" t="s">
        <v>308</v>
      </c>
      <c r="L14" s="301" t="s">
        <v>308</v>
      </c>
      <c r="M14" s="333" t="s">
        <v>308</v>
      </c>
      <c r="N14" s="301" t="s">
        <v>308</v>
      </c>
      <c r="O14" s="301" t="s">
        <v>308</v>
      </c>
      <c r="P14" s="301" t="s">
        <v>308</v>
      </c>
      <c r="Q14" s="301" t="s">
        <v>308</v>
      </c>
      <c r="R14" s="301" t="s">
        <v>308</v>
      </c>
      <c r="S14" s="333" t="s">
        <v>308</v>
      </c>
      <c r="T14" s="301" t="s">
        <v>308</v>
      </c>
      <c r="U14" s="301" t="s">
        <v>308</v>
      </c>
      <c r="V14" s="301" t="s">
        <v>308</v>
      </c>
      <c r="W14" s="333" t="s">
        <v>308</v>
      </c>
      <c r="X14" s="301" t="s">
        <v>308</v>
      </c>
      <c r="Y14" s="301" t="s">
        <v>308</v>
      </c>
      <c r="Z14" s="333" t="s">
        <v>308</v>
      </c>
      <c r="AA14" s="301" t="s">
        <v>308</v>
      </c>
      <c r="AB14" s="301" t="s">
        <v>308</v>
      </c>
      <c r="AC14" s="301" t="s">
        <v>308</v>
      </c>
      <c r="AD14" s="333" t="s">
        <v>308</v>
      </c>
      <c r="AE14" s="301" t="s">
        <v>308</v>
      </c>
      <c r="AF14" s="301" t="s">
        <v>308</v>
      </c>
      <c r="AG14" s="301" t="s">
        <v>308</v>
      </c>
      <c r="AH14" s="333" t="s">
        <v>308</v>
      </c>
      <c r="AI14" s="301" t="s">
        <v>308</v>
      </c>
      <c r="AJ14" s="301" t="s">
        <v>308</v>
      </c>
      <c r="AK14" s="333" t="s">
        <v>308</v>
      </c>
      <c r="AL14" s="301" t="s">
        <v>308</v>
      </c>
      <c r="AM14" s="301" t="s">
        <v>308</v>
      </c>
      <c r="AN14" s="301" t="s">
        <v>308</v>
      </c>
      <c r="AO14" s="301" t="s">
        <v>308</v>
      </c>
      <c r="AP14" s="301" t="s">
        <v>308</v>
      </c>
      <c r="AQ14" s="333" t="s">
        <v>308</v>
      </c>
      <c r="AR14" s="301" t="s">
        <v>308</v>
      </c>
      <c r="AS14" s="301" t="s">
        <v>308</v>
      </c>
      <c r="AT14" s="280" t="s">
        <v>308</v>
      </c>
      <c r="AU14" s="301" t="s">
        <v>308</v>
      </c>
      <c r="AV14" s="334" t="s">
        <v>308</v>
      </c>
    </row>
    <row r="15" spans="1:48">
      <c r="A15" s="229">
        <v>9</v>
      </c>
      <c r="B15" s="83" t="s">
        <v>77</v>
      </c>
      <c r="C15" s="171">
        <v>49672665.160000004</v>
      </c>
      <c r="D15" s="304" t="s">
        <v>308</v>
      </c>
      <c r="E15" s="301" t="s">
        <v>308</v>
      </c>
      <c r="F15" s="301" t="s">
        <v>308</v>
      </c>
      <c r="G15" s="301" t="s">
        <v>308</v>
      </c>
      <c r="H15" s="333" t="s">
        <v>308</v>
      </c>
      <c r="I15" s="301" t="s">
        <v>308</v>
      </c>
      <c r="J15" s="301" t="s">
        <v>308</v>
      </c>
      <c r="K15" s="301" t="s">
        <v>308</v>
      </c>
      <c r="L15" s="301" t="s">
        <v>308</v>
      </c>
      <c r="M15" s="333" t="s">
        <v>308</v>
      </c>
      <c r="N15" s="301" t="s">
        <v>308</v>
      </c>
      <c r="O15" s="301" t="s">
        <v>308</v>
      </c>
      <c r="P15" s="301" t="s">
        <v>308</v>
      </c>
      <c r="Q15" s="301" t="s">
        <v>308</v>
      </c>
      <c r="R15" s="301" t="s">
        <v>308</v>
      </c>
      <c r="S15" s="333" t="s">
        <v>308</v>
      </c>
      <c r="T15" s="301" t="s">
        <v>308</v>
      </c>
      <c r="U15" s="301" t="s">
        <v>308</v>
      </c>
      <c r="V15" s="301" t="s">
        <v>308</v>
      </c>
      <c r="W15" s="333" t="s">
        <v>308</v>
      </c>
      <c r="X15" s="301" t="s">
        <v>308</v>
      </c>
      <c r="Y15" s="301" t="s">
        <v>308</v>
      </c>
      <c r="Z15" s="333" t="s">
        <v>308</v>
      </c>
      <c r="AA15" s="301" t="s">
        <v>308</v>
      </c>
      <c r="AB15" s="301" t="s">
        <v>308</v>
      </c>
      <c r="AC15" s="301" t="s">
        <v>308</v>
      </c>
      <c r="AD15" s="333" t="s">
        <v>308</v>
      </c>
      <c r="AE15" s="301" t="s">
        <v>308</v>
      </c>
      <c r="AF15" s="301" t="s">
        <v>308</v>
      </c>
      <c r="AG15" s="301" t="s">
        <v>308</v>
      </c>
      <c r="AH15" s="333" t="s">
        <v>308</v>
      </c>
      <c r="AI15" s="301" t="s">
        <v>308</v>
      </c>
      <c r="AJ15" s="301" t="s">
        <v>308</v>
      </c>
      <c r="AK15" s="333" t="s">
        <v>308</v>
      </c>
      <c r="AL15" s="301" t="s">
        <v>308</v>
      </c>
      <c r="AM15" s="301" t="s">
        <v>308</v>
      </c>
      <c r="AN15" s="301" t="s">
        <v>308</v>
      </c>
      <c r="AO15" s="301" t="s">
        <v>308</v>
      </c>
      <c r="AP15" s="301" t="s">
        <v>308</v>
      </c>
      <c r="AQ15" s="333" t="s">
        <v>308</v>
      </c>
      <c r="AR15" s="301" t="s">
        <v>308</v>
      </c>
      <c r="AS15" s="301" t="s">
        <v>308</v>
      </c>
      <c r="AT15" s="280" t="s">
        <v>308</v>
      </c>
      <c r="AU15" s="301" t="s">
        <v>308</v>
      </c>
      <c r="AV15" s="334" t="s">
        <v>308</v>
      </c>
    </row>
    <row r="16" spans="1:48">
      <c r="A16" s="229">
        <v>10</v>
      </c>
      <c r="B16" s="83"/>
      <c r="C16" s="84"/>
      <c r="D16" s="304"/>
      <c r="E16" s="301"/>
      <c r="F16" s="301"/>
      <c r="G16" s="301"/>
      <c r="H16" s="333"/>
      <c r="I16" s="301"/>
      <c r="J16" s="301"/>
      <c r="K16" s="301"/>
      <c r="L16" s="301"/>
      <c r="M16" s="333"/>
      <c r="N16" s="301"/>
      <c r="O16" s="301"/>
      <c r="P16" s="301"/>
      <c r="Q16" s="301"/>
      <c r="R16" s="301"/>
      <c r="S16" s="333"/>
      <c r="T16" s="301"/>
      <c r="U16" s="301"/>
      <c r="V16" s="301"/>
      <c r="W16" s="333"/>
      <c r="X16" s="301"/>
      <c r="Y16" s="301"/>
      <c r="Z16" s="333"/>
      <c r="AA16" s="301"/>
      <c r="AB16" s="301"/>
      <c r="AC16" s="301"/>
      <c r="AD16" s="333"/>
      <c r="AE16" s="301"/>
      <c r="AF16" s="301"/>
      <c r="AG16" s="301"/>
      <c r="AH16" s="333"/>
      <c r="AI16" s="301"/>
      <c r="AJ16" s="301"/>
      <c r="AK16" s="333"/>
      <c r="AL16" s="301"/>
      <c r="AM16" s="301"/>
      <c r="AN16" s="301"/>
      <c r="AO16" s="301"/>
      <c r="AP16" s="301"/>
      <c r="AQ16" s="333"/>
      <c r="AR16" s="301"/>
      <c r="AS16" s="301"/>
      <c r="AT16" s="275"/>
      <c r="AU16" s="301"/>
      <c r="AV16" s="334"/>
    </row>
    <row r="17" spans="1:48">
      <c r="A17" s="229">
        <v>11</v>
      </c>
      <c r="B17" s="83" t="s">
        <v>25</v>
      </c>
      <c r="C17" s="81"/>
      <c r="D17" s="335" t="s">
        <v>308</v>
      </c>
      <c r="E17" s="336" t="s">
        <v>308</v>
      </c>
      <c r="F17" s="336" t="s">
        <v>308</v>
      </c>
      <c r="G17" s="336" t="s">
        <v>308</v>
      </c>
      <c r="H17" s="337" t="s">
        <v>308</v>
      </c>
      <c r="I17" s="336" t="s">
        <v>308</v>
      </c>
      <c r="J17" s="336" t="s">
        <v>308</v>
      </c>
      <c r="K17" s="336" t="s">
        <v>308</v>
      </c>
      <c r="L17" s="336" t="s">
        <v>308</v>
      </c>
      <c r="M17" s="337" t="s">
        <v>308</v>
      </c>
      <c r="N17" s="336" t="s">
        <v>308</v>
      </c>
      <c r="O17" s="336" t="s">
        <v>308</v>
      </c>
      <c r="P17" s="336" t="s">
        <v>308</v>
      </c>
      <c r="Q17" s="336" t="s">
        <v>308</v>
      </c>
      <c r="R17" s="336" t="s">
        <v>308</v>
      </c>
      <c r="S17" s="337" t="s">
        <v>308</v>
      </c>
      <c r="T17" s="336" t="s">
        <v>308</v>
      </c>
      <c r="U17" s="336" t="s">
        <v>308</v>
      </c>
      <c r="V17" s="336" t="s">
        <v>308</v>
      </c>
      <c r="W17" s="337" t="s">
        <v>308</v>
      </c>
      <c r="X17" s="336" t="s">
        <v>308</v>
      </c>
      <c r="Y17" s="336" t="s">
        <v>308</v>
      </c>
      <c r="Z17" s="337" t="s">
        <v>308</v>
      </c>
      <c r="AA17" s="336" t="s">
        <v>308</v>
      </c>
      <c r="AB17" s="336" t="s">
        <v>308</v>
      </c>
      <c r="AC17" s="336" t="s">
        <v>308</v>
      </c>
      <c r="AD17" s="337" t="s">
        <v>308</v>
      </c>
      <c r="AE17" s="336" t="s">
        <v>308</v>
      </c>
      <c r="AF17" s="336" t="s">
        <v>308</v>
      </c>
      <c r="AG17" s="336" t="s">
        <v>308</v>
      </c>
      <c r="AH17" s="337" t="s">
        <v>308</v>
      </c>
      <c r="AI17" s="336" t="s">
        <v>308</v>
      </c>
      <c r="AJ17" s="336" t="s">
        <v>308</v>
      </c>
      <c r="AK17" s="337" t="s">
        <v>308</v>
      </c>
      <c r="AL17" s="336" t="s">
        <v>308</v>
      </c>
      <c r="AM17" s="336" t="s">
        <v>308</v>
      </c>
      <c r="AN17" s="336" t="s">
        <v>308</v>
      </c>
      <c r="AO17" s="336" t="s">
        <v>308</v>
      </c>
      <c r="AP17" s="336" t="s">
        <v>308</v>
      </c>
      <c r="AQ17" s="337" t="s">
        <v>308</v>
      </c>
      <c r="AR17" s="336" t="s">
        <v>308</v>
      </c>
      <c r="AS17" s="336" t="s">
        <v>308</v>
      </c>
      <c r="AT17" s="338" t="s">
        <v>308</v>
      </c>
      <c r="AU17" s="336" t="s">
        <v>308</v>
      </c>
      <c r="AV17" s="339" t="s">
        <v>308</v>
      </c>
    </row>
    <row r="18" spans="1:48">
      <c r="A18" s="229">
        <v>12</v>
      </c>
      <c r="B18" s="83" t="s">
        <v>26</v>
      </c>
      <c r="C18" s="81"/>
      <c r="D18" s="335" t="s">
        <v>308</v>
      </c>
      <c r="E18" s="336" t="s">
        <v>308</v>
      </c>
      <c r="F18" s="336" t="s">
        <v>308</v>
      </c>
      <c r="G18" s="336" t="s">
        <v>308</v>
      </c>
      <c r="H18" s="337" t="s">
        <v>308</v>
      </c>
      <c r="I18" s="336" t="s">
        <v>308</v>
      </c>
      <c r="J18" s="336" t="s">
        <v>308</v>
      </c>
      <c r="K18" s="336" t="s">
        <v>308</v>
      </c>
      <c r="L18" s="336" t="s">
        <v>308</v>
      </c>
      <c r="M18" s="337" t="s">
        <v>308</v>
      </c>
      <c r="N18" s="336" t="s">
        <v>308</v>
      </c>
      <c r="O18" s="336" t="s">
        <v>308</v>
      </c>
      <c r="P18" s="336" t="s">
        <v>308</v>
      </c>
      <c r="Q18" s="336" t="s">
        <v>308</v>
      </c>
      <c r="R18" s="336" t="s">
        <v>308</v>
      </c>
      <c r="S18" s="337" t="s">
        <v>308</v>
      </c>
      <c r="T18" s="336" t="s">
        <v>308</v>
      </c>
      <c r="U18" s="336" t="s">
        <v>308</v>
      </c>
      <c r="V18" s="336" t="s">
        <v>308</v>
      </c>
      <c r="W18" s="337" t="s">
        <v>308</v>
      </c>
      <c r="X18" s="336" t="s">
        <v>308</v>
      </c>
      <c r="Y18" s="336" t="s">
        <v>308</v>
      </c>
      <c r="Z18" s="337" t="s">
        <v>308</v>
      </c>
      <c r="AA18" s="336" t="s">
        <v>308</v>
      </c>
      <c r="AB18" s="336" t="s">
        <v>308</v>
      </c>
      <c r="AC18" s="336" t="s">
        <v>308</v>
      </c>
      <c r="AD18" s="337" t="s">
        <v>308</v>
      </c>
      <c r="AE18" s="336" t="s">
        <v>308</v>
      </c>
      <c r="AF18" s="336" t="s">
        <v>308</v>
      </c>
      <c r="AG18" s="336" t="s">
        <v>308</v>
      </c>
      <c r="AH18" s="337" t="s">
        <v>308</v>
      </c>
      <c r="AI18" s="336" t="s">
        <v>308</v>
      </c>
      <c r="AJ18" s="336" t="s">
        <v>308</v>
      </c>
      <c r="AK18" s="337" t="s">
        <v>308</v>
      </c>
      <c r="AL18" s="336" t="s">
        <v>308</v>
      </c>
      <c r="AM18" s="336" t="s">
        <v>308</v>
      </c>
      <c r="AN18" s="336" t="s">
        <v>308</v>
      </c>
      <c r="AO18" s="336" t="s">
        <v>308</v>
      </c>
      <c r="AP18" s="336" t="s">
        <v>308</v>
      </c>
      <c r="AQ18" s="337" t="s">
        <v>308</v>
      </c>
      <c r="AR18" s="336" t="s">
        <v>308</v>
      </c>
      <c r="AS18" s="336" t="s">
        <v>308</v>
      </c>
      <c r="AT18" s="338" t="s">
        <v>308</v>
      </c>
      <c r="AU18" s="336" t="s">
        <v>308</v>
      </c>
      <c r="AV18" s="339" t="s">
        <v>308</v>
      </c>
    </row>
    <row r="19" spans="1:48">
      <c r="A19" s="229">
        <v>13</v>
      </c>
      <c r="B19" s="83" t="s">
        <v>43</v>
      </c>
      <c r="C19" s="81"/>
      <c r="D19" s="335" t="s">
        <v>308</v>
      </c>
      <c r="E19" s="336" t="s">
        <v>308</v>
      </c>
      <c r="F19" s="336" t="s">
        <v>308</v>
      </c>
      <c r="G19" s="336" t="s">
        <v>308</v>
      </c>
      <c r="H19" s="337" t="s">
        <v>308</v>
      </c>
      <c r="I19" s="336" t="s">
        <v>308</v>
      </c>
      <c r="J19" s="336" t="s">
        <v>308</v>
      </c>
      <c r="K19" s="336" t="s">
        <v>308</v>
      </c>
      <c r="L19" s="336" t="s">
        <v>308</v>
      </c>
      <c r="M19" s="337" t="s">
        <v>308</v>
      </c>
      <c r="N19" s="336" t="s">
        <v>308</v>
      </c>
      <c r="O19" s="336" t="s">
        <v>308</v>
      </c>
      <c r="P19" s="336" t="s">
        <v>308</v>
      </c>
      <c r="Q19" s="336" t="s">
        <v>308</v>
      </c>
      <c r="R19" s="336" t="s">
        <v>308</v>
      </c>
      <c r="S19" s="337" t="s">
        <v>308</v>
      </c>
      <c r="T19" s="336" t="s">
        <v>308</v>
      </c>
      <c r="U19" s="336" t="s">
        <v>308</v>
      </c>
      <c r="V19" s="336" t="s">
        <v>308</v>
      </c>
      <c r="W19" s="337" t="s">
        <v>308</v>
      </c>
      <c r="X19" s="336" t="s">
        <v>308</v>
      </c>
      <c r="Y19" s="336" t="s">
        <v>308</v>
      </c>
      <c r="Z19" s="337" t="s">
        <v>308</v>
      </c>
      <c r="AA19" s="336" t="s">
        <v>308</v>
      </c>
      <c r="AB19" s="336" t="s">
        <v>308</v>
      </c>
      <c r="AC19" s="336" t="s">
        <v>308</v>
      </c>
      <c r="AD19" s="337" t="s">
        <v>308</v>
      </c>
      <c r="AE19" s="336" t="s">
        <v>308</v>
      </c>
      <c r="AF19" s="336" t="s">
        <v>308</v>
      </c>
      <c r="AG19" s="336" t="s">
        <v>308</v>
      </c>
      <c r="AH19" s="337" t="s">
        <v>308</v>
      </c>
      <c r="AI19" s="336" t="s">
        <v>308</v>
      </c>
      <c r="AJ19" s="336" t="s">
        <v>308</v>
      </c>
      <c r="AK19" s="337" t="s">
        <v>308</v>
      </c>
      <c r="AL19" s="336" t="s">
        <v>308</v>
      </c>
      <c r="AM19" s="336" t="s">
        <v>308</v>
      </c>
      <c r="AN19" s="336" t="s">
        <v>308</v>
      </c>
      <c r="AO19" s="336" t="s">
        <v>308</v>
      </c>
      <c r="AP19" s="336" t="s">
        <v>308</v>
      </c>
      <c r="AQ19" s="337" t="s">
        <v>308</v>
      </c>
      <c r="AR19" s="336" t="s">
        <v>308</v>
      </c>
      <c r="AS19" s="336" t="s">
        <v>308</v>
      </c>
      <c r="AT19" s="338" t="s">
        <v>308</v>
      </c>
      <c r="AU19" s="336" t="s">
        <v>308</v>
      </c>
      <c r="AV19" s="339" t="s">
        <v>308</v>
      </c>
    </row>
    <row r="20" spans="1:48">
      <c r="A20" s="229">
        <v>14</v>
      </c>
      <c r="B20" s="80" t="s">
        <v>201</v>
      </c>
      <c r="C20" s="81"/>
      <c r="D20" s="340" t="s">
        <v>308</v>
      </c>
      <c r="E20" s="260" t="s">
        <v>308</v>
      </c>
      <c r="F20" s="260" t="s">
        <v>308</v>
      </c>
      <c r="G20" s="260" t="s">
        <v>308</v>
      </c>
      <c r="H20" s="341" t="s">
        <v>308</v>
      </c>
      <c r="I20" s="260" t="s">
        <v>308</v>
      </c>
      <c r="J20" s="260" t="s">
        <v>308</v>
      </c>
      <c r="K20" s="260" t="s">
        <v>308</v>
      </c>
      <c r="L20" s="260" t="s">
        <v>308</v>
      </c>
      <c r="M20" s="341" t="s">
        <v>308</v>
      </c>
      <c r="N20" s="260" t="s">
        <v>308</v>
      </c>
      <c r="O20" s="260" t="s">
        <v>308</v>
      </c>
      <c r="P20" s="260" t="s">
        <v>308</v>
      </c>
      <c r="Q20" s="260" t="s">
        <v>308</v>
      </c>
      <c r="R20" s="260" t="s">
        <v>308</v>
      </c>
      <c r="S20" s="341" t="s">
        <v>308</v>
      </c>
      <c r="T20" s="260" t="s">
        <v>308</v>
      </c>
      <c r="U20" s="260" t="s">
        <v>308</v>
      </c>
      <c r="V20" s="260" t="s">
        <v>308</v>
      </c>
      <c r="W20" s="341" t="s">
        <v>308</v>
      </c>
      <c r="X20" s="260" t="s">
        <v>308</v>
      </c>
      <c r="Y20" s="260" t="s">
        <v>308</v>
      </c>
      <c r="Z20" s="341" t="s">
        <v>308</v>
      </c>
      <c r="AA20" s="260" t="s">
        <v>308</v>
      </c>
      <c r="AB20" s="260" t="s">
        <v>308</v>
      </c>
      <c r="AC20" s="260" t="s">
        <v>308</v>
      </c>
      <c r="AD20" s="341" t="s">
        <v>308</v>
      </c>
      <c r="AE20" s="260" t="s">
        <v>308</v>
      </c>
      <c r="AF20" s="260" t="s">
        <v>308</v>
      </c>
      <c r="AG20" s="260" t="s">
        <v>308</v>
      </c>
      <c r="AH20" s="341" t="s">
        <v>308</v>
      </c>
      <c r="AI20" s="260" t="s">
        <v>308</v>
      </c>
      <c r="AJ20" s="260" t="s">
        <v>308</v>
      </c>
      <c r="AK20" s="341" t="s">
        <v>308</v>
      </c>
      <c r="AL20" s="260" t="s">
        <v>308</v>
      </c>
      <c r="AM20" s="260" t="s">
        <v>308</v>
      </c>
      <c r="AN20" s="260" t="s">
        <v>308</v>
      </c>
      <c r="AO20" s="260" t="s">
        <v>308</v>
      </c>
      <c r="AP20" s="260" t="s">
        <v>308</v>
      </c>
      <c r="AQ20" s="341" t="s">
        <v>308</v>
      </c>
      <c r="AR20" s="260" t="s">
        <v>308</v>
      </c>
      <c r="AS20" s="260" t="s">
        <v>308</v>
      </c>
      <c r="AT20" s="342" t="s">
        <v>308</v>
      </c>
      <c r="AU20" s="260" t="s">
        <v>308</v>
      </c>
      <c r="AV20" s="254" t="s">
        <v>308</v>
      </c>
    </row>
    <row r="21" spans="1:48">
      <c r="A21" s="229">
        <v>15</v>
      </c>
      <c r="B21" s="80" t="s">
        <v>202</v>
      </c>
      <c r="C21" s="81"/>
      <c r="D21" s="335" t="s">
        <v>308</v>
      </c>
      <c r="E21" s="336" t="s">
        <v>308</v>
      </c>
      <c r="F21" s="336" t="s">
        <v>308</v>
      </c>
      <c r="G21" s="336" t="s">
        <v>308</v>
      </c>
      <c r="H21" s="337" t="s">
        <v>308</v>
      </c>
      <c r="I21" s="336" t="s">
        <v>308</v>
      </c>
      <c r="J21" s="336" t="s">
        <v>308</v>
      </c>
      <c r="K21" s="336" t="s">
        <v>308</v>
      </c>
      <c r="L21" s="336" t="s">
        <v>308</v>
      </c>
      <c r="M21" s="337" t="s">
        <v>308</v>
      </c>
      <c r="N21" s="336" t="s">
        <v>308</v>
      </c>
      <c r="O21" s="336" t="s">
        <v>308</v>
      </c>
      <c r="P21" s="336" t="s">
        <v>308</v>
      </c>
      <c r="Q21" s="336" t="s">
        <v>308</v>
      </c>
      <c r="R21" s="336" t="s">
        <v>308</v>
      </c>
      <c r="S21" s="337" t="s">
        <v>308</v>
      </c>
      <c r="T21" s="336" t="s">
        <v>308</v>
      </c>
      <c r="U21" s="336" t="s">
        <v>308</v>
      </c>
      <c r="V21" s="336" t="s">
        <v>308</v>
      </c>
      <c r="W21" s="337" t="s">
        <v>308</v>
      </c>
      <c r="X21" s="336" t="s">
        <v>308</v>
      </c>
      <c r="Y21" s="336" t="s">
        <v>308</v>
      </c>
      <c r="Z21" s="337" t="s">
        <v>308</v>
      </c>
      <c r="AA21" s="336" t="s">
        <v>308</v>
      </c>
      <c r="AB21" s="336" t="s">
        <v>308</v>
      </c>
      <c r="AC21" s="336" t="s">
        <v>308</v>
      </c>
      <c r="AD21" s="337" t="s">
        <v>308</v>
      </c>
      <c r="AE21" s="336" t="s">
        <v>308</v>
      </c>
      <c r="AF21" s="336" t="s">
        <v>308</v>
      </c>
      <c r="AG21" s="336" t="s">
        <v>308</v>
      </c>
      <c r="AH21" s="337" t="s">
        <v>308</v>
      </c>
      <c r="AI21" s="336" t="s">
        <v>308</v>
      </c>
      <c r="AJ21" s="336" t="s">
        <v>308</v>
      </c>
      <c r="AK21" s="337" t="s">
        <v>308</v>
      </c>
      <c r="AL21" s="336" t="s">
        <v>308</v>
      </c>
      <c r="AM21" s="336" t="s">
        <v>308</v>
      </c>
      <c r="AN21" s="336" t="s">
        <v>308</v>
      </c>
      <c r="AO21" s="336" t="s">
        <v>308</v>
      </c>
      <c r="AP21" s="336" t="s">
        <v>308</v>
      </c>
      <c r="AQ21" s="337" t="s">
        <v>308</v>
      </c>
      <c r="AR21" s="336" t="s">
        <v>308</v>
      </c>
      <c r="AS21" s="336" t="s">
        <v>308</v>
      </c>
      <c r="AT21" s="338" t="s">
        <v>308</v>
      </c>
      <c r="AU21" s="336" t="s">
        <v>308</v>
      </c>
      <c r="AV21" s="339" t="s">
        <v>308</v>
      </c>
    </row>
    <row r="22" spans="1:48">
      <c r="A22" s="229">
        <v>16</v>
      </c>
      <c r="B22" s="83"/>
      <c r="C22" s="81"/>
      <c r="D22" s="335"/>
      <c r="E22" s="336"/>
      <c r="F22" s="336"/>
      <c r="G22" s="336"/>
      <c r="H22" s="343"/>
      <c r="I22" s="336"/>
      <c r="J22" s="336"/>
      <c r="K22" s="336"/>
      <c r="L22" s="336"/>
      <c r="M22" s="343"/>
      <c r="N22" s="336"/>
      <c r="O22" s="336"/>
      <c r="P22" s="336"/>
      <c r="Q22" s="336"/>
      <c r="R22" s="336"/>
      <c r="S22" s="343"/>
      <c r="T22" s="336"/>
      <c r="U22" s="336"/>
      <c r="V22" s="336"/>
      <c r="W22" s="343"/>
      <c r="X22" s="336"/>
      <c r="Y22" s="336"/>
      <c r="Z22" s="343"/>
      <c r="AA22" s="336"/>
      <c r="AB22" s="336"/>
      <c r="AC22" s="336"/>
      <c r="AD22" s="343"/>
      <c r="AE22" s="336"/>
      <c r="AF22" s="336"/>
      <c r="AG22" s="336"/>
      <c r="AH22" s="343"/>
      <c r="AI22" s="336"/>
      <c r="AJ22" s="336"/>
      <c r="AK22" s="343"/>
      <c r="AL22" s="336"/>
      <c r="AM22" s="336"/>
      <c r="AN22" s="336"/>
      <c r="AO22" s="336"/>
      <c r="AP22" s="336"/>
      <c r="AQ22" s="343"/>
      <c r="AR22" s="336"/>
      <c r="AS22" s="336"/>
      <c r="AT22" s="344"/>
      <c r="AU22" s="336"/>
      <c r="AV22" s="345"/>
    </row>
    <row r="23" spans="1:48">
      <c r="A23" s="229">
        <v>17</v>
      </c>
      <c r="B23" s="83" t="s">
        <v>50</v>
      </c>
      <c r="C23" s="81"/>
      <c r="D23" s="272" t="s">
        <v>308</v>
      </c>
      <c r="E23" s="277" t="s">
        <v>308</v>
      </c>
      <c r="F23" s="273" t="s">
        <v>308</v>
      </c>
      <c r="G23" s="273" t="s">
        <v>308</v>
      </c>
      <c r="H23" s="346" t="s">
        <v>308</v>
      </c>
      <c r="I23" s="273" t="s">
        <v>308</v>
      </c>
      <c r="J23" s="273" t="s">
        <v>308</v>
      </c>
      <c r="K23" s="273" t="s">
        <v>308</v>
      </c>
      <c r="L23" s="273" t="s">
        <v>308</v>
      </c>
      <c r="M23" s="346" t="s">
        <v>308</v>
      </c>
      <c r="N23" s="277" t="s">
        <v>308</v>
      </c>
      <c r="O23" s="277" t="s">
        <v>308</v>
      </c>
      <c r="P23" s="277" t="s">
        <v>308</v>
      </c>
      <c r="Q23" s="277" t="s">
        <v>308</v>
      </c>
      <c r="R23" s="277" t="s">
        <v>308</v>
      </c>
      <c r="S23" s="346" t="s">
        <v>308</v>
      </c>
      <c r="T23" s="277" t="s">
        <v>308</v>
      </c>
      <c r="U23" s="277" t="s">
        <v>308</v>
      </c>
      <c r="V23" s="277" t="s">
        <v>308</v>
      </c>
      <c r="W23" s="346" t="s">
        <v>308</v>
      </c>
      <c r="X23" s="277" t="s">
        <v>308</v>
      </c>
      <c r="Y23" s="277" t="s">
        <v>308</v>
      </c>
      <c r="Z23" s="346" t="s">
        <v>308</v>
      </c>
      <c r="AA23" s="277" t="s">
        <v>308</v>
      </c>
      <c r="AB23" s="277" t="s">
        <v>308</v>
      </c>
      <c r="AC23" s="277" t="s">
        <v>308</v>
      </c>
      <c r="AD23" s="346" t="s">
        <v>308</v>
      </c>
      <c r="AE23" s="277" t="s">
        <v>308</v>
      </c>
      <c r="AF23" s="277" t="s">
        <v>308</v>
      </c>
      <c r="AG23" s="277" t="s">
        <v>308</v>
      </c>
      <c r="AH23" s="346" t="s">
        <v>308</v>
      </c>
      <c r="AI23" s="277" t="s">
        <v>308</v>
      </c>
      <c r="AJ23" s="277" t="s">
        <v>308</v>
      </c>
      <c r="AK23" s="346" t="s">
        <v>308</v>
      </c>
      <c r="AL23" s="277" t="s">
        <v>308</v>
      </c>
      <c r="AM23" s="277" t="s">
        <v>308</v>
      </c>
      <c r="AN23" s="277" t="s">
        <v>308</v>
      </c>
      <c r="AO23" s="277" t="s">
        <v>308</v>
      </c>
      <c r="AP23" s="273" t="s">
        <v>308</v>
      </c>
      <c r="AQ23" s="346" t="s">
        <v>308</v>
      </c>
      <c r="AR23" s="277" t="s">
        <v>308</v>
      </c>
      <c r="AS23" s="277" t="s">
        <v>308</v>
      </c>
      <c r="AT23" s="280" t="s">
        <v>308</v>
      </c>
      <c r="AU23" s="277" t="s">
        <v>308</v>
      </c>
      <c r="AV23" s="278" t="s">
        <v>308</v>
      </c>
    </row>
    <row r="24" spans="1:48">
      <c r="A24" s="229">
        <v>18</v>
      </c>
      <c r="B24" s="83" t="s">
        <v>57</v>
      </c>
      <c r="C24" s="81"/>
      <c r="D24" s="272" t="s">
        <v>308</v>
      </c>
      <c r="E24" s="273" t="s">
        <v>308</v>
      </c>
      <c r="F24" s="273" t="s">
        <v>308</v>
      </c>
      <c r="G24" s="273" t="s">
        <v>308</v>
      </c>
      <c r="H24" s="346" t="s">
        <v>308</v>
      </c>
      <c r="I24" s="273" t="s">
        <v>308</v>
      </c>
      <c r="J24" s="273" t="s">
        <v>308</v>
      </c>
      <c r="K24" s="273" t="s">
        <v>308</v>
      </c>
      <c r="L24" s="273" t="s">
        <v>308</v>
      </c>
      <c r="M24" s="346" t="s">
        <v>308</v>
      </c>
      <c r="N24" s="273" t="s">
        <v>308</v>
      </c>
      <c r="O24" s="273" t="s">
        <v>308</v>
      </c>
      <c r="P24" s="273" t="s">
        <v>308</v>
      </c>
      <c r="Q24" s="273" t="s">
        <v>308</v>
      </c>
      <c r="R24" s="273" t="s">
        <v>308</v>
      </c>
      <c r="S24" s="346" t="s">
        <v>308</v>
      </c>
      <c r="T24" s="273" t="s">
        <v>308</v>
      </c>
      <c r="U24" s="273" t="s">
        <v>308</v>
      </c>
      <c r="V24" s="273" t="s">
        <v>308</v>
      </c>
      <c r="W24" s="346" t="s">
        <v>308</v>
      </c>
      <c r="X24" s="273" t="s">
        <v>308</v>
      </c>
      <c r="Y24" s="273" t="s">
        <v>308</v>
      </c>
      <c r="Z24" s="346" t="s">
        <v>308</v>
      </c>
      <c r="AA24" s="273" t="s">
        <v>308</v>
      </c>
      <c r="AB24" s="273" t="s">
        <v>308</v>
      </c>
      <c r="AC24" s="273" t="s">
        <v>308</v>
      </c>
      <c r="AD24" s="346" t="s">
        <v>308</v>
      </c>
      <c r="AE24" s="273" t="s">
        <v>308</v>
      </c>
      <c r="AF24" s="273" t="s">
        <v>308</v>
      </c>
      <c r="AG24" s="273" t="s">
        <v>308</v>
      </c>
      <c r="AH24" s="346" t="s">
        <v>308</v>
      </c>
      <c r="AI24" s="273" t="s">
        <v>308</v>
      </c>
      <c r="AJ24" s="273" t="s">
        <v>308</v>
      </c>
      <c r="AK24" s="346" t="s">
        <v>308</v>
      </c>
      <c r="AL24" s="273" t="s">
        <v>308</v>
      </c>
      <c r="AM24" s="273" t="s">
        <v>308</v>
      </c>
      <c r="AN24" s="273" t="s">
        <v>308</v>
      </c>
      <c r="AO24" s="273" t="s">
        <v>308</v>
      </c>
      <c r="AP24" s="273" t="s">
        <v>308</v>
      </c>
      <c r="AQ24" s="346" t="s">
        <v>308</v>
      </c>
      <c r="AR24" s="273" t="s">
        <v>308</v>
      </c>
      <c r="AS24" s="273" t="s">
        <v>308</v>
      </c>
      <c r="AT24" s="280" t="s">
        <v>308</v>
      </c>
      <c r="AU24" s="273" t="s">
        <v>308</v>
      </c>
      <c r="AV24" s="278" t="s">
        <v>308</v>
      </c>
    </row>
    <row r="25" spans="1:48" ht="15">
      <c r="A25" s="229">
        <v>19</v>
      </c>
      <c r="B25" s="83" t="s">
        <v>58</v>
      </c>
      <c r="C25" s="81"/>
      <c r="D25" s="347" t="s">
        <v>308</v>
      </c>
      <c r="E25" s="348" t="s">
        <v>308</v>
      </c>
      <c r="F25" s="348" t="s">
        <v>308</v>
      </c>
      <c r="G25" s="348" t="s">
        <v>308</v>
      </c>
      <c r="H25" s="349" t="s">
        <v>308</v>
      </c>
      <c r="I25" s="348" t="s">
        <v>308</v>
      </c>
      <c r="J25" s="348" t="s">
        <v>308</v>
      </c>
      <c r="K25" s="348" t="s">
        <v>308</v>
      </c>
      <c r="L25" s="348" t="s">
        <v>308</v>
      </c>
      <c r="M25" s="349" t="s">
        <v>308</v>
      </c>
      <c r="N25" s="348" t="s">
        <v>308</v>
      </c>
      <c r="O25" s="348" t="s">
        <v>308</v>
      </c>
      <c r="P25" s="348" t="s">
        <v>308</v>
      </c>
      <c r="Q25" s="348" t="s">
        <v>308</v>
      </c>
      <c r="R25" s="348" t="s">
        <v>308</v>
      </c>
      <c r="S25" s="349" t="s">
        <v>308</v>
      </c>
      <c r="T25" s="348" t="s">
        <v>308</v>
      </c>
      <c r="U25" s="348" t="s">
        <v>308</v>
      </c>
      <c r="V25" s="348" t="s">
        <v>308</v>
      </c>
      <c r="W25" s="349" t="s">
        <v>308</v>
      </c>
      <c r="X25" s="348" t="s">
        <v>308</v>
      </c>
      <c r="Y25" s="348" t="s">
        <v>308</v>
      </c>
      <c r="Z25" s="349" t="s">
        <v>308</v>
      </c>
      <c r="AA25" s="348" t="s">
        <v>308</v>
      </c>
      <c r="AB25" s="348" t="s">
        <v>308</v>
      </c>
      <c r="AC25" s="348" t="s">
        <v>308</v>
      </c>
      <c r="AD25" s="349" t="s">
        <v>308</v>
      </c>
      <c r="AE25" s="348" t="s">
        <v>308</v>
      </c>
      <c r="AF25" s="348" t="s">
        <v>308</v>
      </c>
      <c r="AG25" s="348" t="s">
        <v>308</v>
      </c>
      <c r="AH25" s="349" t="s">
        <v>308</v>
      </c>
      <c r="AI25" s="348" t="s">
        <v>308</v>
      </c>
      <c r="AJ25" s="348" t="s">
        <v>308</v>
      </c>
      <c r="AK25" s="349" t="s">
        <v>308</v>
      </c>
      <c r="AL25" s="348" t="s">
        <v>308</v>
      </c>
      <c r="AM25" s="348" t="s">
        <v>308</v>
      </c>
      <c r="AN25" s="348" t="s">
        <v>308</v>
      </c>
      <c r="AO25" s="348" t="s">
        <v>308</v>
      </c>
      <c r="AP25" s="348" t="s">
        <v>308</v>
      </c>
      <c r="AQ25" s="349" t="s">
        <v>308</v>
      </c>
      <c r="AR25" s="348" t="s">
        <v>308</v>
      </c>
      <c r="AS25" s="348" t="s">
        <v>308</v>
      </c>
      <c r="AT25" s="350" t="s">
        <v>308</v>
      </c>
      <c r="AU25" s="348" t="s">
        <v>308</v>
      </c>
      <c r="AV25" s="351" t="s">
        <v>308</v>
      </c>
    </row>
    <row r="26" spans="1:48">
      <c r="A26" s="229">
        <v>20</v>
      </c>
      <c r="B26" s="83" t="s">
        <v>78</v>
      </c>
      <c r="C26" s="81"/>
      <c r="D26" s="304" t="s">
        <v>308</v>
      </c>
      <c r="E26" s="301" t="s">
        <v>308</v>
      </c>
      <c r="F26" s="301" t="s">
        <v>308</v>
      </c>
      <c r="G26" s="301" t="s">
        <v>308</v>
      </c>
      <c r="H26" s="333" t="s">
        <v>308</v>
      </c>
      <c r="I26" s="301" t="s">
        <v>308</v>
      </c>
      <c r="J26" s="301" t="s">
        <v>308</v>
      </c>
      <c r="K26" s="301" t="s">
        <v>308</v>
      </c>
      <c r="L26" s="301" t="s">
        <v>308</v>
      </c>
      <c r="M26" s="333" t="s">
        <v>308</v>
      </c>
      <c r="N26" s="301" t="s">
        <v>308</v>
      </c>
      <c r="O26" s="301" t="s">
        <v>308</v>
      </c>
      <c r="P26" s="301" t="s">
        <v>308</v>
      </c>
      <c r="Q26" s="301" t="s">
        <v>308</v>
      </c>
      <c r="R26" s="301" t="s">
        <v>308</v>
      </c>
      <c r="S26" s="333" t="s">
        <v>308</v>
      </c>
      <c r="T26" s="301" t="s">
        <v>308</v>
      </c>
      <c r="U26" s="301" t="s">
        <v>308</v>
      </c>
      <c r="V26" s="301" t="s">
        <v>308</v>
      </c>
      <c r="W26" s="333" t="s">
        <v>308</v>
      </c>
      <c r="X26" s="301" t="s">
        <v>308</v>
      </c>
      <c r="Y26" s="301" t="s">
        <v>308</v>
      </c>
      <c r="Z26" s="333" t="s">
        <v>308</v>
      </c>
      <c r="AA26" s="301" t="s">
        <v>308</v>
      </c>
      <c r="AB26" s="301" t="s">
        <v>308</v>
      </c>
      <c r="AC26" s="301" t="s">
        <v>308</v>
      </c>
      <c r="AD26" s="333" t="s">
        <v>308</v>
      </c>
      <c r="AE26" s="301" t="s">
        <v>308</v>
      </c>
      <c r="AF26" s="301" t="s">
        <v>308</v>
      </c>
      <c r="AG26" s="301" t="s">
        <v>308</v>
      </c>
      <c r="AH26" s="333" t="s">
        <v>308</v>
      </c>
      <c r="AI26" s="301" t="s">
        <v>308</v>
      </c>
      <c r="AJ26" s="301" t="s">
        <v>308</v>
      </c>
      <c r="AK26" s="333" t="s">
        <v>308</v>
      </c>
      <c r="AL26" s="301" t="s">
        <v>308</v>
      </c>
      <c r="AM26" s="301" t="s">
        <v>308</v>
      </c>
      <c r="AN26" s="301" t="s">
        <v>308</v>
      </c>
      <c r="AO26" s="301" t="s">
        <v>308</v>
      </c>
      <c r="AP26" s="301" t="s">
        <v>308</v>
      </c>
      <c r="AQ26" s="333" t="s">
        <v>308</v>
      </c>
      <c r="AR26" s="301" t="s">
        <v>308</v>
      </c>
      <c r="AS26" s="301" t="s">
        <v>308</v>
      </c>
      <c r="AT26" s="352" t="s">
        <v>308</v>
      </c>
      <c r="AU26" s="301" t="s">
        <v>308</v>
      </c>
      <c r="AV26" s="334" t="s">
        <v>308</v>
      </c>
    </row>
    <row r="27" spans="1:48" ht="13.8" thickBot="1">
      <c r="A27" s="229">
        <v>21</v>
      </c>
      <c r="B27" s="85" t="s">
        <v>279</v>
      </c>
      <c r="C27" s="55">
        <v>2830122.9396569273</v>
      </c>
      <c r="D27" s="353" t="s">
        <v>308</v>
      </c>
      <c r="E27" s="354" t="s">
        <v>308</v>
      </c>
      <c r="F27" s="354" t="s">
        <v>308</v>
      </c>
      <c r="G27" s="354" t="s">
        <v>308</v>
      </c>
      <c r="H27" s="355" t="s">
        <v>308</v>
      </c>
      <c r="I27" s="354" t="s">
        <v>308</v>
      </c>
      <c r="J27" s="354" t="s">
        <v>308</v>
      </c>
      <c r="K27" s="354" t="s">
        <v>308</v>
      </c>
      <c r="L27" s="354" t="s">
        <v>308</v>
      </c>
      <c r="M27" s="355" t="s">
        <v>308</v>
      </c>
      <c r="N27" s="354" t="s">
        <v>308</v>
      </c>
      <c r="O27" s="354" t="s">
        <v>308</v>
      </c>
      <c r="P27" s="354" t="s">
        <v>308</v>
      </c>
      <c r="Q27" s="354" t="s">
        <v>308</v>
      </c>
      <c r="R27" s="354" t="s">
        <v>308</v>
      </c>
      <c r="S27" s="355" t="s">
        <v>308</v>
      </c>
      <c r="T27" s="354" t="s">
        <v>308</v>
      </c>
      <c r="U27" s="354" t="s">
        <v>308</v>
      </c>
      <c r="V27" s="354" t="s">
        <v>308</v>
      </c>
      <c r="W27" s="355" t="s">
        <v>308</v>
      </c>
      <c r="X27" s="354" t="s">
        <v>308</v>
      </c>
      <c r="Y27" s="354" t="s">
        <v>308</v>
      </c>
      <c r="Z27" s="355" t="s">
        <v>308</v>
      </c>
      <c r="AA27" s="354" t="s">
        <v>308</v>
      </c>
      <c r="AB27" s="354" t="s">
        <v>308</v>
      </c>
      <c r="AC27" s="354" t="s">
        <v>308</v>
      </c>
      <c r="AD27" s="355" t="s">
        <v>308</v>
      </c>
      <c r="AE27" s="354" t="s">
        <v>308</v>
      </c>
      <c r="AF27" s="354" t="s">
        <v>308</v>
      </c>
      <c r="AG27" s="354" t="s">
        <v>308</v>
      </c>
      <c r="AH27" s="355" t="s">
        <v>308</v>
      </c>
      <c r="AI27" s="354" t="s">
        <v>308</v>
      </c>
      <c r="AJ27" s="354" t="s">
        <v>308</v>
      </c>
      <c r="AK27" s="355" t="s">
        <v>308</v>
      </c>
      <c r="AL27" s="354" t="s">
        <v>308</v>
      </c>
      <c r="AM27" s="354" t="s">
        <v>308</v>
      </c>
      <c r="AN27" s="354" t="s">
        <v>308</v>
      </c>
      <c r="AO27" s="354" t="s">
        <v>308</v>
      </c>
      <c r="AP27" s="354" t="s">
        <v>308</v>
      </c>
      <c r="AQ27" s="355" t="s">
        <v>308</v>
      </c>
      <c r="AR27" s="354" t="s">
        <v>308</v>
      </c>
      <c r="AS27" s="354" t="s">
        <v>308</v>
      </c>
      <c r="AT27" s="356" t="s">
        <v>308</v>
      </c>
      <c r="AU27" s="354" t="s">
        <v>308</v>
      </c>
      <c r="AV27" s="357" t="s">
        <v>308</v>
      </c>
    </row>
    <row r="28" spans="1:48" ht="13.8" thickTop="1">
      <c r="A28" s="229">
        <v>22</v>
      </c>
      <c r="B28" s="85"/>
      <c r="C28" s="42"/>
      <c r="D28" s="272"/>
      <c r="E28" s="273"/>
      <c r="F28" s="273"/>
      <c r="G28" s="358"/>
      <c r="H28" s="359"/>
      <c r="I28" s="273"/>
      <c r="J28" s="273"/>
      <c r="K28" s="273"/>
      <c r="L28" s="273"/>
      <c r="M28" s="359"/>
      <c r="N28" s="273"/>
      <c r="O28" s="273"/>
      <c r="P28" s="273"/>
      <c r="Q28" s="273"/>
      <c r="R28" s="273"/>
      <c r="S28" s="273"/>
      <c r="T28" s="273"/>
      <c r="U28" s="273"/>
      <c r="V28" s="273"/>
      <c r="W28" s="359"/>
      <c r="X28" s="273"/>
      <c r="Y28" s="240"/>
      <c r="Z28" s="273"/>
      <c r="AA28" s="273"/>
      <c r="AB28" s="273"/>
      <c r="AC28" s="273"/>
      <c r="AD28" s="273"/>
      <c r="AE28" s="273"/>
      <c r="AF28" s="273"/>
      <c r="AG28" s="273"/>
      <c r="AH28" s="359"/>
      <c r="AI28" s="273"/>
      <c r="AJ28" s="239"/>
      <c r="AK28" s="275"/>
      <c r="AL28" s="273"/>
      <c r="AM28" s="273"/>
      <c r="AN28" s="273"/>
      <c r="AO28" s="273"/>
      <c r="AP28" s="273"/>
      <c r="AQ28" s="275"/>
      <c r="AR28" s="273"/>
      <c r="AS28" s="273"/>
      <c r="AT28" s="273"/>
      <c r="AU28" s="273"/>
      <c r="AV28" s="239"/>
    </row>
    <row r="29" spans="1:48" ht="13.8" thickBot="1">
      <c r="A29" s="229">
        <v>23</v>
      </c>
      <c r="B29" s="19" t="s">
        <v>59</v>
      </c>
      <c r="C29" s="55">
        <v>2830122.9396569273</v>
      </c>
      <c r="D29" s="293" t="s">
        <v>308</v>
      </c>
      <c r="E29" s="273"/>
      <c r="F29" s="273"/>
      <c r="G29" s="358"/>
      <c r="H29" s="359"/>
      <c r="I29" s="273"/>
      <c r="J29" s="273"/>
      <c r="K29" s="273"/>
      <c r="L29" s="273"/>
      <c r="M29" s="359"/>
      <c r="N29" s="273"/>
      <c r="O29" s="273"/>
      <c r="P29" s="273"/>
      <c r="Q29" s="273"/>
      <c r="R29" s="273"/>
      <c r="S29" s="273"/>
      <c r="T29" s="273"/>
      <c r="U29" s="273"/>
      <c r="V29" s="273"/>
      <c r="W29" s="359"/>
      <c r="X29" s="273"/>
      <c r="Y29" s="240"/>
      <c r="Z29" s="294" t="s">
        <v>308</v>
      </c>
      <c r="AA29" s="294"/>
      <c r="AB29" s="294"/>
      <c r="AC29" s="294"/>
      <c r="AD29" s="273"/>
      <c r="AE29" s="273"/>
      <c r="AF29" s="273"/>
      <c r="AG29" s="273"/>
      <c r="AH29" s="359"/>
      <c r="AI29" s="273"/>
      <c r="AJ29" s="239"/>
      <c r="AK29" s="296" t="s">
        <v>308</v>
      </c>
      <c r="AL29" s="273"/>
      <c r="AM29" s="273"/>
      <c r="AN29" s="273"/>
      <c r="AO29" s="273"/>
      <c r="AP29" s="273"/>
      <c r="AQ29" s="280" t="s">
        <v>308</v>
      </c>
      <c r="AR29" s="273"/>
      <c r="AS29" s="273"/>
      <c r="AT29" s="273"/>
      <c r="AU29" s="273"/>
      <c r="AV29" s="239"/>
    </row>
    <row r="30" spans="1:48" ht="13.8" thickTop="1">
      <c r="A30" s="229">
        <v>24</v>
      </c>
      <c r="B30" s="85"/>
      <c r="C30" s="42"/>
      <c r="D30" s="272"/>
      <c r="E30" s="273"/>
      <c r="F30" s="273"/>
      <c r="G30" s="358"/>
      <c r="H30" s="359"/>
      <c r="I30" s="273"/>
      <c r="J30" s="273"/>
      <c r="K30" s="273"/>
      <c r="L30" s="273"/>
      <c r="M30" s="359"/>
      <c r="N30" s="273"/>
      <c r="O30" s="273"/>
      <c r="P30" s="273"/>
      <c r="Q30" s="273"/>
      <c r="R30" s="273"/>
      <c r="S30" s="273"/>
      <c r="T30" s="273"/>
      <c r="U30" s="273"/>
      <c r="V30" s="273"/>
      <c r="W30" s="359"/>
      <c r="X30" s="273"/>
      <c r="Y30" s="240"/>
      <c r="Z30" s="273"/>
      <c r="AA30" s="273"/>
      <c r="AB30" s="273"/>
      <c r="AC30" s="273"/>
      <c r="AD30" s="273"/>
      <c r="AE30" s="273"/>
      <c r="AF30" s="273"/>
      <c r="AG30" s="273"/>
      <c r="AH30" s="359"/>
      <c r="AI30" s="273"/>
      <c r="AJ30" s="239"/>
      <c r="AK30" s="275"/>
      <c r="AL30" s="273"/>
      <c r="AM30" s="273"/>
      <c r="AN30" s="273"/>
      <c r="AO30" s="273"/>
      <c r="AP30" s="273"/>
      <c r="AQ30" s="275"/>
      <c r="AR30" s="273"/>
      <c r="AS30" s="273"/>
      <c r="AT30" s="273"/>
      <c r="AU30" s="273"/>
      <c r="AV30" s="239"/>
    </row>
    <row r="31" spans="1:48">
      <c r="A31" s="229">
        <v>25</v>
      </c>
      <c r="B31" s="19" t="s">
        <v>159</v>
      </c>
      <c r="C31" s="19"/>
      <c r="D31" s="304" t="s">
        <v>308</v>
      </c>
      <c r="E31" s="301"/>
      <c r="F31" s="301"/>
      <c r="G31" s="360"/>
      <c r="H31" s="361"/>
      <c r="I31" s="236"/>
      <c r="J31" s="236"/>
      <c r="K31" s="236"/>
      <c r="L31" s="236"/>
      <c r="M31" s="362"/>
      <c r="N31" s="301"/>
      <c r="O31" s="301"/>
      <c r="P31" s="301"/>
      <c r="Q31" s="301"/>
      <c r="R31" s="301"/>
      <c r="S31" s="301"/>
      <c r="T31" s="301"/>
      <c r="U31" s="301"/>
      <c r="V31" s="301"/>
      <c r="W31" s="361"/>
      <c r="X31" s="301"/>
      <c r="Y31" s="246"/>
      <c r="Z31" s="301" t="s">
        <v>308</v>
      </c>
      <c r="AA31" s="301"/>
      <c r="AB31" s="301"/>
      <c r="AC31" s="301"/>
      <c r="AD31" s="301"/>
      <c r="AE31" s="301"/>
      <c r="AF31" s="301"/>
      <c r="AG31" s="301"/>
      <c r="AH31" s="361"/>
      <c r="AI31" s="301"/>
      <c r="AJ31" s="245"/>
      <c r="AK31" s="303" t="s">
        <v>308</v>
      </c>
      <c r="AL31" s="301"/>
      <c r="AM31" s="301"/>
      <c r="AN31" s="301"/>
      <c r="AO31" s="301"/>
      <c r="AP31" s="301"/>
      <c r="AQ31" s="303" t="s">
        <v>308</v>
      </c>
      <c r="AR31" s="301"/>
      <c r="AS31" s="301"/>
      <c r="AT31" s="301"/>
      <c r="AU31" s="301"/>
      <c r="AV31" s="245"/>
    </row>
    <row r="32" spans="1:48">
      <c r="A32" s="229">
        <v>26</v>
      </c>
      <c r="B32" s="19" t="s">
        <v>134</v>
      </c>
      <c r="C32" s="19"/>
      <c r="D32" s="304" t="s">
        <v>308</v>
      </c>
      <c r="E32" s="301"/>
      <c r="F32" s="301"/>
      <c r="G32" s="360"/>
      <c r="H32" s="361"/>
      <c r="I32" s="236"/>
      <c r="J32" s="236"/>
      <c r="K32" s="236"/>
      <c r="L32" s="236"/>
      <c r="M32" s="362"/>
      <c r="N32" s="301"/>
      <c r="O32" s="301"/>
      <c r="P32" s="301"/>
      <c r="Q32" s="301"/>
      <c r="R32" s="301"/>
      <c r="S32" s="301"/>
      <c r="T32" s="301"/>
      <c r="U32" s="301"/>
      <c r="V32" s="301"/>
      <c r="W32" s="361"/>
      <c r="X32" s="301"/>
      <c r="Y32" s="246"/>
      <c r="Z32" s="301" t="s">
        <v>308</v>
      </c>
      <c r="AA32" s="301"/>
      <c r="AB32" s="301"/>
      <c r="AC32" s="301"/>
      <c r="AD32" s="301"/>
      <c r="AE32" s="301"/>
      <c r="AF32" s="301"/>
      <c r="AG32" s="301"/>
      <c r="AH32" s="361"/>
      <c r="AI32" s="301"/>
      <c r="AJ32" s="245"/>
      <c r="AK32" s="303" t="s">
        <v>308</v>
      </c>
      <c r="AL32" s="301"/>
      <c r="AM32" s="301"/>
      <c r="AN32" s="301"/>
      <c r="AO32" s="301"/>
      <c r="AP32" s="301"/>
      <c r="AQ32" s="303" t="s">
        <v>308</v>
      </c>
      <c r="AR32" s="301"/>
      <c r="AS32" s="301"/>
      <c r="AT32" s="301"/>
      <c r="AU32" s="301"/>
      <c r="AV32" s="245"/>
    </row>
    <row r="33" spans="1:48">
      <c r="A33" s="229">
        <v>27</v>
      </c>
      <c r="B33" s="19"/>
      <c r="C33" s="19"/>
      <c r="D33" s="241"/>
      <c r="E33" s="236"/>
      <c r="F33" s="236"/>
      <c r="G33" s="363"/>
      <c r="H33" s="361"/>
      <c r="I33" s="236"/>
      <c r="J33" s="236"/>
      <c r="K33" s="236"/>
      <c r="L33" s="236"/>
      <c r="M33" s="361"/>
      <c r="N33" s="236"/>
      <c r="O33" s="236"/>
      <c r="P33" s="236"/>
      <c r="Q33" s="236"/>
      <c r="R33" s="236"/>
      <c r="S33" s="236"/>
      <c r="T33" s="236"/>
      <c r="U33" s="236"/>
      <c r="V33" s="236"/>
      <c r="W33" s="361"/>
      <c r="X33" s="236"/>
      <c r="Y33" s="244"/>
      <c r="Z33" s="236"/>
      <c r="AA33" s="236"/>
      <c r="AB33" s="236"/>
      <c r="AC33" s="236"/>
      <c r="AD33" s="236"/>
      <c r="AE33" s="236"/>
      <c r="AF33" s="236"/>
      <c r="AG33" s="236"/>
      <c r="AH33" s="361"/>
      <c r="AI33" s="236"/>
      <c r="AJ33" s="242"/>
      <c r="AK33" s="243"/>
      <c r="AL33" s="236"/>
      <c r="AM33" s="236"/>
      <c r="AN33" s="236"/>
      <c r="AO33" s="236"/>
      <c r="AP33" s="236"/>
      <c r="AQ33" s="243"/>
      <c r="AR33" s="236"/>
      <c r="AS33" s="236"/>
      <c r="AT33" s="236"/>
      <c r="AU33" s="236"/>
      <c r="AV33" s="242"/>
    </row>
    <row r="34" spans="1:48" ht="13.8" thickBot="1">
      <c r="A34" s="229">
        <v>28</v>
      </c>
      <c r="B34" s="19" t="s">
        <v>15</v>
      </c>
      <c r="C34" s="106">
        <v>799158</v>
      </c>
      <c r="D34" s="304" t="s">
        <v>308</v>
      </c>
      <c r="E34" s="301"/>
      <c r="F34" s="301"/>
      <c r="G34" s="360"/>
      <c r="H34" s="361"/>
      <c r="I34" s="236"/>
      <c r="J34" s="236"/>
      <c r="K34" s="236"/>
      <c r="L34" s="236"/>
      <c r="M34" s="362"/>
      <c r="N34" s="301"/>
      <c r="O34" s="301"/>
      <c r="P34" s="301"/>
      <c r="Q34" s="301"/>
      <c r="R34" s="301"/>
      <c r="S34" s="301"/>
      <c r="T34" s="301"/>
      <c r="U34" s="301"/>
      <c r="V34" s="301"/>
      <c r="W34" s="361"/>
      <c r="X34" s="301"/>
      <c r="Y34" s="246"/>
      <c r="Z34" s="301" t="s">
        <v>308</v>
      </c>
      <c r="AA34" s="301"/>
      <c r="AB34" s="301"/>
      <c r="AC34" s="301"/>
      <c r="AD34" s="301"/>
      <c r="AE34" s="301"/>
      <c r="AF34" s="301"/>
      <c r="AG34" s="301"/>
      <c r="AH34" s="361"/>
      <c r="AI34" s="301"/>
      <c r="AJ34" s="245"/>
      <c r="AK34" s="303" t="s">
        <v>308</v>
      </c>
      <c r="AL34" s="301"/>
      <c r="AM34" s="301"/>
      <c r="AN34" s="301"/>
      <c r="AO34" s="301"/>
      <c r="AP34" s="301"/>
      <c r="AQ34" s="303" t="s">
        <v>308</v>
      </c>
      <c r="AR34" s="301"/>
      <c r="AS34" s="301"/>
      <c r="AT34" s="301"/>
      <c r="AU34" s="301"/>
      <c r="AV34" s="245"/>
    </row>
    <row r="35" spans="1:48" ht="13.8" thickTop="1">
      <c r="A35" s="229">
        <v>29</v>
      </c>
      <c r="B35" s="19"/>
      <c r="C35" s="19"/>
      <c r="D35" s="241"/>
      <c r="E35" s="236"/>
      <c r="F35" s="236"/>
      <c r="G35" s="363"/>
      <c r="H35" s="361"/>
      <c r="I35" s="236"/>
      <c r="J35" s="236"/>
      <c r="K35" s="236"/>
      <c r="L35" s="236"/>
      <c r="M35" s="361"/>
      <c r="N35" s="236"/>
      <c r="O35" s="236"/>
      <c r="P35" s="236"/>
      <c r="Q35" s="236"/>
      <c r="R35" s="236"/>
      <c r="S35" s="236"/>
      <c r="T35" s="236"/>
      <c r="U35" s="236"/>
      <c r="V35" s="236"/>
      <c r="W35" s="361"/>
      <c r="X35" s="236"/>
      <c r="Y35" s="244"/>
      <c r="Z35" s="236"/>
      <c r="AA35" s="236"/>
      <c r="AB35" s="236"/>
      <c r="AC35" s="236"/>
      <c r="AD35" s="236"/>
      <c r="AE35" s="236"/>
      <c r="AF35" s="236"/>
      <c r="AG35" s="236"/>
      <c r="AH35" s="361"/>
      <c r="AI35" s="236"/>
      <c r="AJ35" s="242"/>
      <c r="AK35" s="243"/>
      <c r="AL35" s="236"/>
      <c r="AM35" s="236"/>
      <c r="AN35" s="236"/>
      <c r="AO35" s="236"/>
      <c r="AP35" s="236"/>
      <c r="AQ35" s="243"/>
      <c r="AR35" s="236"/>
      <c r="AS35" s="236"/>
      <c r="AT35" s="236"/>
      <c r="AU35" s="236"/>
      <c r="AV35" s="242"/>
    </row>
    <row r="36" spans="1:48">
      <c r="A36" s="229">
        <v>30</v>
      </c>
      <c r="B36" s="19" t="s">
        <v>16</v>
      </c>
      <c r="C36" s="19"/>
      <c r="D36" s="305" t="s">
        <v>308</v>
      </c>
      <c r="E36" s="260"/>
      <c r="F36" s="260"/>
      <c r="G36" s="364"/>
      <c r="H36" s="365"/>
      <c r="I36" s="260"/>
      <c r="J36" s="260"/>
      <c r="K36" s="260"/>
      <c r="L36" s="260"/>
      <c r="M36" s="365"/>
      <c r="N36" s="260"/>
      <c r="O36" s="260"/>
      <c r="P36" s="260"/>
      <c r="Q36" s="260"/>
      <c r="R36" s="260"/>
      <c r="S36" s="260"/>
      <c r="T36" s="260"/>
      <c r="U36" s="260"/>
      <c r="V36" s="260"/>
      <c r="W36" s="365"/>
      <c r="X36" s="260"/>
      <c r="Y36" s="366"/>
      <c r="Z36" s="260" t="s">
        <v>308</v>
      </c>
      <c r="AA36" s="260"/>
      <c r="AB36" s="260"/>
      <c r="AC36" s="260"/>
      <c r="AD36" s="260"/>
      <c r="AE36" s="260"/>
      <c r="AF36" s="260"/>
      <c r="AG36" s="260"/>
      <c r="AH36" s="365"/>
      <c r="AI36" s="260"/>
      <c r="AJ36" s="256"/>
      <c r="AK36" s="307" t="s">
        <v>308</v>
      </c>
      <c r="AL36" s="260"/>
      <c r="AM36" s="260"/>
      <c r="AN36" s="260"/>
      <c r="AO36" s="260"/>
      <c r="AP36" s="260"/>
      <c r="AQ36" s="307" t="s">
        <v>308</v>
      </c>
      <c r="AR36" s="260"/>
      <c r="AS36" s="260"/>
      <c r="AT36" s="260"/>
      <c r="AU36" s="260"/>
      <c r="AV36" s="256"/>
    </row>
    <row r="37" spans="1:48">
      <c r="A37" s="229">
        <v>31</v>
      </c>
      <c r="B37" s="19"/>
      <c r="C37" s="19"/>
      <c r="D37" s="241"/>
      <c r="E37" s="236"/>
      <c r="F37" s="236"/>
      <c r="G37" s="363"/>
      <c r="H37" s="361"/>
      <c r="I37" s="236"/>
      <c r="J37" s="236"/>
      <c r="K37" s="236"/>
      <c r="L37" s="236"/>
      <c r="M37" s="361"/>
      <c r="N37" s="236"/>
      <c r="O37" s="236"/>
      <c r="P37" s="236"/>
      <c r="Q37" s="236"/>
      <c r="R37" s="236"/>
      <c r="S37" s="236"/>
      <c r="T37" s="236"/>
      <c r="U37" s="236"/>
      <c r="V37" s="236"/>
      <c r="W37" s="361"/>
      <c r="X37" s="236"/>
      <c r="Y37" s="244"/>
      <c r="Z37" s="236"/>
      <c r="AA37" s="236"/>
      <c r="AB37" s="236"/>
      <c r="AC37" s="236"/>
      <c r="AD37" s="236"/>
      <c r="AE37" s="236"/>
      <c r="AF37" s="236"/>
      <c r="AG37" s="236"/>
      <c r="AH37" s="361"/>
      <c r="AI37" s="236"/>
      <c r="AJ37" s="242"/>
      <c r="AK37" s="243"/>
      <c r="AL37" s="236"/>
      <c r="AM37" s="236"/>
      <c r="AN37" s="236"/>
      <c r="AO37" s="236"/>
      <c r="AP37" s="236"/>
      <c r="AQ37" s="243"/>
      <c r="AR37" s="236"/>
      <c r="AS37" s="236"/>
      <c r="AT37" s="236"/>
      <c r="AU37" s="236"/>
      <c r="AV37" s="242"/>
    </row>
    <row r="38" spans="1:48" ht="13.8" thickBot="1">
      <c r="A38" s="229">
        <v>32</v>
      </c>
      <c r="B38" s="19" t="s">
        <v>17</v>
      </c>
      <c r="C38" s="106">
        <v>685124</v>
      </c>
      <c r="D38" s="304" t="s">
        <v>308</v>
      </c>
      <c r="E38" s="301"/>
      <c r="F38" s="301"/>
      <c r="G38" s="360"/>
      <c r="H38" s="361"/>
      <c r="I38" s="236"/>
      <c r="J38" s="236"/>
      <c r="K38" s="236"/>
      <c r="L38" s="236"/>
      <c r="M38" s="362"/>
      <c r="N38" s="301"/>
      <c r="O38" s="301"/>
      <c r="P38" s="301"/>
      <c r="Q38" s="301"/>
      <c r="R38" s="301"/>
      <c r="S38" s="301"/>
      <c r="T38" s="301"/>
      <c r="U38" s="301"/>
      <c r="V38" s="301"/>
      <c r="W38" s="361"/>
      <c r="X38" s="301"/>
      <c r="Y38" s="246"/>
      <c r="Z38" s="301" t="s">
        <v>308</v>
      </c>
      <c r="AA38" s="301"/>
      <c r="AB38" s="301"/>
      <c r="AC38" s="301"/>
      <c r="AD38" s="301"/>
      <c r="AE38" s="301"/>
      <c r="AF38" s="301"/>
      <c r="AG38" s="301"/>
      <c r="AH38" s="361"/>
      <c r="AI38" s="301"/>
      <c r="AJ38" s="245"/>
      <c r="AK38" s="303" t="s">
        <v>308</v>
      </c>
      <c r="AL38" s="301"/>
      <c r="AM38" s="301"/>
      <c r="AN38" s="301"/>
      <c r="AO38" s="301"/>
      <c r="AP38" s="301"/>
      <c r="AQ38" s="303" t="s">
        <v>308</v>
      </c>
      <c r="AR38" s="301"/>
      <c r="AS38" s="301"/>
      <c r="AT38" s="301"/>
      <c r="AU38" s="301"/>
      <c r="AV38" s="245"/>
    </row>
    <row r="39" spans="1:48" ht="13.8" thickTop="1">
      <c r="A39" s="229">
        <v>33</v>
      </c>
      <c r="B39" s="19"/>
      <c r="C39" s="19"/>
      <c r="D39" s="241"/>
      <c r="E39" s="236"/>
      <c r="F39" s="236"/>
      <c r="G39" s="363"/>
      <c r="H39" s="361"/>
      <c r="I39" s="236"/>
      <c r="J39" s="236"/>
      <c r="K39" s="236"/>
      <c r="L39" s="236"/>
      <c r="M39" s="361"/>
      <c r="N39" s="236"/>
      <c r="O39" s="236"/>
      <c r="P39" s="236"/>
      <c r="Q39" s="236"/>
      <c r="R39" s="236"/>
      <c r="S39" s="236"/>
      <c r="T39" s="236"/>
      <c r="U39" s="236"/>
      <c r="V39" s="236"/>
      <c r="W39" s="361"/>
      <c r="X39" s="236"/>
      <c r="Y39" s="244"/>
      <c r="Z39" s="236"/>
      <c r="AA39" s="236"/>
      <c r="AB39" s="236"/>
      <c r="AC39" s="236"/>
      <c r="AD39" s="236"/>
      <c r="AE39" s="236"/>
      <c r="AF39" s="236"/>
      <c r="AG39" s="236"/>
      <c r="AH39" s="361"/>
      <c r="AI39" s="236"/>
      <c r="AJ39" s="242"/>
      <c r="AK39" s="243"/>
      <c r="AL39" s="236"/>
      <c r="AM39" s="236"/>
      <c r="AN39" s="236"/>
      <c r="AO39" s="236"/>
      <c r="AP39" s="236"/>
      <c r="AQ39" s="243"/>
      <c r="AR39" s="236"/>
      <c r="AS39" s="236"/>
      <c r="AT39" s="236"/>
      <c r="AU39" s="236"/>
      <c r="AV39" s="242"/>
    </row>
    <row r="40" spans="1:48">
      <c r="A40" s="229">
        <v>34</v>
      </c>
      <c r="B40" s="19" t="s">
        <v>79</v>
      </c>
      <c r="C40" s="19"/>
      <c r="D40" s="309" t="s">
        <v>308</v>
      </c>
      <c r="E40" s="235"/>
      <c r="F40" s="235"/>
      <c r="G40" s="367"/>
      <c r="H40" s="368"/>
      <c r="I40" s="235"/>
      <c r="J40" s="235"/>
      <c r="K40" s="235"/>
      <c r="L40" s="235"/>
      <c r="M40" s="368"/>
      <c r="N40" s="235"/>
      <c r="O40" s="235"/>
      <c r="P40" s="235"/>
      <c r="Q40" s="235"/>
      <c r="R40" s="235"/>
      <c r="S40" s="235"/>
      <c r="T40" s="235"/>
      <c r="U40" s="235"/>
      <c r="V40" s="235"/>
      <c r="W40" s="368"/>
      <c r="X40" s="235"/>
      <c r="Y40" s="237"/>
      <c r="Z40" s="235" t="s">
        <v>308</v>
      </c>
      <c r="AA40" s="235"/>
      <c r="AB40" s="235"/>
      <c r="AC40" s="235"/>
      <c r="AD40" s="235"/>
      <c r="AE40" s="235"/>
      <c r="AF40" s="235"/>
      <c r="AG40" s="235"/>
      <c r="AH40" s="361"/>
      <c r="AI40" s="235"/>
      <c r="AJ40" s="369"/>
      <c r="AK40" s="313" t="s">
        <v>308</v>
      </c>
      <c r="AL40" s="235"/>
      <c r="AM40" s="235"/>
      <c r="AN40" s="235"/>
      <c r="AO40" s="235"/>
      <c r="AP40" s="235"/>
      <c r="AQ40" s="313" t="s">
        <v>308</v>
      </c>
      <c r="AR40" s="235"/>
      <c r="AS40" s="235"/>
      <c r="AT40" s="235"/>
      <c r="AU40" s="235"/>
      <c r="AV40" s="369"/>
    </row>
    <row r="41" spans="1:48" ht="13.8" thickBot="1">
      <c r="A41" s="229">
        <v>35</v>
      </c>
      <c r="D41" s="370"/>
      <c r="E41" s="371"/>
      <c r="F41" s="371"/>
      <c r="G41" s="372"/>
      <c r="H41" s="373"/>
      <c r="I41" s="371"/>
      <c r="J41" s="371"/>
      <c r="K41" s="371"/>
      <c r="L41" s="371"/>
      <c r="M41" s="373"/>
      <c r="N41" s="371"/>
      <c r="O41" s="371"/>
      <c r="P41" s="371"/>
      <c r="Q41" s="371"/>
      <c r="R41" s="371"/>
      <c r="S41" s="371"/>
      <c r="T41" s="371"/>
      <c r="U41" s="371"/>
      <c r="V41" s="371"/>
      <c r="W41" s="373"/>
      <c r="X41" s="371"/>
      <c r="Y41" s="374"/>
      <c r="Z41" s="371"/>
      <c r="AA41" s="371"/>
      <c r="AB41" s="371"/>
      <c r="AC41" s="371"/>
      <c r="AD41" s="371"/>
      <c r="AE41" s="371"/>
      <c r="AF41" s="371"/>
      <c r="AG41" s="371"/>
      <c r="AH41" s="373"/>
      <c r="AI41" s="371"/>
      <c r="AJ41" s="375"/>
      <c r="AK41" s="376"/>
      <c r="AL41" s="371"/>
      <c r="AM41" s="371"/>
      <c r="AN41" s="371"/>
      <c r="AO41" s="371"/>
      <c r="AP41" s="371"/>
      <c r="AQ41" s="376"/>
      <c r="AR41" s="371"/>
      <c r="AS41" s="371"/>
      <c r="AT41" s="371"/>
      <c r="AU41" s="371"/>
      <c r="AV41" s="375"/>
    </row>
    <row r="42" spans="1:48">
      <c r="A42" s="229">
        <v>36</v>
      </c>
      <c r="D42" s="241"/>
      <c r="E42" s="236"/>
      <c r="F42" s="236"/>
      <c r="G42" s="236"/>
      <c r="H42" s="236"/>
      <c r="I42" s="236"/>
      <c r="J42" s="236"/>
      <c r="K42" s="236"/>
      <c r="L42" s="236"/>
      <c r="M42" s="236"/>
      <c r="N42" s="236"/>
      <c r="O42" s="236"/>
      <c r="P42" s="236"/>
      <c r="Q42" s="236"/>
      <c r="R42" s="236"/>
      <c r="S42" s="236"/>
      <c r="T42" s="236"/>
      <c r="U42" s="236"/>
      <c r="V42" s="236"/>
      <c r="W42" s="236"/>
      <c r="X42" s="236"/>
      <c r="Y42" s="244"/>
      <c r="Z42" s="236"/>
      <c r="AA42" s="236"/>
      <c r="AB42" s="236"/>
      <c r="AC42" s="236"/>
      <c r="AD42" s="236"/>
      <c r="AE42" s="236"/>
      <c r="AF42" s="236"/>
      <c r="AG42" s="236"/>
      <c r="AH42" s="236"/>
      <c r="AI42" s="236"/>
      <c r="AJ42" s="236"/>
      <c r="AK42" s="236"/>
      <c r="AL42" s="236"/>
      <c r="AM42" s="236"/>
      <c r="AN42" s="236"/>
      <c r="AO42" s="236"/>
      <c r="AP42" s="236"/>
      <c r="AQ42" s="236"/>
      <c r="AR42" s="236"/>
      <c r="AS42" s="236"/>
      <c r="AT42" s="236"/>
      <c r="AU42" s="236"/>
      <c r="AV42" s="236"/>
    </row>
    <row r="43" spans="1:48" s="48" customFormat="1" ht="13.8" thickBot="1">
      <c r="A43" s="229">
        <v>37</v>
      </c>
      <c r="B43" s="79" t="s">
        <v>148</v>
      </c>
      <c r="C43" s="55">
        <v>69167706.74000001</v>
      </c>
      <c r="D43" s="272" t="s">
        <v>308</v>
      </c>
      <c r="E43" s="377"/>
      <c r="F43" s="377"/>
      <c r="G43" s="377"/>
      <c r="H43" s="273" t="s">
        <v>308</v>
      </c>
      <c r="I43" s="377"/>
      <c r="J43" s="377"/>
      <c r="K43" s="377"/>
      <c r="L43" s="377"/>
      <c r="M43" s="273" t="s">
        <v>308</v>
      </c>
      <c r="N43" s="377"/>
      <c r="O43" s="377"/>
      <c r="P43" s="377"/>
      <c r="Q43" s="377"/>
      <c r="R43" s="377"/>
      <c r="S43" s="273" t="s">
        <v>308</v>
      </c>
      <c r="T43" s="377"/>
      <c r="U43" s="377"/>
      <c r="V43" s="377"/>
      <c r="W43" s="273" t="s">
        <v>308</v>
      </c>
      <c r="X43" s="377"/>
      <c r="Y43" s="308"/>
      <c r="Z43" s="273" t="s">
        <v>308</v>
      </c>
      <c r="AA43" s="236"/>
      <c r="AB43" s="236"/>
      <c r="AC43" s="236"/>
      <c r="AD43" s="273" t="s">
        <v>308</v>
      </c>
      <c r="AE43" s="377"/>
      <c r="AF43" s="377"/>
      <c r="AG43" s="377"/>
      <c r="AH43" s="273" t="s">
        <v>308</v>
      </c>
      <c r="AI43" s="377"/>
      <c r="AJ43" s="377"/>
      <c r="AK43" s="273" t="s">
        <v>308</v>
      </c>
      <c r="AL43" s="377"/>
      <c r="AM43" s="377"/>
      <c r="AN43" s="377"/>
      <c r="AO43" s="377"/>
      <c r="AP43" s="377"/>
      <c r="AQ43" s="273" t="s">
        <v>308</v>
      </c>
      <c r="AR43" s="273"/>
      <c r="AS43" s="273"/>
      <c r="AT43" s="273"/>
      <c r="AU43" s="273"/>
      <c r="AV43" s="273"/>
    </row>
    <row r="44" spans="1:48" s="48" customFormat="1" ht="14.4" thickTop="1" thickBot="1">
      <c r="A44" s="229">
        <v>38</v>
      </c>
      <c r="B44" s="79" t="s">
        <v>137</v>
      </c>
      <c r="C44" s="55">
        <v>69181397.800000012</v>
      </c>
      <c r="D44" s="272" t="s">
        <v>308</v>
      </c>
      <c r="E44" s="236"/>
      <c r="F44" s="236"/>
      <c r="G44" s="236"/>
      <c r="H44" s="273" t="s">
        <v>308</v>
      </c>
      <c r="I44" s="236"/>
      <c r="J44" s="236"/>
      <c r="K44" s="236"/>
      <c r="L44" s="236"/>
      <c r="M44" s="273" t="s">
        <v>308</v>
      </c>
      <c r="N44" s="236"/>
      <c r="O44" s="236"/>
      <c r="P44" s="236"/>
      <c r="Q44" s="236"/>
      <c r="R44" s="236"/>
      <c r="S44" s="273" t="s">
        <v>308</v>
      </c>
      <c r="T44" s="236"/>
      <c r="U44" s="236"/>
      <c r="V44" s="236"/>
      <c r="W44" s="273" t="s">
        <v>308</v>
      </c>
      <c r="X44" s="236"/>
      <c r="Y44" s="244"/>
      <c r="Z44" s="273" t="s">
        <v>308</v>
      </c>
      <c r="AA44" s="236"/>
      <c r="AB44" s="236"/>
      <c r="AC44" s="236"/>
      <c r="AD44" s="273" t="s">
        <v>308</v>
      </c>
      <c r="AE44" s="236"/>
      <c r="AF44" s="236"/>
      <c r="AG44" s="236"/>
      <c r="AH44" s="273" t="s">
        <v>308</v>
      </c>
      <c r="AI44" s="236"/>
      <c r="AJ44" s="236"/>
      <c r="AK44" s="273" t="s">
        <v>308</v>
      </c>
      <c r="AL44" s="236"/>
      <c r="AM44" s="236"/>
      <c r="AN44" s="236"/>
      <c r="AO44" s="236"/>
      <c r="AP44" s="236"/>
      <c r="AQ44" s="273" t="s">
        <v>308</v>
      </c>
      <c r="AR44" s="273"/>
      <c r="AS44" s="273"/>
      <c r="AT44" s="273"/>
      <c r="AU44" s="273"/>
      <c r="AV44" s="273"/>
    </row>
    <row r="45" spans="1:48" s="48" customFormat="1" ht="14.4" thickTop="1" thickBot="1">
      <c r="A45" s="229">
        <v>39</v>
      </c>
      <c r="B45" s="79" t="s">
        <v>137</v>
      </c>
      <c r="C45" s="55">
        <v>-13691.059999998659</v>
      </c>
      <c r="D45" s="378" t="s">
        <v>308</v>
      </c>
      <c r="E45" s="238"/>
      <c r="F45" s="238"/>
      <c r="G45" s="238"/>
      <c r="H45" s="379" t="s">
        <v>308</v>
      </c>
      <c r="I45" s="238"/>
      <c r="J45" s="238"/>
      <c r="K45" s="238"/>
      <c r="L45" s="238"/>
      <c r="M45" s="379" t="s">
        <v>308</v>
      </c>
      <c r="N45" s="238"/>
      <c r="O45" s="238"/>
      <c r="P45" s="238"/>
      <c r="Q45" s="238"/>
      <c r="R45" s="238"/>
      <c r="S45" s="379" t="s">
        <v>308</v>
      </c>
      <c r="T45" s="238"/>
      <c r="U45" s="238"/>
      <c r="V45" s="238"/>
      <c r="W45" s="379" t="s">
        <v>308</v>
      </c>
      <c r="X45" s="238"/>
      <c r="Y45" s="317"/>
      <c r="Z45" s="380" t="s">
        <v>308</v>
      </c>
      <c r="AA45" s="381"/>
      <c r="AB45" s="381"/>
      <c r="AC45" s="381"/>
      <c r="AD45" s="380" t="s">
        <v>308</v>
      </c>
      <c r="AE45" s="381"/>
      <c r="AF45" s="381"/>
      <c r="AG45" s="381"/>
      <c r="AH45" s="380" t="s">
        <v>308</v>
      </c>
      <c r="AI45" s="381"/>
      <c r="AJ45" s="381"/>
      <c r="AK45" s="380" t="s">
        <v>308</v>
      </c>
      <c r="AL45" s="381"/>
      <c r="AM45" s="381"/>
      <c r="AN45" s="381"/>
      <c r="AO45" s="381"/>
      <c r="AP45" s="381"/>
      <c r="AQ45" s="380" t="s">
        <v>308</v>
      </c>
      <c r="AR45" s="380"/>
      <c r="AS45" s="380"/>
      <c r="AT45" s="380"/>
      <c r="AU45" s="380"/>
      <c r="AV45" s="380"/>
    </row>
    <row r="46" spans="1:48" s="48" customFormat="1" ht="13.8" thickTop="1">
      <c r="A46" s="229">
        <v>40</v>
      </c>
      <c r="B46" s="74"/>
      <c r="C46" s="74"/>
    </row>
    <row r="47" spans="1:48">
      <c r="A47" s="229">
        <v>41</v>
      </c>
    </row>
    <row r="48" spans="1:48">
      <c r="A48" s="229">
        <v>42</v>
      </c>
      <c r="B48" s="74" t="s">
        <v>173</v>
      </c>
      <c r="D48" s="71"/>
      <c r="H48" s="71"/>
      <c r="M48" s="71"/>
      <c r="S48" s="71"/>
      <c r="W48" s="71"/>
      <c r="Z48" s="71"/>
      <c r="AD48" s="71"/>
      <c r="AH48" s="71"/>
      <c r="AK48" s="71"/>
      <c r="AQ48" s="147"/>
    </row>
    <row r="49" spans="1:48">
      <c r="A49" s="229">
        <v>43</v>
      </c>
      <c r="B49" s="45" t="s">
        <v>174</v>
      </c>
      <c r="C49" s="146">
        <v>69181397.800000012</v>
      </c>
      <c r="D49" s="71">
        <v>1475894</v>
      </c>
      <c r="E49" s="71">
        <v>446509.53000000078</v>
      </c>
      <c r="F49" s="71">
        <v>6869.39</v>
      </c>
      <c r="G49" s="71">
        <v>363289.33999999997</v>
      </c>
      <c r="H49" s="71">
        <v>342140</v>
      </c>
      <c r="I49" s="71">
        <v>1180170.49</v>
      </c>
      <c r="J49" s="71">
        <v>63080.1</v>
      </c>
      <c r="K49" s="71">
        <v>133496.34000000003</v>
      </c>
      <c r="L49" s="71">
        <v>77245.759999999995</v>
      </c>
      <c r="M49" s="71">
        <v>635596</v>
      </c>
      <c r="N49" s="71">
        <v>205388.53999999972</v>
      </c>
      <c r="O49" s="71">
        <v>10462.09</v>
      </c>
      <c r="P49" s="71">
        <v>742364.67</v>
      </c>
      <c r="Q49" s="71">
        <v>113758</v>
      </c>
      <c r="R49" s="71">
        <v>25135.8</v>
      </c>
      <c r="S49" s="71">
        <v>3885604</v>
      </c>
      <c r="T49" s="71">
        <v>2241047.3100000005</v>
      </c>
      <c r="U49" s="71">
        <v>64238.19</v>
      </c>
      <c r="V49" s="71">
        <v>6845.53</v>
      </c>
      <c r="W49" s="71">
        <v>17334633.57</v>
      </c>
      <c r="X49" s="71">
        <v>894593.10999999766</v>
      </c>
      <c r="Y49" s="71">
        <v>0</v>
      </c>
      <c r="Z49" s="71">
        <v>1475894</v>
      </c>
      <c r="AA49" s="71">
        <v>446509.53000000078</v>
      </c>
      <c r="AB49" s="71">
        <v>6869.39</v>
      </c>
      <c r="AC49" s="71">
        <v>363289.33999999997</v>
      </c>
      <c r="AD49" s="71">
        <v>3885604</v>
      </c>
      <c r="AE49" s="71">
        <v>2241047.3100000005</v>
      </c>
      <c r="AF49" s="71">
        <v>64238.19</v>
      </c>
      <c r="AG49" s="71">
        <v>6845.53</v>
      </c>
      <c r="AH49" s="71">
        <v>17334633.57</v>
      </c>
      <c r="AI49" s="71">
        <v>894593.10999999766</v>
      </c>
      <c r="AJ49" s="71">
        <v>0</v>
      </c>
      <c r="AK49" s="71">
        <v>635596</v>
      </c>
      <c r="AL49" s="71">
        <v>205388.53999999972</v>
      </c>
      <c r="AM49" s="71">
        <v>10462.09</v>
      </c>
      <c r="AN49" s="71">
        <v>742364.67</v>
      </c>
      <c r="AO49" s="71">
        <v>113758</v>
      </c>
      <c r="AP49" s="71">
        <v>25135.8</v>
      </c>
      <c r="AQ49" s="71">
        <v>2453366.6399999997</v>
      </c>
      <c r="AR49" s="71">
        <v>1537888.5800000012</v>
      </c>
      <c r="AS49" s="71">
        <v>0</v>
      </c>
      <c r="AT49" s="71">
        <v>5556571.9300000016</v>
      </c>
      <c r="AU49" s="71">
        <v>832336.94999999832</v>
      </c>
      <c r="AV49" s="71">
        <v>100642.87</v>
      </c>
    </row>
    <row r="50" spans="1:48">
      <c r="A50" s="229">
        <v>44</v>
      </c>
      <c r="B50" s="50" t="s">
        <v>175</v>
      </c>
      <c r="C50" s="146">
        <v>18267178.949999999</v>
      </c>
      <c r="D50" s="71">
        <v>60571</v>
      </c>
      <c r="E50" s="71">
        <v>0</v>
      </c>
      <c r="F50" s="71">
        <v>0</v>
      </c>
      <c r="G50" s="71">
        <v>0</v>
      </c>
      <c r="H50" s="71">
        <v>18145</v>
      </c>
      <c r="I50" s="71">
        <v>0</v>
      </c>
      <c r="J50" s="71">
        <v>0</v>
      </c>
      <c r="K50" s="71">
        <v>0</v>
      </c>
      <c r="L50" s="71">
        <v>0</v>
      </c>
      <c r="M50" s="71">
        <v>29774</v>
      </c>
      <c r="N50" s="71">
        <v>0</v>
      </c>
      <c r="O50" s="71">
        <v>0</v>
      </c>
      <c r="P50" s="71">
        <v>0</v>
      </c>
      <c r="Q50" s="71">
        <v>0</v>
      </c>
      <c r="R50" s="71">
        <v>0</v>
      </c>
      <c r="S50" s="71">
        <v>892651</v>
      </c>
      <c r="T50" s="71">
        <v>0</v>
      </c>
      <c r="U50" s="71">
        <v>0</v>
      </c>
      <c r="V50" s="71">
        <v>0</v>
      </c>
      <c r="W50" s="71">
        <v>7628558.6699999999</v>
      </c>
      <c r="X50" s="71">
        <v>0</v>
      </c>
      <c r="Y50" s="71">
        <v>0</v>
      </c>
      <c r="Z50" s="71">
        <v>60571</v>
      </c>
      <c r="AA50" s="71">
        <v>0</v>
      </c>
      <c r="AB50" s="71">
        <v>0</v>
      </c>
      <c r="AC50" s="71">
        <v>0</v>
      </c>
      <c r="AD50" s="71">
        <v>892651</v>
      </c>
      <c r="AE50" s="71">
        <v>0</v>
      </c>
      <c r="AF50" s="71">
        <v>0</v>
      </c>
      <c r="AG50" s="71">
        <v>0</v>
      </c>
      <c r="AH50" s="71">
        <v>7628558.6699999999</v>
      </c>
      <c r="AI50" s="71">
        <v>0</v>
      </c>
      <c r="AJ50" s="71">
        <v>0</v>
      </c>
      <c r="AK50" s="71">
        <v>29774</v>
      </c>
      <c r="AL50" s="71">
        <v>0</v>
      </c>
      <c r="AM50" s="71">
        <v>0</v>
      </c>
      <c r="AN50" s="71">
        <v>0</v>
      </c>
      <c r="AO50" s="71">
        <v>0</v>
      </c>
      <c r="AP50" s="71">
        <v>0</v>
      </c>
      <c r="AQ50" s="71">
        <v>159055.57999999999</v>
      </c>
      <c r="AR50" s="71">
        <v>0</v>
      </c>
      <c r="AS50" s="71">
        <v>0</v>
      </c>
      <c r="AT50" s="71">
        <v>866869.03</v>
      </c>
      <c r="AU50" s="71">
        <v>0</v>
      </c>
      <c r="AV50" s="71">
        <v>0</v>
      </c>
    </row>
    <row r="51" spans="1:48">
      <c r="A51" s="229">
        <v>45</v>
      </c>
      <c r="B51" s="50" t="s">
        <v>176</v>
      </c>
      <c r="C51" s="146">
        <v>1241553.69</v>
      </c>
      <c r="D51" s="71">
        <v>11487</v>
      </c>
      <c r="E51" s="71">
        <v>11267.16</v>
      </c>
      <c r="F51" s="71">
        <v>0</v>
      </c>
      <c r="G51" s="71">
        <v>0</v>
      </c>
      <c r="H51" s="71">
        <v>22218</v>
      </c>
      <c r="I51" s="71">
        <v>17520.969999999994</v>
      </c>
      <c r="J51" s="71">
        <v>0</v>
      </c>
      <c r="K51" s="71">
        <v>0</v>
      </c>
      <c r="L51" s="71">
        <v>0</v>
      </c>
      <c r="M51" s="71">
        <v>21385</v>
      </c>
      <c r="N51" s="71">
        <v>11685.840000000004</v>
      </c>
      <c r="O51" s="71">
        <v>0</v>
      </c>
      <c r="P51" s="71">
        <v>0</v>
      </c>
      <c r="Q51" s="71">
        <v>0</v>
      </c>
      <c r="R51" s="71">
        <v>0</v>
      </c>
      <c r="S51" s="71">
        <v>10576</v>
      </c>
      <c r="T51" s="71">
        <v>-10576</v>
      </c>
      <c r="U51" s="71">
        <v>0</v>
      </c>
      <c r="V51" s="71">
        <v>0</v>
      </c>
      <c r="W51" s="71">
        <v>413494.05999999994</v>
      </c>
      <c r="X51" s="71">
        <v>33367.670000000042</v>
      </c>
      <c r="Y51" s="71">
        <v>0</v>
      </c>
      <c r="Z51" s="71">
        <v>11487</v>
      </c>
      <c r="AA51" s="71">
        <v>11267.16</v>
      </c>
      <c r="AB51" s="71">
        <v>0</v>
      </c>
      <c r="AC51" s="71">
        <v>0</v>
      </c>
      <c r="AD51" s="71">
        <v>10576</v>
      </c>
      <c r="AE51" s="71">
        <v>-10576</v>
      </c>
      <c r="AF51" s="71">
        <v>0</v>
      </c>
      <c r="AG51" s="71">
        <v>0</v>
      </c>
      <c r="AH51" s="71">
        <v>413494.05999999994</v>
      </c>
      <c r="AI51" s="71">
        <v>33367.670000000042</v>
      </c>
      <c r="AJ51" s="71">
        <v>0</v>
      </c>
      <c r="AK51" s="71">
        <v>21385</v>
      </c>
      <c r="AL51" s="71">
        <v>11685.840000000004</v>
      </c>
      <c r="AM51" s="71">
        <v>0</v>
      </c>
      <c r="AN51" s="71">
        <v>0</v>
      </c>
      <c r="AO51" s="71">
        <v>0</v>
      </c>
      <c r="AP51" s="71">
        <v>0</v>
      </c>
      <c r="AQ51" s="71">
        <v>52191.049999999996</v>
      </c>
      <c r="AR51" s="71">
        <v>45190.130000000012</v>
      </c>
      <c r="AS51" s="71">
        <v>0</v>
      </c>
      <c r="AT51" s="71">
        <v>68611.37</v>
      </c>
      <c r="AU51" s="71">
        <v>30448.709999999992</v>
      </c>
      <c r="AV51" s="71">
        <v>0</v>
      </c>
    </row>
    <row r="52" spans="1:48">
      <c r="A52" s="229">
        <v>46</v>
      </c>
      <c r="B52" s="50" t="s">
        <v>177</v>
      </c>
      <c r="C52" s="146">
        <v>49672665.160000004</v>
      </c>
      <c r="D52" s="71">
        <v>1403836</v>
      </c>
      <c r="E52" s="71">
        <v>435242.37000000081</v>
      </c>
      <c r="F52" s="71">
        <v>6869.39</v>
      </c>
      <c r="G52" s="71">
        <v>363289.33999999997</v>
      </c>
      <c r="H52" s="71">
        <v>301777</v>
      </c>
      <c r="I52" s="71">
        <v>1162649.52</v>
      </c>
      <c r="J52" s="71">
        <v>63080.1</v>
      </c>
      <c r="K52" s="71">
        <v>133496.34000000003</v>
      </c>
      <c r="L52" s="71">
        <v>77245.759999999995</v>
      </c>
      <c r="M52" s="71">
        <v>584437</v>
      </c>
      <c r="N52" s="71">
        <v>193702.69999999972</v>
      </c>
      <c r="O52" s="71">
        <v>10462.09</v>
      </c>
      <c r="P52" s="71">
        <v>742364.67</v>
      </c>
      <c r="Q52" s="71">
        <v>113758</v>
      </c>
      <c r="R52" s="71">
        <v>25135.8</v>
      </c>
      <c r="S52" s="71">
        <v>2982377</v>
      </c>
      <c r="T52" s="71">
        <v>2251623.3100000005</v>
      </c>
      <c r="U52" s="71">
        <v>64238.19</v>
      </c>
      <c r="V52" s="71">
        <v>6845.53</v>
      </c>
      <c r="W52" s="71">
        <v>9292580.8399999999</v>
      </c>
      <c r="X52" s="71">
        <v>861225.43999999762</v>
      </c>
      <c r="Y52" s="71">
        <v>0</v>
      </c>
      <c r="Z52" s="71">
        <v>1403836</v>
      </c>
      <c r="AA52" s="71">
        <v>435242.37000000081</v>
      </c>
      <c r="AB52" s="71">
        <v>6869.39</v>
      </c>
      <c r="AC52" s="71">
        <v>363289.33999999997</v>
      </c>
      <c r="AD52" s="71">
        <v>2982377</v>
      </c>
      <c r="AE52" s="71">
        <v>2251623.3100000005</v>
      </c>
      <c r="AF52" s="71">
        <v>64238.19</v>
      </c>
      <c r="AG52" s="71">
        <v>6845.53</v>
      </c>
      <c r="AH52" s="71">
        <v>9292580.8399999999</v>
      </c>
      <c r="AI52" s="71">
        <v>861225.43999999762</v>
      </c>
      <c r="AJ52" s="71">
        <v>0</v>
      </c>
      <c r="AK52" s="71">
        <v>584437</v>
      </c>
      <c r="AL52" s="71">
        <v>193702.69999999972</v>
      </c>
      <c r="AM52" s="71">
        <v>10462.09</v>
      </c>
      <c r="AN52" s="71">
        <v>742364.67</v>
      </c>
      <c r="AO52" s="71">
        <v>113758</v>
      </c>
      <c r="AP52" s="71">
        <v>25135.8</v>
      </c>
      <c r="AQ52" s="71">
        <v>2242120.0099999998</v>
      </c>
      <c r="AR52" s="71">
        <v>1492698.4500000011</v>
      </c>
      <c r="AS52" s="71">
        <v>0</v>
      </c>
      <c r="AT52" s="71">
        <v>4621091.5300000012</v>
      </c>
      <c r="AU52" s="71">
        <v>801888.23999999836</v>
      </c>
      <c r="AV52" s="71">
        <v>100642.87</v>
      </c>
    </row>
    <row r="53" spans="1:48">
      <c r="A53" s="229">
        <v>47</v>
      </c>
      <c r="B53" s="57"/>
    </row>
    <row r="54" spans="1:48">
      <c r="A54" s="229">
        <v>48</v>
      </c>
      <c r="B54" s="45" t="s">
        <v>178</v>
      </c>
      <c r="C54" s="146">
        <v>14373750</v>
      </c>
      <c r="D54" s="146">
        <v>767717</v>
      </c>
      <c r="E54" s="146">
        <v>232262</v>
      </c>
      <c r="F54" s="146">
        <v>3573</v>
      </c>
      <c r="G54" s="146">
        <v>188973</v>
      </c>
      <c r="H54" s="146">
        <v>140585</v>
      </c>
      <c r="I54" s="146">
        <v>484930</v>
      </c>
      <c r="J54" s="146">
        <v>25920</v>
      </c>
      <c r="K54" s="146">
        <v>54853</v>
      </c>
      <c r="L54" s="146">
        <v>31740</v>
      </c>
      <c r="M54" s="146">
        <v>129271</v>
      </c>
      <c r="N54" s="146">
        <v>41773</v>
      </c>
      <c r="O54" s="146">
        <v>2128</v>
      </c>
      <c r="P54" s="146">
        <v>150987</v>
      </c>
      <c r="Q54" s="146">
        <v>23137</v>
      </c>
      <c r="R54" s="146">
        <v>5112</v>
      </c>
      <c r="S54" s="146">
        <v>0</v>
      </c>
      <c r="T54" s="146">
        <v>0</v>
      </c>
      <c r="U54" s="146">
        <v>0</v>
      </c>
      <c r="V54" s="146">
        <v>0</v>
      </c>
      <c r="W54" s="146">
        <v>3453321</v>
      </c>
      <c r="X54" s="146">
        <v>178216</v>
      </c>
      <c r="Y54" s="146">
        <v>0</v>
      </c>
      <c r="Z54" s="146">
        <v>279480</v>
      </c>
      <c r="AA54" s="146">
        <v>84553</v>
      </c>
      <c r="AB54" s="146">
        <v>1301</v>
      </c>
      <c r="AC54" s="146">
        <v>68794</v>
      </c>
      <c r="AD54" s="146">
        <v>1825373</v>
      </c>
      <c r="AE54" s="146">
        <v>1052797</v>
      </c>
      <c r="AF54" s="146">
        <v>30178</v>
      </c>
      <c r="AG54" s="146">
        <v>3216</v>
      </c>
      <c r="AH54" s="146">
        <v>3410967</v>
      </c>
      <c r="AI54" s="146">
        <v>176031</v>
      </c>
      <c r="AJ54" s="146">
        <v>0</v>
      </c>
      <c r="AK54" s="146">
        <v>158823</v>
      </c>
      <c r="AL54" s="146">
        <v>51322</v>
      </c>
      <c r="AM54" s="146">
        <v>2614</v>
      </c>
      <c r="AN54" s="146">
        <v>185502</v>
      </c>
      <c r="AO54" s="146">
        <v>28426</v>
      </c>
      <c r="AP54" s="146">
        <v>6281</v>
      </c>
      <c r="AQ54" s="146">
        <v>98042</v>
      </c>
      <c r="AR54" s="146">
        <v>61458</v>
      </c>
      <c r="AS54" s="146">
        <v>0</v>
      </c>
      <c r="AT54" s="146">
        <v>799803</v>
      </c>
      <c r="AU54" s="146">
        <v>119805</v>
      </c>
      <c r="AV54" s="146">
        <v>14486</v>
      </c>
    </row>
    <row r="55" spans="1:48">
      <c r="A55" s="229">
        <v>49</v>
      </c>
      <c r="B55" s="50" t="s">
        <v>175</v>
      </c>
      <c r="C55" s="146">
        <v>3635218</v>
      </c>
      <c r="D55" s="146">
        <v>31507</v>
      </c>
      <c r="E55" s="146">
        <v>0</v>
      </c>
      <c r="F55" s="146">
        <v>0</v>
      </c>
      <c r="G55" s="146">
        <v>0</v>
      </c>
      <c r="H55" s="146">
        <v>7456</v>
      </c>
      <c r="I55" s="146">
        <v>0</v>
      </c>
      <c r="J55" s="146">
        <v>0</v>
      </c>
      <c r="K55" s="146">
        <v>0</v>
      </c>
      <c r="L55" s="146">
        <v>0</v>
      </c>
      <c r="M55" s="146">
        <v>6056</v>
      </c>
      <c r="N55" s="146">
        <v>0</v>
      </c>
      <c r="O55" s="146">
        <v>0</v>
      </c>
      <c r="P55" s="146">
        <v>0</v>
      </c>
      <c r="Q55" s="146">
        <v>0</v>
      </c>
      <c r="R55" s="146">
        <v>0</v>
      </c>
      <c r="S55" s="146">
        <v>0</v>
      </c>
      <c r="T55" s="146">
        <v>0</v>
      </c>
      <c r="U55" s="146">
        <v>0</v>
      </c>
      <c r="V55" s="146">
        <v>0</v>
      </c>
      <c r="W55" s="146">
        <v>1519724</v>
      </c>
      <c r="X55" s="146">
        <v>0</v>
      </c>
      <c r="Y55" s="146">
        <v>0</v>
      </c>
      <c r="Z55" s="146">
        <v>11470</v>
      </c>
      <c r="AA55" s="146">
        <v>0</v>
      </c>
      <c r="AB55" s="146">
        <v>0</v>
      </c>
      <c r="AC55" s="146">
        <v>0</v>
      </c>
      <c r="AD55" s="146">
        <v>419348</v>
      </c>
      <c r="AE55" s="146">
        <v>0</v>
      </c>
      <c r="AF55" s="146">
        <v>0</v>
      </c>
      <c r="AG55" s="146">
        <v>0</v>
      </c>
      <c r="AH55" s="146">
        <v>1501085</v>
      </c>
      <c r="AI55" s="146">
        <v>0</v>
      </c>
      <c r="AJ55" s="146">
        <v>0</v>
      </c>
      <c r="AK55" s="146">
        <v>7440</v>
      </c>
      <c r="AL55" s="146">
        <v>0</v>
      </c>
      <c r="AM55" s="146">
        <v>0</v>
      </c>
      <c r="AN55" s="146">
        <v>0</v>
      </c>
      <c r="AO55" s="146">
        <v>0</v>
      </c>
      <c r="AP55" s="146">
        <v>0</v>
      </c>
      <c r="AQ55" s="146">
        <v>6356</v>
      </c>
      <c r="AR55" s="146">
        <v>0</v>
      </c>
      <c r="AS55" s="146">
        <v>0</v>
      </c>
      <c r="AT55" s="146">
        <v>124776</v>
      </c>
      <c r="AU55" s="146">
        <v>0</v>
      </c>
      <c r="AV55" s="146">
        <v>0</v>
      </c>
    </row>
    <row r="56" spans="1:48">
      <c r="A56" s="229">
        <v>50</v>
      </c>
      <c r="B56" s="50" t="s">
        <v>176</v>
      </c>
      <c r="C56" s="146">
        <v>242565</v>
      </c>
      <c r="D56" s="146">
        <v>5975</v>
      </c>
      <c r="E56" s="146">
        <v>5861</v>
      </c>
      <c r="F56" s="146">
        <v>0</v>
      </c>
      <c r="G56" s="146">
        <v>0</v>
      </c>
      <c r="H56" s="146">
        <v>9129</v>
      </c>
      <c r="I56" s="146">
        <v>7199</v>
      </c>
      <c r="J56" s="146">
        <v>0</v>
      </c>
      <c r="K56" s="146">
        <v>0</v>
      </c>
      <c r="L56" s="146">
        <v>0</v>
      </c>
      <c r="M56" s="146">
        <v>4349</v>
      </c>
      <c r="N56" s="146">
        <v>2377</v>
      </c>
      <c r="O56" s="146">
        <v>0</v>
      </c>
      <c r="P56" s="146">
        <v>0</v>
      </c>
      <c r="Q56" s="146">
        <v>0</v>
      </c>
      <c r="R56" s="146">
        <v>0</v>
      </c>
      <c r="S56" s="146">
        <v>0</v>
      </c>
      <c r="T56" s="146">
        <v>0</v>
      </c>
      <c r="U56" s="146">
        <v>0</v>
      </c>
      <c r="V56" s="146">
        <v>0</v>
      </c>
      <c r="W56" s="146">
        <v>82374</v>
      </c>
      <c r="X56" s="146">
        <v>6647</v>
      </c>
      <c r="Y56" s="146">
        <v>0</v>
      </c>
      <c r="Z56" s="146">
        <v>2175</v>
      </c>
      <c r="AA56" s="146">
        <v>2134</v>
      </c>
      <c r="AB56" s="146">
        <v>0</v>
      </c>
      <c r="AC56" s="146">
        <v>0</v>
      </c>
      <c r="AD56" s="146">
        <v>4968</v>
      </c>
      <c r="AE56" s="146">
        <v>-4968</v>
      </c>
      <c r="AF56" s="146">
        <v>0</v>
      </c>
      <c r="AG56" s="146">
        <v>0</v>
      </c>
      <c r="AH56" s="146">
        <v>81364</v>
      </c>
      <c r="AI56" s="146">
        <v>6566</v>
      </c>
      <c r="AJ56" s="146">
        <v>0</v>
      </c>
      <c r="AK56" s="146">
        <v>5344</v>
      </c>
      <c r="AL56" s="146">
        <v>2920</v>
      </c>
      <c r="AM56" s="146">
        <v>0</v>
      </c>
      <c r="AN56" s="146">
        <v>0</v>
      </c>
      <c r="AO56" s="146">
        <v>0</v>
      </c>
      <c r="AP56" s="146">
        <v>0</v>
      </c>
      <c r="AQ56" s="146">
        <v>2086</v>
      </c>
      <c r="AR56" s="146">
        <v>1806</v>
      </c>
      <c r="AS56" s="146">
        <v>0</v>
      </c>
      <c r="AT56" s="146">
        <v>9876</v>
      </c>
      <c r="AU56" s="146">
        <v>4383</v>
      </c>
      <c r="AV56" s="146">
        <v>0</v>
      </c>
    </row>
    <row r="57" spans="1:48">
      <c r="A57" s="229">
        <v>51</v>
      </c>
      <c r="B57" s="50" t="s">
        <v>177</v>
      </c>
      <c r="C57" s="146">
        <v>10495967</v>
      </c>
      <c r="D57" s="146">
        <v>730235</v>
      </c>
      <c r="E57" s="146">
        <v>226401</v>
      </c>
      <c r="F57" s="146">
        <v>3573</v>
      </c>
      <c r="G57" s="146">
        <v>188973</v>
      </c>
      <c r="H57" s="146">
        <v>124000</v>
      </c>
      <c r="I57" s="146">
        <v>477731</v>
      </c>
      <c r="J57" s="146">
        <v>25920</v>
      </c>
      <c r="K57" s="146">
        <v>54853</v>
      </c>
      <c r="L57" s="146">
        <v>31740</v>
      </c>
      <c r="M57" s="146">
        <v>118866</v>
      </c>
      <c r="N57" s="146">
        <v>39396</v>
      </c>
      <c r="O57" s="146">
        <v>2128</v>
      </c>
      <c r="P57" s="146">
        <v>150987</v>
      </c>
      <c r="Q57" s="146">
        <v>23137</v>
      </c>
      <c r="R57" s="146">
        <v>5112</v>
      </c>
      <c r="S57" s="146">
        <v>0</v>
      </c>
      <c r="T57" s="146">
        <v>0</v>
      </c>
      <c r="U57" s="146">
        <v>0</v>
      </c>
      <c r="V57" s="146">
        <v>0</v>
      </c>
      <c r="W57" s="146">
        <v>1851223</v>
      </c>
      <c r="X57" s="146">
        <v>171569</v>
      </c>
      <c r="Y57" s="146">
        <v>0</v>
      </c>
      <c r="Z57" s="146">
        <v>265835</v>
      </c>
      <c r="AA57" s="146">
        <v>82419</v>
      </c>
      <c r="AB57" s="146">
        <v>1301</v>
      </c>
      <c r="AC57" s="146">
        <v>68794</v>
      </c>
      <c r="AD57" s="146">
        <v>1401057</v>
      </c>
      <c r="AE57" s="146">
        <v>1057765</v>
      </c>
      <c r="AF57" s="146">
        <v>30178</v>
      </c>
      <c r="AG57" s="146">
        <v>3216</v>
      </c>
      <c r="AH57" s="146">
        <v>1828518</v>
      </c>
      <c r="AI57" s="146">
        <v>169465</v>
      </c>
      <c r="AJ57" s="146">
        <v>0</v>
      </c>
      <c r="AK57" s="146">
        <v>146039</v>
      </c>
      <c r="AL57" s="146">
        <v>48402</v>
      </c>
      <c r="AM57" s="146">
        <v>2614</v>
      </c>
      <c r="AN57" s="146">
        <v>185502</v>
      </c>
      <c r="AO57" s="146">
        <v>28426</v>
      </c>
      <c r="AP57" s="146">
        <v>6281</v>
      </c>
      <c r="AQ57" s="146">
        <v>89600</v>
      </c>
      <c r="AR57" s="146">
        <v>59652</v>
      </c>
      <c r="AS57" s="146">
        <v>0</v>
      </c>
      <c r="AT57" s="146">
        <v>665151</v>
      </c>
      <c r="AU57" s="146">
        <v>115422</v>
      </c>
      <c r="AV57" s="146">
        <v>14486</v>
      </c>
    </row>
  </sheetData>
  <mergeCells count="20">
    <mergeCell ref="Z6:AJ6"/>
    <mergeCell ref="AK6:AP6"/>
    <mergeCell ref="AQ7:AS7"/>
    <mergeCell ref="AQ6:AV6"/>
    <mergeCell ref="AT7:AV7"/>
    <mergeCell ref="AK7:AP7"/>
    <mergeCell ref="AH7:AJ7"/>
    <mergeCell ref="Z7:AC7"/>
    <mergeCell ref="AD7:AG7"/>
    <mergeCell ref="D7:G7"/>
    <mergeCell ref="A1:B1"/>
    <mergeCell ref="A2:B2"/>
    <mergeCell ref="A3:B3"/>
    <mergeCell ref="A4:B4"/>
    <mergeCell ref="D6:Y6"/>
    <mergeCell ref="H7:L7"/>
    <mergeCell ref="M7:R7"/>
    <mergeCell ref="W7:Y7"/>
    <mergeCell ref="S7:V7"/>
    <mergeCell ref="A5:C5"/>
  </mergeCells>
  <phoneticPr fontId="0" type="noConversion"/>
  <pageMargins left="0.75" right="0.75" top="1" bottom="1" header="0.5" footer="0.5"/>
  <pageSetup scale="76" fitToWidth="0" orientation="landscape" horizontalDpi="300" verticalDpi="300" r:id="rId1"/>
  <headerFooter alignWithMargins="0">
    <oddFooter>&amp;R&amp;F
&amp;A
Page &amp;P of &amp;N</oddFooter>
  </headerFooter>
  <customProperties>
    <customPr name="_pios_id" r:id="rId2"/>
  </customProperties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8"/>
  <sheetViews>
    <sheetView zoomScaleNormal="100" workbookViewId="0">
      <pane xSplit="3" ySplit="3" topLeftCell="D4" activePane="bottomRight" state="frozen"/>
      <selection activeCell="H27" sqref="H27"/>
      <selection pane="topRight" activeCell="H27" sqref="H27"/>
      <selection pane="bottomLeft" activeCell="H27" sqref="H27"/>
      <selection pane="bottomRight" activeCell="H27" sqref="H27"/>
    </sheetView>
  </sheetViews>
  <sheetFormatPr defaultColWidth="8.88671875" defaultRowHeight="13.2"/>
  <cols>
    <col min="1" max="1" width="32.6640625" style="174" bestFit="1" customWidth="1"/>
    <col min="2" max="2" width="20.33203125" style="174" bestFit="1" customWidth="1"/>
    <col min="3" max="3" width="23" style="174" bestFit="1" customWidth="1"/>
    <col min="4" max="4" width="10.6640625" style="174" bestFit="1" customWidth="1"/>
    <col min="5" max="5" width="12.6640625" style="174" bestFit="1" customWidth="1"/>
    <col min="6" max="16384" width="8.88671875" style="174"/>
  </cols>
  <sheetData>
    <row r="1" spans="1:5">
      <c r="A1" s="547" t="s">
        <v>309</v>
      </c>
      <c r="B1" s="547"/>
      <c r="C1" s="547"/>
      <c r="D1" s="547"/>
      <c r="E1" s="547"/>
    </row>
    <row r="3" spans="1:5" ht="15" thickBot="1">
      <c r="A3" s="175" t="s">
        <v>203</v>
      </c>
      <c r="B3" s="175" t="s">
        <v>54</v>
      </c>
      <c r="C3" s="175" t="s">
        <v>204</v>
      </c>
      <c r="D3" s="175" t="s">
        <v>205</v>
      </c>
      <c r="E3" s="175" t="s">
        <v>206</v>
      </c>
    </row>
    <row r="4" spans="1:5" ht="13.8" thickTop="1">
      <c r="A4" s="218" t="s">
        <v>308</v>
      </c>
      <c r="B4" s="210" t="s">
        <v>308</v>
      </c>
      <c r="C4" s="397" t="s">
        <v>308</v>
      </c>
      <c r="D4" s="382" t="s">
        <v>308</v>
      </c>
      <c r="E4" s="383" t="s">
        <v>308</v>
      </c>
    </row>
    <row r="5" spans="1:5">
      <c r="A5" s="219"/>
      <c r="B5" s="200"/>
      <c r="C5" s="384" t="s">
        <v>308</v>
      </c>
      <c r="D5" s="384" t="s">
        <v>308</v>
      </c>
      <c r="E5" s="385" t="s">
        <v>308</v>
      </c>
    </row>
    <row r="6" spans="1:5">
      <c r="A6" s="219"/>
      <c r="B6" s="200"/>
      <c r="C6" s="384" t="s">
        <v>308</v>
      </c>
      <c r="D6" s="384" t="s">
        <v>308</v>
      </c>
      <c r="E6" s="385" t="s">
        <v>308</v>
      </c>
    </row>
    <row r="7" spans="1:5">
      <c r="A7" s="219"/>
      <c r="B7" s="200"/>
      <c r="C7" s="384" t="s">
        <v>308</v>
      </c>
      <c r="D7" s="384" t="s">
        <v>308</v>
      </c>
      <c r="E7" s="385" t="s">
        <v>308</v>
      </c>
    </row>
    <row r="8" spans="1:5">
      <c r="A8" s="219"/>
      <c r="B8" s="200"/>
      <c r="C8" s="384" t="s">
        <v>308</v>
      </c>
      <c r="D8" s="384" t="s">
        <v>308</v>
      </c>
      <c r="E8" s="385" t="s">
        <v>308</v>
      </c>
    </row>
    <row r="9" spans="1:5">
      <c r="A9" s="219"/>
      <c r="B9" s="200" t="s">
        <v>308</v>
      </c>
      <c r="C9" s="384" t="s">
        <v>308</v>
      </c>
      <c r="D9" s="386" t="s">
        <v>308</v>
      </c>
      <c r="E9" s="385" t="s">
        <v>308</v>
      </c>
    </row>
    <row r="10" spans="1:5">
      <c r="A10" s="219"/>
      <c r="B10" s="200"/>
      <c r="C10" s="384" t="s">
        <v>308</v>
      </c>
      <c r="D10" s="384" t="s">
        <v>308</v>
      </c>
      <c r="E10" s="385" t="s">
        <v>308</v>
      </c>
    </row>
    <row r="11" spans="1:5">
      <c r="A11" s="219"/>
      <c r="B11" s="200"/>
      <c r="C11" s="384" t="s">
        <v>308</v>
      </c>
      <c r="D11" s="384" t="s">
        <v>308</v>
      </c>
      <c r="E11" s="385" t="s">
        <v>308</v>
      </c>
    </row>
    <row r="12" spans="1:5">
      <c r="A12" s="219"/>
      <c r="B12" s="200"/>
      <c r="C12" s="384" t="s">
        <v>308</v>
      </c>
      <c r="D12" s="384" t="s">
        <v>308</v>
      </c>
      <c r="E12" s="385" t="s">
        <v>308</v>
      </c>
    </row>
    <row r="13" spans="1:5">
      <c r="A13" s="219"/>
      <c r="B13" s="200"/>
      <c r="C13" s="384" t="s">
        <v>308</v>
      </c>
      <c r="D13" s="384" t="s">
        <v>308</v>
      </c>
      <c r="E13" s="385" t="s">
        <v>308</v>
      </c>
    </row>
    <row r="14" spans="1:5">
      <c r="A14" s="219"/>
      <c r="B14" s="200"/>
      <c r="C14" s="384" t="s">
        <v>308</v>
      </c>
      <c r="D14" s="384" t="s">
        <v>308</v>
      </c>
      <c r="E14" s="385" t="s">
        <v>308</v>
      </c>
    </row>
    <row r="15" spans="1:5">
      <c r="A15" s="219"/>
      <c r="B15" s="200" t="s">
        <v>308</v>
      </c>
      <c r="C15" s="384" t="s">
        <v>308</v>
      </c>
      <c r="D15" s="386" t="s">
        <v>308</v>
      </c>
      <c r="E15" s="385" t="s">
        <v>308</v>
      </c>
    </row>
    <row r="16" spans="1:5">
      <c r="A16" s="219"/>
      <c r="B16" s="200"/>
      <c r="C16" s="384" t="s">
        <v>308</v>
      </c>
      <c r="D16" s="384" t="s">
        <v>308</v>
      </c>
      <c r="E16" s="385" t="s">
        <v>308</v>
      </c>
    </row>
    <row r="17" spans="1:5" ht="13.8" thickBot="1">
      <c r="A17" s="220"/>
      <c r="B17" s="199" t="s">
        <v>308</v>
      </c>
      <c r="C17" s="398" t="s">
        <v>308</v>
      </c>
      <c r="D17" s="387" t="s">
        <v>308</v>
      </c>
      <c r="E17" s="388" t="s">
        <v>308</v>
      </c>
    </row>
    <row r="18" spans="1:5">
      <c r="A18" s="221" t="s">
        <v>308</v>
      </c>
      <c r="B18" s="198" t="s">
        <v>308</v>
      </c>
      <c r="C18" s="399" t="s">
        <v>308</v>
      </c>
      <c r="D18" s="389" t="s">
        <v>308</v>
      </c>
      <c r="E18" s="390" t="s">
        <v>308</v>
      </c>
    </row>
    <row r="19" spans="1:5">
      <c r="A19" s="219"/>
      <c r="B19" s="200" t="s">
        <v>308</v>
      </c>
      <c r="C19" s="384" t="s">
        <v>308</v>
      </c>
      <c r="D19" s="386" t="s">
        <v>308</v>
      </c>
      <c r="E19" s="385" t="s">
        <v>308</v>
      </c>
    </row>
    <row r="20" spans="1:5">
      <c r="A20" s="219"/>
      <c r="B20" s="200"/>
      <c r="C20" s="384" t="s">
        <v>308</v>
      </c>
      <c r="D20" s="384" t="s">
        <v>308</v>
      </c>
      <c r="E20" s="385" t="s">
        <v>308</v>
      </c>
    </row>
    <row r="21" spans="1:5">
      <c r="A21" s="219"/>
      <c r="B21" s="200"/>
      <c r="C21" s="384" t="s">
        <v>308</v>
      </c>
      <c r="D21" s="384" t="s">
        <v>308</v>
      </c>
      <c r="E21" s="385" t="s">
        <v>308</v>
      </c>
    </row>
    <row r="22" spans="1:5">
      <c r="A22" s="219"/>
      <c r="B22" s="200" t="s">
        <v>308</v>
      </c>
      <c r="C22" s="384" t="s">
        <v>308</v>
      </c>
      <c r="D22" s="386" t="s">
        <v>308</v>
      </c>
      <c r="E22" s="385" t="s">
        <v>308</v>
      </c>
    </row>
    <row r="23" spans="1:5" ht="13.8" thickBot="1">
      <c r="A23" s="222"/>
      <c r="B23" s="201"/>
      <c r="C23" s="391" t="s">
        <v>308</v>
      </c>
      <c r="D23" s="391" t="s">
        <v>308</v>
      </c>
      <c r="E23" s="392" t="s">
        <v>308</v>
      </c>
    </row>
    <row r="24" spans="1:5" ht="13.8" thickBot="1">
      <c r="A24" s="223" t="s">
        <v>308</v>
      </c>
      <c r="B24" s="197" t="s">
        <v>308</v>
      </c>
      <c r="C24" s="400" t="s">
        <v>308</v>
      </c>
      <c r="D24" s="393" t="s">
        <v>308</v>
      </c>
      <c r="E24" s="394" t="s">
        <v>308</v>
      </c>
    </row>
    <row r="25" spans="1:5">
      <c r="A25" s="221" t="s">
        <v>308</v>
      </c>
      <c r="B25" s="198" t="s">
        <v>308</v>
      </c>
      <c r="C25" s="399" t="s">
        <v>308</v>
      </c>
      <c r="D25" s="389" t="s">
        <v>308</v>
      </c>
      <c r="E25" s="390" t="s">
        <v>308</v>
      </c>
    </row>
    <row r="26" spans="1:5">
      <c r="A26" s="219"/>
      <c r="B26" s="200"/>
      <c r="C26" s="384" t="s">
        <v>308</v>
      </c>
      <c r="D26" s="384" t="s">
        <v>308</v>
      </c>
      <c r="E26" s="385" t="s">
        <v>308</v>
      </c>
    </row>
    <row r="27" spans="1:5" ht="13.8" thickBot="1">
      <c r="A27" s="224"/>
      <c r="B27" s="213" t="s">
        <v>308</v>
      </c>
      <c r="C27" s="401" t="s">
        <v>308</v>
      </c>
      <c r="D27" s="395" t="s">
        <v>308</v>
      </c>
      <c r="E27" s="396" t="s">
        <v>308</v>
      </c>
    </row>
    <row r="28" spans="1:5" ht="13.8" thickTop="1"/>
  </sheetData>
  <mergeCells count="1">
    <mergeCell ref="A1:E1"/>
  </mergeCells>
  <printOptions horizontalCentered="1"/>
  <pageMargins left="0.75" right="0.75" top="1" bottom="1" header="0.5" footer="0.5"/>
  <pageSetup orientation="landscape" horizontalDpi="300" verticalDpi="300" r:id="rId1"/>
  <headerFooter alignWithMargins="0">
    <oddHeader>&amp;CPuget Sound Energy
Special Contract
Substaion and Circuit Load Percentages</oddHeader>
    <oddFooter>&amp;R&amp;F
&amp;A
Page &amp;P of &amp;N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8527228-D0A3-4B87-8BC3-9F32BA00156A}"/>
</file>

<file path=customXml/itemProps2.xml><?xml version="1.0" encoding="utf-8"?>
<ds:datastoreItem xmlns:ds="http://schemas.openxmlformats.org/officeDocument/2006/customXml" ds:itemID="{C33FA098-01FC-4180-BDE3-FD2971ED4339}"/>
</file>

<file path=customXml/itemProps3.xml><?xml version="1.0" encoding="utf-8"?>
<ds:datastoreItem xmlns:ds="http://schemas.openxmlformats.org/officeDocument/2006/customXml" ds:itemID="{C18AF897-DB8F-442C-881F-FBA8F8D4DDA4}"/>
</file>

<file path=customXml/itemProps4.xml><?xml version="1.0" encoding="utf-8"?>
<ds:datastoreItem xmlns:ds="http://schemas.openxmlformats.org/officeDocument/2006/customXml" ds:itemID="{FCB975CC-5B2D-482E-9FD3-C6B12FC60F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22</vt:i4>
      </vt:variant>
    </vt:vector>
  </HeadingPairs>
  <TitlesOfParts>
    <vt:vector size="38" baseType="lpstr">
      <vt:lpstr>Redacted</vt:lpstr>
      <vt:lpstr>Index</vt:lpstr>
      <vt:lpstr>Bill Determinants</vt:lpstr>
      <vt:lpstr>Tariff Summary (R)</vt:lpstr>
      <vt:lpstr>Distribution Revenue (R)</vt:lpstr>
      <vt:lpstr>Dist Line Transformers 2018 (R)</vt:lpstr>
      <vt:lpstr>Distribution Feeders 2018 (R)</vt:lpstr>
      <vt:lpstr>Distribution Subs 2018 (R)</vt:lpstr>
      <vt:lpstr>2018 Sub &amp; Load % (R)</vt:lpstr>
      <vt:lpstr>Sub Net Book 12-18 (R)</vt:lpstr>
      <vt:lpstr>2018 Coincident Demand Fac (R)</vt:lpstr>
      <vt:lpstr>2018 FCR Rates</vt:lpstr>
      <vt:lpstr>2018 Handy Whitman</vt:lpstr>
      <vt:lpstr>Special Contract Circ OH 2018</vt:lpstr>
      <vt:lpstr>Special Contract Sub O&amp;M 2018</vt:lpstr>
      <vt:lpstr>Special Contract Sub A&amp;G 2018</vt:lpstr>
      <vt:lpstr>'2018 Coincident Demand Fac (R)'!Print_Area</vt:lpstr>
      <vt:lpstr>'2018 FCR Rates'!Print_Area</vt:lpstr>
      <vt:lpstr>'2018 Handy Whitman'!Print_Area</vt:lpstr>
      <vt:lpstr>'2018 Sub &amp; Load % (R)'!Print_Area</vt:lpstr>
      <vt:lpstr>'Bill Determinants'!Print_Area</vt:lpstr>
      <vt:lpstr>'Dist Line Transformers 2018 (R)'!Print_Area</vt:lpstr>
      <vt:lpstr>'Distribution Feeders 2018 (R)'!Print_Area</vt:lpstr>
      <vt:lpstr>'Distribution Revenue (R)'!Print_Area</vt:lpstr>
      <vt:lpstr>'Distribution Subs 2018 (R)'!Print_Area</vt:lpstr>
      <vt:lpstr>Index!Print_Area</vt:lpstr>
      <vt:lpstr>'Special Contract Circ OH 2018'!Print_Area</vt:lpstr>
      <vt:lpstr>'Special Contract Sub A&amp;G 2018'!Print_Area</vt:lpstr>
      <vt:lpstr>'Special Contract Sub O&amp;M 2018'!Print_Area</vt:lpstr>
      <vt:lpstr>'Sub Net Book 12-18 (R)'!Print_Area</vt:lpstr>
      <vt:lpstr>'Tariff Summary (R)'!Print_Area</vt:lpstr>
      <vt:lpstr>'2018 Handy Whitman'!Print_Titles</vt:lpstr>
      <vt:lpstr>'Dist Line Transformers 2018 (R)'!Print_Titles</vt:lpstr>
      <vt:lpstr>'Distribution Feeders 2018 (R)'!Print_Titles</vt:lpstr>
      <vt:lpstr>'Distribution Subs 2018 (R)'!Print_Titles</vt:lpstr>
      <vt:lpstr>'Special Contract Circ OH 2018'!Print_Titles</vt:lpstr>
      <vt:lpstr>'Special Contract Sub A&amp;G 2018'!Print_Titles</vt:lpstr>
      <vt:lpstr>'Special Contract Sub O&amp;M 2018'!Print_Titles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prasan</dc:creator>
  <cp:lastModifiedBy>Iov, Marina</cp:lastModifiedBy>
  <cp:lastPrinted>2019-06-11T18:11:51Z</cp:lastPrinted>
  <dcterms:created xsi:type="dcterms:W3CDTF">2005-11-29T00:23:34Z</dcterms:created>
  <dcterms:modified xsi:type="dcterms:W3CDTF">2019-09-19T23:05:17Z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