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8_{9B9CA480-E4E3-4F55-A372-DB9EF1B60F5C}" xr6:coauthVersionLast="47" xr6:coauthVersionMax="47" xr10:uidLastSave="{00000000-0000-0000-0000-000000000000}"/>
  <bookViews>
    <workbookView xWindow="-120" yWindow="-120" windowWidth="29040" windowHeight="15840" tabRatio="835" activeTab="1" xr2:uid="{A749A0BD-B227-4539-99BF-5615F56DD861}"/>
  </bookViews>
  <sheets>
    <sheet name="1. Energy Assist. Disbursement" sheetId="29" r:id="rId1"/>
    <sheet name="Past Due Balances 2022" sheetId="30" r:id="rId2"/>
    <sheet name="2. Past Due Balances 2021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123" i="30" l="1"/>
  <c r="BD124" i="30"/>
  <c r="BD125" i="30"/>
  <c r="BD126" i="30"/>
  <c r="BD127" i="30"/>
  <c r="BD128" i="30"/>
  <c r="BD129" i="30"/>
  <c r="BD130" i="30"/>
  <c r="BD131" i="30"/>
  <c r="BD132" i="30"/>
  <c r="BD133" i="30"/>
  <c r="BD134" i="30"/>
  <c r="BD135" i="30"/>
  <c r="BD136" i="30"/>
  <c r="BD137" i="30"/>
  <c r="BD138" i="30"/>
  <c r="BD139" i="30"/>
  <c r="BD140" i="30"/>
  <c r="BD141" i="30"/>
  <c r="BD142" i="30"/>
  <c r="BD143" i="30"/>
  <c r="BD144" i="30"/>
  <c r="BD145" i="30"/>
  <c r="BD146" i="30"/>
  <c r="BD147" i="30"/>
  <c r="BD148" i="30"/>
  <c r="BD149" i="30"/>
  <c r="BD150" i="30"/>
  <c r="BD151" i="30"/>
  <c r="BD152" i="30"/>
  <c r="BD153" i="30"/>
  <c r="BD154" i="30"/>
  <c r="BD155" i="30"/>
  <c r="BD156" i="30"/>
  <c r="BD157" i="30"/>
  <c r="BD158" i="30"/>
  <c r="BD159" i="30"/>
  <c r="BD160" i="30"/>
  <c r="BD161" i="30"/>
  <c r="BD162" i="30"/>
  <c r="BD163" i="30"/>
  <c r="BD164" i="30"/>
  <c r="BD165" i="30"/>
  <c r="BD166" i="30"/>
  <c r="BD167" i="30"/>
  <c r="BD168" i="30"/>
  <c r="BD169" i="30"/>
  <c r="BD170" i="30"/>
  <c r="BD171" i="30"/>
  <c r="BD172" i="30"/>
  <c r="BD173" i="30"/>
  <c r="BD174" i="30"/>
  <c r="BD175" i="30"/>
  <c r="BD176" i="30"/>
  <c r="BD177" i="30"/>
  <c r="BD178" i="30"/>
  <c r="BD179" i="30"/>
  <c r="BD180" i="30"/>
  <c r="BD181" i="30"/>
  <c r="BD182" i="30"/>
  <c r="BD183" i="30"/>
  <c r="BD184" i="30"/>
  <c r="BD185" i="30"/>
  <c r="BD186" i="30"/>
  <c r="BD187" i="30"/>
  <c r="BD188" i="30"/>
  <c r="BD189" i="30"/>
  <c r="BD190" i="30"/>
  <c r="BD191" i="30"/>
  <c r="BD192" i="30"/>
  <c r="BD193" i="30"/>
  <c r="BD194" i="30"/>
  <c r="BD195" i="30"/>
  <c r="BD196" i="30"/>
  <c r="BD197" i="30"/>
  <c r="BD198" i="30"/>
  <c r="BD199" i="30"/>
  <c r="BD122" i="30"/>
  <c r="F156" i="29"/>
  <c r="F155" i="29"/>
  <c r="E156" i="29"/>
  <c r="E155" i="29"/>
  <c r="F7" i="29" l="1"/>
  <c r="E7" i="29"/>
  <c r="D7" i="29"/>
  <c r="C7" i="29"/>
  <c r="B7" i="29"/>
  <c r="D6" i="29"/>
  <c r="D5" i="29"/>
  <c r="F15" i="29" l="1"/>
  <c r="E15" i="29"/>
  <c r="C15" i="29"/>
  <c r="B15" i="29"/>
  <c r="D14" i="29"/>
  <c r="D13" i="29"/>
  <c r="D15" i="29" s="1"/>
  <c r="F24" i="29" l="1"/>
  <c r="E24" i="29"/>
  <c r="C24" i="29"/>
  <c r="B24" i="29"/>
  <c r="D23" i="29"/>
  <c r="D22" i="29"/>
  <c r="D24" i="29" l="1"/>
  <c r="C156" i="29"/>
  <c r="C155" i="29"/>
  <c r="B156" i="29"/>
  <c r="B155" i="29"/>
  <c r="F31" i="29" l="1"/>
  <c r="E31" i="29"/>
  <c r="C31" i="29"/>
  <c r="B31" i="29"/>
  <c r="D30" i="29"/>
  <c r="D29" i="29"/>
  <c r="D31" i="29" l="1"/>
  <c r="D37" i="29"/>
  <c r="F39" i="29" l="1"/>
  <c r="E39" i="29"/>
  <c r="C39" i="29"/>
  <c r="B39" i="29"/>
  <c r="D38" i="29"/>
  <c r="D39" i="29" s="1"/>
  <c r="F47" i="29" l="1"/>
  <c r="E47" i="29"/>
  <c r="C47" i="29"/>
  <c r="B47" i="29"/>
  <c r="D46" i="29"/>
  <c r="D47" i="29" s="1"/>
  <c r="F55" i="29" l="1"/>
  <c r="E55" i="29"/>
  <c r="C55" i="29"/>
  <c r="B55" i="29"/>
  <c r="D54" i="29"/>
  <c r="D53" i="29"/>
  <c r="D55" i="29" l="1"/>
  <c r="F63" i="29"/>
  <c r="E63" i="29"/>
  <c r="C63" i="29"/>
  <c r="B63" i="29"/>
  <c r="D62" i="29"/>
  <c r="D61" i="29"/>
  <c r="D63" i="29" l="1"/>
  <c r="F71" i="29"/>
  <c r="E71" i="29"/>
  <c r="C71" i="29"/>
  <c r="B71" i="29"/>
  <c r="D70" i="29"/>
  <c r="D69" i="29"/>
  <c r="D71" i="29" l="1"/>
  <c r="F79" i="29" l="1"/>
  <c r="E79" i="29"/>
  <c r="C79" i="29"/>
  <c r="B79" i="29"/>
  <c r="D78" i="29"/>
  <c r="D77" i="29"/>
  <c r="D79" i="29" l="1"/>
  <c r="F86" i="29"/>
  <c r="E86" i="29"/>
  <c r="C86" i="29"/>
  <c r="B86" i="29"/>
  <c r="D85" i="29"/>
  <c r="D84" i="29"/>
  <c r="D86" i="29" l="1"/>
  <c r="F95" i="29"/>
  <c r="E95" i="29"/>
  <c r="C95" i="29"/>
  <c r="B95" i="29"/>
  <c r="D94" i="29"/>
  <c r="D93" i="29"/>
  <c r="D95" i="29" l="1"/>
  <c r="D103" i="29"/>
  <c r="D102" i="29"/>
  <c r="B104" i="29"/>
  <c r="F104" i="29" l="1"/>
  <c r="E104" i="29"/>
  <c r="C104" i="29"/>
  <c r="D104" i="29"/>
  <c r="D112" i="29" l="1"/>
  <c r="D111" i="29"/>
  <c r="F113" i="29" l="1"/>
  <c r="E113" i="29"/>
  <c r="C113" i="29"/>
  <c r="D113" i="29"/>
  <c r="D121" i="29" l="1"/>
  <c r="F122" i="29" l="1"/>
  <c r="E122" i="29"/>
  <c r="C122" i="29"/>
  <c r="D120" i="29"/>
  <c r="F131" i="29"/>
  <c r="D122" i="29" l="1"/>
  <c r="E131" i="29"/>
  <c r="B157" i="29"/>
  <c r="B131" i="29"/>
  <c r="C131" i="29" l="1"/>
  <c r="D130" i="29"/>
  <c r="D129" i="29"/>
  <c r="D131" i="29" l="1"/>
  <c r="F157" i="29" l="1"/>
  <c r="E157" i="29"/>
  <c r="C157" i="29"/>
  <c r="D156" i="29"/>
  <c r="D155" i="29"/>
  <c r="D157" i="29" l="1"/>
  <c r="F140" i="29"/>
  <c r="E140" i="29"/>
  <c r="C140" i="29"/>
  <c r="D139" i="29"/>
  <c r="D138" i="29"/>
  <c r="D140" i="29" l="1"/>
  <c r="F149" i="29"/>
  <c r="D148" i="29" l="1"/>
  <c r="E149" i="29" l="1"/>
  <c r="D147" i="29"/>
  <c r="D149" i="29" s="1"/>
  <c r="C149" i="29"/>
</calcChain>
</file>

<file path=xl/sharedStrings.xml><?xml version="1.0" encoding="utf-8"?>
<sst xmlns="http://schemas.openxmlformats.org/spreadsheetml/2006/main" count="2086" uniqueCount="127">
  <si>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</si>
  <si>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</si>
  <si>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</si>
  <si>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</si>
  <si>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</si>
  <si>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</si>
  <si>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</si>
  <si>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</si>
  <si>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</si>
  <si>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</si>
  <si>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</si>
  <si>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</si>
  <si>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</si>
  <si>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</si>
  <si>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</si>
  <si>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</si>
  <si>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</si>
  <si>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</si>
  <si>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</si>
  <si>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</si>
  <si>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</si>
  <si>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</si>
  <si>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</si>
  <si>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</si>
  <si>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</si>
  <si>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</si>
  <si>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</si>
  <si>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</si>
  <si>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</si>
  <si>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</si>
  <si>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</si>
  <si>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</si>
  <si>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</si>
  <si>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</si>
  <si>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</si>
  <si>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</si>
  <si>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</si>
  <si>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</si>
  <si>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</si>
  <si>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</si>
  <si>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</si>
  <si>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</si>
  <si>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</si>
  <si>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</si>
  <si>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</si>
  <si>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</si>
  <si>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</si>
  <si>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</si>
  <si>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</si>
  <si>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</si>
  <si>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</si>
  <si>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</si>
  <si>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</si>
  <si>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</si>
  <si>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</si>
  <si>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</si>
  <si>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</si>
  <si>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</si>
  <si>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</si>
  <si>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</si>
  <si>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</si>
  <si>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</si>
  <si>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</si>
  <si>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</si>
  <si>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</si>
  <si>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</si>
  <si>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</si>
  <si>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</si>
  <si>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</si>
  <si>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</si>
  <si>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</si>
  <si>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</si>
  <si>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</si>
  <si>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</si>
  <si>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</si>
  <si>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</si>
  <si>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</si>
  <si>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</si>
  <si>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</si>
  <si>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</si>
  <si>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</si>
  <si>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</si>
  <si>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</si>
  <si>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</si>
  <si>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</si>
  <si>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</si>
  <si>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</si>
  <si>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</si>
  <si>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</si>
  <si>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</si>
  <si>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</si>
  <si>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</si>
  <si>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</si>
  <si>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</si>
  <si>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</si>
  <si>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</si>
  <si>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</si>
  <si>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</si>
  <si>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</si>
  <si>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</si>
  <si>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</si>
  <si>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</si>
  <si>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</si>
  <si>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</si>
  <si>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</si>
  <si>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</si>
  <si>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</si>
  <si>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</si>
  <si>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</si>
  <si>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</si>
  <si>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</si>
  <si>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</si>
  <si>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</si>
  <si>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</si>
  <si>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</si>
  <si>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</si>
  <si>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</si>
  <si>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</si>
  <si>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</si>
  <si>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</si>
  <si>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</si>
  <si>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</si>
  <si>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</si>
  <si>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</si>
  <si>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</si>
  <si>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</si>
  <si>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t>Apr 2021 -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</si>
</sst>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0" fontId="0" fillId="0" borderId="4" xfId="0" applyFill="1" applyBorder="1" applyAlignment="1">
      <alignment horizontal="left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57"/>
  <sheetViews>
    <sheetView workbookViewId="0">
      <selection sqref="A1:F1"/>
    </sheetView>
  </sheetViews>
  <sheetFormatPr defaultColWidth="9.140625"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64" t="s">
        <v>125</v>
      </c>
      <c r="B1" s="64"/>
      <c r="C1" s="64"/>
      <c r="D1" s="64"/>
      <c r="E1" s="64"/>
      <c r="F1" s="64"/>
    </row>
    <row r="2" spans="1:6" ht="15.75" thickBot="1" x14ac:dyDescent="0.3"/>
    <row r="3" spans="1:6" ht="16.5" thickBot="1" x14ac:dyDescent="0.3">
      <c r="A3" s="65"/>
      <c r="B3" s="67" t="s">
        <v>90</v>
      </c>
      <c r="C3" s="68"/>
      <c r="D3" s="69"/>
      <c r="E3" s="70" t="s">
        <v>91</v>
      </c>
      <c r="F3" s="72" t="s">
        <v>92</v>
      </c>
    </row>
    <row r="4" spans="1:6" ht="32.25" thickBot="1" x14ac:dyDescent="0.3">
      <c r="A4" s="66"/>
      <c r="B4" s="4" t="s">
        <v>93</v>
      </c>
      <c r="C4" s="4" t="s">
        <v>94</v>
      </c>
      <c r="D4" s="4" t="s">
        <v>95</v>
      </c>
      <c r="E4" s="71"/>
      <c r="F4" s="73"/>
    </row>
    <row r="5" spans="1:6" ht="16.5" thickBot="1" x14ac:dyDescent="0.3">
      <c r="A5" s="5" t="s">
        <v>96</v>
      </c>
      <c r="B5" s="6">
        <v>0</v>
      </c>
      <c r="C5" s="6">
        <v>0</v>
      </c>
      <c r="D5" s="7">
        <f>+B5+C5</f>
        <v>0</v>
      </c>
      <c r="E5" s="8">
        <v>32387.68</v>
      </c>
      <c r="F5" s="8">
        <v>76643</v>
      </c>
    </row>
    <row r="6" spans="1:6" ht="16.5" thickBot="1" x14ac:dyDescent="0.3">
      <c r="A6" s="5" t="s">
        <v>97</v>
      </c>
      <c r="B6" s="9">
        <v>0</v>
      </c>
      <c r="C6" s="44">
        <v>0</v>
      </c>
      <c r="D6" s="45">
        <f>+B6+C6</f>
        <v>0</v>
      </c>
      <c r="E6" s="10">
        <v>91</v>
      </c>
      <c r="F6" s="10">
        <v>206</v>
      </c>
    </row>
    <row r="7" spans="1:6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355.90857142857141</v>
      </c>
      <c r="F7" s="6">
        <f>+F5/F6</f>
        <v>372.05339805825241</v>
      </c>
    </row>
    <row r="8" spans="1:6" ht="15.75" x14ac:dyDescent="0.25">
      <c r="A8" s="11"/>
      <c r="B8" s="12"/>
      <c r="C8" s="12"/>
      <c r="D8" s="12"/>
      <c r="E8" s="12"/>
      <c r="F8" s="12"/>
    </row>
    <row r="9" spans="1:6" ht="15.75" x14ac:dyDescent="0.25">
      <c r="A9" s="64" t="s">
        <v>124</v>
      </c>
      <c r="B9" s="64"/>
      <c r="C9" s="64"/>
      <c r="D9" s="64"/>
      <c r="E9" s="64"/>
      <c r="F9" s="64"/>
    </row>
    <row r="10" spans="1:6" ht="15.75" thickBot="1" x14ac:dyDescent="0.3"/>
    <row r="11" spans="1:6" ht="16.5" thickBot="1" x14ac:dyDescent="0.3">
      <c r="A11" s="65"/>
      <c r="B11" s="67" t="s">
        <v>90</v>
      </c>
      <c r="C11" s="68"/>
      <c r="D11" s="69"/>
      <c r="E11" s="70" t="s">
        <v>91</v>
      </c>
      <c r="F11" s="72" t="s">
        <v>92</v>
      </c>
    </row>
    <row r="12" spans="1:6" ht="32.25" thickBot="1" x14ac:dyDescent="0.3">
      <c r="A12" s="66"/>
      <c r="B12" s="4" t="s">
        <v>93</v>
      </c>
      <c r="C12" s="4" t="s">
        <v>94</v>
      </c>
      <c r="D12" s="4" t="s">
        <v>95</v>
      </c>
      <c r="E12" s="71"/>
      <c r="F12" s="73"/>
    </row>
    <row r="13" spans="1:6" ht="16.5" thickBot="1" x14ac:dyDescent="0.3">
      <c r="A13" s="5" t="s">
        <v>96</v>
      </c>
      <c r="B13" s="6">
        <v>0</v>
      </c>
      <c r="C13" s="6">
        <v>0</v>
      </c>
      <c r="D13" s="7">
        <f>+B13+C13</f>
        <v>0</v>
      </c>
      <c r="E13" s="8">
        <v>28202.95</v>
      </c>
      <c r="F13" s="8">
        <v>29715</v>
      </c>
    </row>
    <row r="14" spans="1:6" ht="16.5" thickBot="1" x14ac:dyDescent="0.3">
      <c r="A14" s="5" t="s">
        <v>97</v>
      </c>
      <c r="B14" s="9">
        <v>0</v>
      </c>
      <c r="C14" s="44">
        <v>0</v>
      </c>
      <c r="D14" s="45">
        <f>+B14+C14</f>
        <v>0</v>
      </c>
      <c r="E14" s="10">
        <v>66</v>
      </c>
      <c r="F14" s="10">
        <v>82</v>
      </c>
    </row>
    <row r="15" spans="1:6" ht="16.5" thickBot="1" x14ac:dyDescent="0.3">
      <c r="A15" s="5" t="s">
        <v>98</v>
      </c>
      <c r="B15" s="6" t="e">
        <f>+B13/B14</f>
        <v>#DIV/0!</v>
      </c>
      <c r="C15" s="6" t="e">
        <f>+C13/C14</f>
        <v>#DIV/0!</v>
      </c>
      <c r="D15" s="6" t="e">
        <f>+D13/D14</f>
        <v>#DIV/0!</v>
      </c>
      <c r="E15" s="6">
        <f>+E13/E14</f>
        <v>427.31742424242424</v>
      </c>
      <c r="F15" s="6">
        <f>+F13/F14</f>
        <v>362.3780487804878</v>
      </c>
    </row>
    <row r="18" spans="1:6" ht="15.75" x14ac:dyDescent="0.25">
      <c r="A18" s="64" t="s">
        <v>123</v>
      </c>
      <c r="B18" s="64"/>
      <c r="C18" s="64"/>
      <c r="D18" s="64"/>
      <c r="E18" s="64"/>
      <c r="F18" s="64"/>
    </row>
    <row r="19" spans="1:6" ht="15.75" thickBot="1" x14ac:dyDescent="0.3"/>
    <row r="20" spans="1:6" ht="16.5" thickBot="1" x14ac:dyDescent="0.3">
      <c r="A20" s="65"/>
      <c r="B20" s="67" t="s">
        <v>90</v>
      </c>
      <c r="C20" s="68"/>
      <c r="D20" s="69"/>
      <c r="E20" s="70" t="s">
        <v>91</v>
      </c>
      <c r="F20" s="72" t="s">
        <v>92</v>
      </c>
    </row>
    <row r="21" spans="1:6" ht="32.25" thickBot="1" x14ac:dyDescent="0.3">
      <c r="A21" s="66"/>
      <c r="B21" s="4" t="s">
        <v>93</v>
      </c>
      <c r="C21" s="4" t="s">
        <v>94</v>
      </c>
      <c r="D21" s="4" t="s">
        <v>95</v>
      </c>
      <c r="E21" s="71"/>
      <c r="F21" s="73"/>
    </row>
    <row r="22" spans="1:6" ht="16.5" thickBot="1" x14ac:dyDescent="0.3">
      <c r="A22" s="5" t="s">
        <v>96</v>
      </c>
      <c r="B22" s="6">
        <v>0</v>
      </c>
      <c r="C22" s="6">
        <v>0</v>
      </c>
      <c r="D22" s="7">
        <f>+B22+C22</f>
        <v>0</v>
      </c>
      <c r="E22" s="8">
        <v>74366.67</v>
      </c>
      <c r="F22" s="8">
        <v>52494</v>
      </c>
    </row>
    <row r="23" spans="1:6" ht="16.5" thickBot="1" x14ac:dyDescent="0.3">
      <c r="A23" s="5" t="s">
        <v>97</v>
      </c>
      <c r="B23" s="9">
        <v>0</v>
      </c>
      <c r="C23" s="44">
        <v>0</v>
      </c>
      <c r="D23" s="45">
        <f>+B23+C23</f>
        <v>0</v>
      </c>
      <c r="E23" s="10">
        <v>185</v>
      </c>
      <c r="F23" s="10">
        <v>148</v>
      </c>
    </row>
    <row r="24" spans="1:6" ht="16.5" thickBot="1" x14ac:dyDescent="0.3">
      <c r="A24" s="5" t="s">
        <v>98</v>
      </c>
      <c r="B24" s="6" t="e">
        <f>+B22/B23</f>
        <v>#DIV/0!</v>
      </c>
      <c r="C24" s="6" t="e">
        <f>+C22/C23</f>
        <v>#DIV/0!</v>
      </c>
      <c r="D24" s="6" t="e">
        <f>+D22/D23</f>
        <v>#DIV/0!</v>
      </c>
      <c r="E24" s="6">
        <f>+E22/E23</f>
        <v>401.98199999999997</v>
      </c>
      <c r="F24" s="6">
        <f>+F22/F23</f>
        <v>354.68918918918916</v>
      </c>
    </row>
    <row r="25" spans="1:6" ht="15.75" x14ac:dyDescent="0.25">
      <c r="A25" s="64" t="s">
        <v>122</v>
      </c>
      <c r="B25" s="64"/>
      <c r="C25" s="64"/>
      <c r="D25" s="64"/>
      <c r="E25" s="64"/>
      <c r="F25" s="64"/>
    </row>
    <row r="26" spans="1:6" ht="15.75" thickBot="1" x14ac:dyDescent="0.3"/>
    <row r="27" spans="1:6" ht="16.5" thickBot="1" x14ac:dyDescent="0.3">
      <c r="A27" s="65"/>
      <c r="B27" s="67" t="s">
        <v>90</v>
      </c>
      <c r="C27" s="68"/>
      <c r="D27" s="69"/>
      <c r="E27" s="70" t="s">
        <v>91</v>
      </c>
      <c r="F27" s="72" t="s">
        <v>92</v>
      </c>
    </row>
    <row r="28" spans="1:6" ht="32.25" thickBot="1" x14ac:dyDescent="0.3">
      <c r="A28" s="66"/>
      <c r="B28" s="4" t="s">
        <v>93</v>
      </c>
      <c r="C28" s="4" t="s">
        <v>94</v>
      </c>
      <c r="D28" s="4" t="s">
        <v>95</v>
      </c>
      <c r="E28" s="71"/>
      <c r="F28" s="73"/>
    </row>
    <row r="29" spans="1:6" ht="16.5" thickBot="1" x14ac:dyDescent="0.3">
      <c r="A29" s="5" t="s">
        <v>96</v>
      </c>
      <c r="B29" s="6">
        <v>0</v>
      </c>
      <c r="C29" s="6">
        <v>0</v>
      </c>
      <c r="D29" s="7">
        <f>+B29+C29</f>
        <v>0</v>
      </c>
      <c r="E29" s="8">
        <v>83351.039999999994</v>
      </c>
      <c r="F29" s="8">
        <v>64825</v>
      </c>
    </row>
    <row r="30" spans="1:6" ht="16.5" thickBot="1" x14ac:dyDescent="0.3">
      <c r="A30" s="5" t="s">
        <v>97</v>
      </c>
      <c r="B30" s="9">
        <v>0</v>
      </c>
      <c r="C30" s="44">
        <v>0</v>
      </c>
      <c r="D30" s="45">
        <f>+B30+C30</f>
        <v>0</v>
      </c>
      <c r="E30" s="10">
        <v>228</v>
      </c>
      <c r="F30" s="10">
        <v>182</v>
      </c>
    </row>
    <row r="31" spans="1:6" ht="16.5" thickBot="1" x14ac:dyDescent="0.3">
      <c r="A31" s="5" t="s">
        <v>98</v>
      </c>
      <c r="B31" s="6" t="e">
        <f>+B29/B30</f>
        <v>#DIV/0!</v>
      </c>
      <c r="C31" s="6" t="e">
        <f>+C29/C30</f>
        <v>#DIV/0!</v>
      </c>
      <c r="D31" s="6" t="e">
        <f>+D29/D30</f>
        <v>#DIV/0!</v>
      </c>
      <c r="E31" s="6">
        <f>+E29/E30</f>
        <v>365.57473684210521</v>
      </c>
      <c r="F31" s="6">
        <f>+F29/F30</f>
        <v>356.18131868131866</v>
      </c>
    </row>
    <row r="33" spans="1:6" ht="15.75" x14ac:dyDescent="0.25">
      <c r="A33" s="64" t="s">
        <v>121</v>
      </c>
      <c r="B33" s="64"/>
      <c r="C33" s="64"/>
      <c r="D33" s="64"/>
      <c r="E33" s="64"/>
      <c r="F33" s="64"/>
    </row>
    <row r="34" spans="1:6" ht="15.75" thickBot="1" x14ac:dyDescent="0.3"/>
    <row r="35" spans="1:6" ht="16.5" thickBot="1" x14ac:dyDescent="0.3">
      <c r="A35" s="65"/>
      <c r="B35" s="67" t="s">
        <v>90</v>
      </c>
      <c r="C35" s="68"/>
      <c r="D35" s="69"/>
      <c r="E35" s="70" t="s">
        <v>91</v>
      </c>
      <c r="F35" s="72" t="s">
        <v>92</v>
      </c>
    </row>
    <row r="36" spans="1:6" ht="32.25" thickBot="1" x14ac:dyDescent="0.3">
      <c r="A36" s="66"/>
      <c r="B36" s="4" t="s">
        <v>93</v>
      </c>
      <c r="C36" s="4" t="s">
        <v>94</v>
      </c>
      <c r="D36" s="4" t="s">
        <v>95</v>
      </c>
      <c r="E36" s="71"/>
      <c r="F36" s="73"/>
    </row>
    <row r="37" spans="1:6" ht="16.5" thickBot="1" x14ac:dyDescent="0.3">
      <c r="A37" s="5" t="s">
        <v>96</v>
      </c>
      <c r="B37" s="6">
        <v>43016.76</v>
      </c>
      <c r="C37" s="6">
        <v>0</v>
      </c>
      <c r="D37" s="7">
        <f>+B37+C37</f>
        <v>43016.76</v>
      </c>
      <c r="E37" s="8">
        <v>42827.97</v>
      </c>
      <c r="F37" s="8">
        <v>74739</v>
      </c>
    </row>
    <row r="38" spans="1:6" ht="16.5" thickBot="1" x14ac:dyDescent="0.3">
      <c r="A38" s="5" t="s">
        <v>97</v>
      </c>
      <c r="B38" s="9">
        <v>57</v>
      </c>
      <c r="C38" s="44">
        <v>0</v>
      </c>
      <c r="D38" s="45">
        <f>+B38+C38</f>
        <v>57</v>
      </c>
      <c r="E38" s="10">
        <v>101</v>
      </c>
      <c r="F38" s="10">
        <v>218</v>
      </c>
    </row>
    <row r="39" spans="1:6" ht="16.5" thickBot="1" x14ac:dyDescent="0.3">
      <c r="A39" s="5" t="s">
        <v>98</v>
      </c>
      <c r="B39" s="6">
        <f>+B37/B38</f>
        <v>754.68000000000006</v>
      </c>
      <c r="C39" s="6" t="e">
        <f>+C37/C38</f>
        <v>#DIV/0!</v>
      </c>
      <c r="D39" s="6">
        <f>+D37/D38</f>
        <v>754.68000000000006</v>
      </c>
      <c r="E39" s="6">
        <f>+E37/E38</f>
        <v>424.0393069306931</v>
      </c>
      <c r="F39" s="6">
        <f>+F37/F38</f>
        <v>342.83944954128441</v>
      </c>
    </row>
    <row r="41" spans="1:6" ht="15.75" x14ac:dyDescent="0.25">
      <c r="A41" s="64" t="s">
        <v>120</v>
      </c>
      <c r="B41" s="64"/>
      <c r="C41" s="64"/>
      <c r="D41" s="64"/>
      <c r="E41" s="64"/>
      <c r="F41" s="64"/>
    </row>
    <row r="42" spans="1:6" ht="15.75" thickBot="1" x14ac:dyDescent="0.3"/>
    <row r="43" spans="1:6" ht="16.5" thickBot="1" x14ac:dyDescent="0.3">
      <c r="A43" s="65"/>
      <c r="B43" s="67" t="s">
        <v>90</v>
      </c>
      <c r="C43" s="68"/>
      <c r="D43" s="69"/>
      <c r="E43" s="70" t="s">
        <v>91</v>
      </c>
      <c r="F43" s="72" t="s">
        <v>92</v>
      </c>
    </row>
    <row r="44" spans="1:6" ht="32.25" thickBot="1" x14ac:dyDescent="0.3">
      <c r="A44" s="66"/>
      <c r="B44" s="4" t="s">
        <v>93</v>
      </c>
      <c r="C44" s="4" t="s">
        <v>94</v>
      </c>
      <c r="D44" s="4" t="s">
        <v>95</v>
      </c>
      <c r="E44" s="71"/>
      <c r="F44" s="73"/>
    </row>
    <row r="45" spans="1:6" ht="16.5" thickBot="1" x14ac:dyDescent="0.3">
      <c r="A45" s="5" t="s">
        <v>96</v>
      </c>
      <c r="B45" s="6">
        <v>0</v>
      </c>
      <c r="C45" s="6">
        <v>0</v>
      </c>
      <c r="D45" s="7">
        <v>0</v>
      </c>
      <c r="E45" s="8">
        <v>47874.92</v>
      </c>
      <c r="F45" s="8">
        <v>62611.17</v>
      </c>
    </row>
    <row r="46" spans="1:6" ht="16.5" thickBot="1" x14ac:dyDescent="0.3">
      <c r="A46" s="5" t="s">
        <v>97</v>
      </c>
      <c r="B46" s="9">
        <v>0</v>
      </c>
      <c r="C46" s="44">
        <v>0</v>
      </c>
      <c r="D46" s="45">
        <f>+B46+C46</f>
        <v>0</v>
      </c>
      <c r="E46" s="10">
        <v>128</v>
      </c>
      <c r="F46" s="10">
        <v>193</v>
      </c>
    </row>
    <row r="47" spans="1:6" ht="16.5" thickBot="1" x14ac:dyDescent="0.3">
      <c r="A47" s="5" t="s">
        <v>98</v>
      </c>
      <c r="B47" s="6" t="e">
        <f>+B45/B46</f>
        <v>#DIV/0!</v>
      </c>
      <c r="C47" s="6" t="e">
        <f>+C45/C46</f>
        <v>#DIV/0!</v>
      </c>
      <c r="D47" s="6" t="e">
        <f>+D45/D46</f>
        <v>#DIV/0!</v>
      </c>
      <c r="E47" s="6">
        <f>+E45/E46</f>
        <v>374.02281249999999</v>
      </c>
      <c r="F47" s="6">
        <f>+F45/F46</f>
        <v>324.41020725388603</v>
      </c>
    </row>
    <row r="48" spans="1:6" ht="15.75" x14ac:dyDescent="0.25">
      <c r="A48" s="11"/>
      <c r="B48" s="12"/>
      <c r="C48" s="12"/>
      <c r="D48" s="12"/>
      <c r="E48" s="12"/>
      <c r="F48" s="12"/>
    </row>
    <row r="49" spans="1:6" ht="15.75" x14ac:dyDescent="0.25">
      <c r="A49" s="64" t="s">
        <v>119</v>
      </c>
      <c r="B49" s="64"/>
      <c r="C49" s="64"/>
      <c r="D49" s="64"/>
      <c r="E49" s="64"/>
      <c r="F49" s="64"/>
    </row>
    <row r="50" spans="1:6" ht="15.75" thickBot="1" x14ac:dyDescent="0.3"/>
    <row r="51" spans="1:6" ht="16.5" thickBot="1" x14ac:dyDescent="0.3">
      <c r="A51" s="65"/>
      <c r="B51" s="67" t="s">
        <v>90</v>
      </c>
      <c r="C51" s="68"/>
      <c r="D51" s="69"/>
      <c r="E51" s="70" t="s">
        <v>91</v>
      </c>
      <c r="F51" s="72" t="s">
        <v>92</v>
      </c>
    </row>
    <row r="52" spans="1:6" ht="32.25" thickBot="1" x14ac:dyDescent="0.3">
      <c r="A52" s="66"/>
      <c r="B52" s="4" t="s">
        <v>93</v>
      </c>
      <c r="C52" s="4" t="s">
        <v>94</v>
      </c>
      <c r="D52" s="4" t="s">
        <v>95</v>
      </c>
      <c r="E52" s="71"/>
      <c r="F52" s="73"/>
    </row>
    <row r="53" spans="1:6" ht="16.5" thickBot="1" x14ac:dyDescent="0.3">
      <c r="A53" s="5" t="s">
        <v>96</v>
      </c>
      <c r="B53" s="6">
        <v>0</v>
      </c>
      <c r="C53" s="6">
        <v>1686.06</v>
      </c>
      <c r="D53" s="7">
        <f>+B53+C53</f>
        <v>1686.06</v>
      </c>
      <c r="E53" s="8">
        <v>47527.08</v>
      </c>
      <c r="F53" s="8">
        <v>59660</v>
      </c>
    </row>
    <row r="54" spans="1:6" ht="16.5" thickBot="1" x14ac:dyDescent="0.3">
      <c r="A54" s="5" t="s">
        <v>97</v>
      </c>
      <c r="B54" s="9">
        <v>0</v>
      </c>
      <c r="C54" s="44">
        <v>8</v>
      </c>
      <c r="D54" s="45">
        <f>+B54+C54</f>
        <v>8</v>
      </c>
      <c r="E54" s="10">
        <v>163</v>
      </c>
      <c r="F54" s="10">
        <v>202</v>
      </c>
    </row>
    <row r="55" spans="1:6" ht="16.5" thickBot="1" x14ac:dyDescent="0.3">
      <c r="A55" s="5" t="s">
        <v>98</v>
      </c>
      <c r="B55" s="6" t="e">
        <f>+B53/B54</f>
        <v>#DIV/0!</v>
      </c>
      <c r="C55" s="6">
        <f>+C53/C54</f>
        <v>210.75749999999999</v>
      </c>
      <c r="D55" s="6">
        <f>+D53/D54</f>
        <v>210.75749999999999</v>
      </c>
      <c r="E55" s="6">
        <f>+E53/E54</f>
        <v>291.57717791411045</v>
      </c>
      <c r="F55" s="6">
        <f>+F53/F54</f>
        <v>295.34653465346537</v>
      </c>
    </row>
    <row r="57" spans="1:6" ht="15.75" x14ac:dyDescent="0.25">
      <c r="A57" s="64" t="s">
        <v>118</v>
      </c>
      <c r="B57" s="64"/>
      <c r="C57" s="64"/>
      <c r="D57" s="64"/>
      <c r="E57" s="64"/>
      <c r="F57" s="64"/>
    </row>
    <row r="58" spans="1:6" ht="15.75" thickBot="1" x14ac:dyDescent="0.3"/>
    <row r="59" spans="1:6" ht="16.5" thickBot="1" x14ac:dyDescent="0.3">
      <c r="A59" s="65"/>
      <c r="B59" s="67" t="s">
        <v>90</v>
      </c>
      <c r="C59" s="68"/>
      <c r="D59" s="69"/>
      <c r="E59" s="70" t="s">
        <v>91</v>
      </c>
      <c r="F59" s="72" t="s">
        <v>92</v>
      </c>
    </row>
    <row r="60" spans="1:6" ht="32.25" thickBot="1" x14ac:dyDescent="0.3">
      <c r="A60" s="66"/>
      <c r="B60" s="4" t="s">
        <v>93</v>
      </c>
      <c r="C60" s="4" t="s">
        <v>94</v>
      </c>
      <c r="D60" s="4" t="s">
        <v>95</v>
      </c>
      <c r="E60" s="71"/>
      <c r="F60" s="73"/>
    </row>
    <row r="61" spans="1:6" ht="16.5" thickBot="1" x14ac:dyDescent="0.3">
      <c r="A61" s="5" t="s">
        <v>96</v>
      </c>
      <c r="B61" s="6">
        <v>0</v>
      </c>
      <c r="C61" s="6">
        <v>396574.51</v>
      </c>
      <c r="D61" s="7">
        <f>+B61+C61</f>
        <v>396574.51</v>
      </c>
      <c r="E61" s="8">
        <v>50652.69</v>
      </c>
      <c r="F61" s="8">
        <v>116744.32000000001</v>
      </c>
    </row>
    <row r="62" spans="1:6" ht="16.5" thickBot="1" x14ac:dyDescent="0.3">
      <c r="A62" s="5" t="s">
        <v>97</v>
      </c>
      <c r="B62" s="9">
        <v>0</v>
      </c>
      <c r="C62" s="44">
        <v>1273</v>
      </c>
      <c r="D62" s="45">
        <f>+B62+C62</f>
        <v>1273</v>
      </c>
      <c r="E62" s="10">
        <v>168</v>
      </c>
      <c r="F62" s="10">
        <v>369</v>
      </c>
    </row>
    <row r="63" spans="1:6" ht="16.5" thickBot="1" x14ac:dyDescent="0.3">
      <c r="A63" s="5" t="s">
        <v>98</v>
      </c>
      <c r="B63" s="6" t="e">
        <f>+B61/B62</f>
        <v>#DIV/0!</v>
      </c>
      <c r="C63" s="6">
        <f>+C61/C62</f>
        <v>311.52750196386489</v>
      </c>
      <c r="D63" s="6">
        <f>+D61/D62</f>
        <v>311.52750196386489</v>
      </c>
      <c r="E63" s="6">
        <f>+E61/E62</f>
        <v>301.50410714285715</v>
      </c>
      <c r="F63" s="6">
        <f>+F61/F62</f>
        <v>316.38027100271006</v>
      </c>
    </row>
    <row r="65" spans="1:6" ht="15.75" x14ac:dyDescent="0.25">
      <c r="A65" s="64" t="s">
        <v>117</v>
      </c>
      <c r="B65" s="64"/>
      <c r="C65" s="64"/>
      <c r="D65" s="64"/>
      <c r="E65" s="64"/>
      <c r="F65" s="64"/>
    </row>
    <row r="66" spans="1:6" ht="15.75" thickBot="1" x14ac:dyDescent="0.3"/>
    <row r="67" spans="1:6" ht="16.5" thickBot="1" x14ac:dyDescent="0.3">
      <c r="A67" s="65"/>
      <c r="B67" s="67" t="s">
        <v>90</v>
      </c>
      <c r="C67" s="68"/>
      <c r="D67" s="69"/>
      <c r="E67" s="70" t="s">
        <v>91</v>
      </c>
      <c r="F67" s="72" t="s">
        <v>92</v>
      </c>
    </row>
    <row r="68" spans="1:6" ht="32.25" thickBot="1" x14ac:dyDescent="0.3">
      <c r="A68" s="66"/>
      <c r="B68" s="4" t="s">
        <v>93</v>
      </c>
      <c r="C68" s="4" t="s">
        <v>94</v>
      </c>
      <c r="D68" s="4" t="s">
        <v>95</v>
      </c>
      <c r="E68" s="71"/>
      <c r="F68" s="73"/>
    </row>
    <row r="69" spans="1:6" ht="16.5" thickBot="1" x14ac:dyDescent="0.3">
      <c r="A69" s="5" t="s">
        <v>96</v>
      </c>
      <c r="B69" s="6">
        <v>0</v>
      </c>
      <c r="C69" s="6">
        <v>280404.15000000002</v>
      </c>
      <c r="D69" s="7">
        <f>+B69+C69</f>
        <v>280404.15000000002</v>
      </c>
      <c r="E69" s="8">
        <v>49779.360000000001</v>
      </c>
      <c r="F69" s="8">
        <v>52181.82</v>
      </c>
    </row>
    <row r="70" spans="1:6" ht="16.5" thickBot="1" x14ac:dyDescent="0.3">
      <c r="A70" s="5" t="s">
        <v>97</v>
      </c>
      <c r="B70" s="9">
        <v>0</v>
      </c>
      <c r="C70" s="9">
        <v>910</v>
      </c>
      <c r="D70" s="9">
        <f>+B70+C70</f>
        <v>910</v>
      </c>
      <c r="E70" s="10">
        <v>159</v>
      </c>
      <c r="F70" s="10">
        <v>156</v>
      </c>
    </row>
    <row r="71" spans="1:6" ht="16.5" thickBot="1" x14ac:dyDescent="0.3">
      <c r="A71" s="5" t="s">
        <v>98</v>
      </c>
      <c r="B71" s="6" t="e">
        <f>+B69/B70</f>
        <v>#DIV/0!</v>
      </c>
      <c r="C71" s="6">
        <f>+C69/C70</f>
        <v>308.13642857142861</v>
      </c>
      <c r="D71" s="6">
        <f>+D69/D70</f>
        <v>308.13642857142861</v>
      </c>
      <c r="E71" s="6">
        <f>+E69/E70</f>
        <v>313.07773584905658</v>
      </c>
      <c r="F71" s="6">
        <f>+F69/F70</f>
        <v>334.49884615384616</v>
      </c>
    </row>
    <row r="73" spans="1:6" ht="15.75" x14ac:dyDescent="0.25">
      <c r="A73" s="64" t="s">
        <v>116</v>
      </c>
      <c r="B73" s="64"/>
      <c r="C73" s="64"/>
      <c r="D73" s="64"/>
      <c r="E73" s="64"/>
      <c r="F73" s="64"/>
    </row>
    <row r="74" spans="1:6" ht="15.75" thickBot="1" x14ac:dyDescent="0.3"/>
    <row r="75" spans="1:6" ht="16.5" thickBot="1" x14ac:dyDescent="0.3">
      <c r="A75" s="65"/>
      <c r="B75" s="67" t="s">
        <v>90</v>
      </c>
      <c r="C75" s="68"/>
      <c r="D75" s="69"/>
      <c r="E75" s="70" t="s">
        <v>91</v>
      </c>
      <c r="F75" s="72" t="s">
        <v>92</v>
      </c>
    </row>
    <row r="76" spans="1:6" ht="32.25" thickBot="1" x14ac:dyDescent="0.3">
      <c r="A76" s="66"/>
      <c r="B76" s="4" t="s">
        <v>93</v>
      </c>
      <c r="C76" s="4" t="s">
        <v>94</v>
      </c>
      <c r="D76" s="4" t="s">
        <v>95</v>
      </c>
      <c r="E76" s="71"/>
      <c r="F76" s="73"/>
    </row>
    <row r="77" spans="1:6" ht="16.5" thickBot="1" x14ac:dyDescent="0.3">
      <c r="A77" s="5" t="s">
        <v>96</v>
      </c>
      <c r="B77" s="6">
        <v>144918.54999999999</v>
      </c>
      <c r="C77" s="6">
        <v>252333.94</v>
      </c>
      <c r="D77" s="7">
        <f>+B77+C77</f>
        <v>397252.49</v>
      </c>
      <c r="E77" s="8">
        <v>34957.67</v>
      </c>
      <c r="F77" s="8">
        <v>96657.33</v>
      </c>
    </row>
    <row r="78" spans="1:6" ht="16.5" thickBot="1" x14ac:dyDescent="0.3">
      <c r="A78" s="5" t="s">
        <v>97</v>
      </c>
      <c r="B78" s="9">
        <v>803</v>
      </c>
      <c r="C78" s="9">
        <v>956</v>
      </c>
      <c r="D78" s="9">
        <f>+B78+C78</f>
        <v>1759</v>
      </c>
      <c r="E78" s="10">
        <v>126</v>
      </c>
      <c r="F78" s="10">
        <v>296</v>
      </c>
    </row>
    <row r="79" spans="1:6" ht="16.5" thickBot="1" x14ac:dyDescent="0.3">
      <c r="A79" s="5" t="s">
        <v>98</v>
      </c>
      <c r="B79" s="6">
        <f>+B77/B78</f>
        <v>180.47141967621417</v>
      </c>
      <c r="C79" s="6">
        <f>+C77/C78</f>
        <v>263.94763598326358</v>
      </c>
      <c r="D79" s="6">
        <f>+D77/D78</f>
        <v>225.83996020466174</v>
      </c>
      <c r="E79" s="6">
        <f>+E77/E78</f>
        <v>277.44182539682538</v>
      </c>
      <c r="F79" s="6">
        <f>+F77/F78</f>
        <v>326.54503378378377</v>
      </c>
    </row>
    <row r="80" spans="1:6" ht="15.75" x14ac:dyDescent="0.25">
      <c r="A80" s="64" t="s">
        <v>115</v>
      </c>
      <c r="B80" s="64"/>
      <c r="C80" s="64"/>
      <c r="D80" s="64"/>
      <c r="E80" s="64"/>
      <c r="F80" s="64"/>
    </row>
    <row r="81" spans="1:6" ht="15.75" thickBot="1" x14ac:dyDescent="0.3"/>
    <row r="82" spans="1:6" ht="16.5" thickBot="1" x14ac:dyDescent="0.3">
      <c r="A82" s="65"/>
      <c r="B82" s="67" t="s">
        <v>90</v>
      </c>
      <c r="C82" s="68"/>
      <c r="D82" s="69"/>
      <c r="E82" s="70" t="s">
        <v>91</v>
      </c>
      <c r="F82" s="72" t="s">
        <v>92</v>
      </c>
    </row>
    <row r="83" spans="1:6" ht="32.25" thickBot="1" x14ac:dyDescent="0.3">
      <c r="A83" s="66"/>
      <c r="B83" s="4" t="s">
        <v>93</v>
      </c>
      <c r="C83" s="4" t="s">
        <v>94</v>
      </c>
      <c r="D83" s="4" t="s">
        <v>95</v>
      </c>
      <c r="E83" s="71"/>
      <c r="F83" s="73"/>
    </row>
    <row r="84" spans="1:6" ht="16.5" thickBot="1" x14ac:dyDescent="0.3">
      <c r="A84" s="5" t="s">
        <v>96</v>
      </c>
      <c r="B84" s="6"/>
      <c r="C84" s="6">
        <v>131043.17</v>
      </c>
      <c r="D84" s="7">
        <f>+B84+C84</f>
        <v>131043.17</v>
      </c>
      <c r="E84" s="8">
        <v>50818.54</v>
      </c>
      <c r="F84" s="8">
        <v>54450</v>
      </c>
    </row>
    <row r="85" spans="1:6" ht="16.5" thickBot="1" x14ac:dyDescent="0.3">
      <c r="A85" s="5" t="s">
        <v>97</v>
      </c>
      <c r="B85" s="9"/>
      <c r="C85" s="9">
        <v>582</v>
      </c>
      <c r="D85" s="9">
        <f>+B85+C85</f>
        <v>582</v>
      </c>
      <c r="E85" s="10">
        <v>155</v>
      </c>
      <c r="F85" s="10">
        <v>184</v>
      </c>
    </row>
    <row r="86" spans="1:6" ht="16.5" thickBot="1" x14ac:dyDescent="0.3">
      <c r="A86" s="5" t="s">
        <v>98</v>
      </c>
      <c r="B86" s="6" t="e">
        <f>+B84/B85</f>
        <v>#DIV/0!</v>
      </c>
      <c r="C86" s="6">
        <f>+C84/C85</f>
        <v>225.16008591065292</v>
      </c>
      <c r="D86" s="6">
        <f>+D84/D85</f>
        <v>225.16008591065292</v>
      </c>
      <c r="E86" s="6">
        <f>+E84/E85</f>
        <v>327.86154838709678</v>
      </c>
      <c r="F86" s="6">
        <f>+F84/F85</f>
        <v>295.92391304347825</v>
      </c>
    </row>
    <row r="89" spans="1:6" ht="15.75" x14ac:dyDescent="0.25">
      <c r="A89" s="64" t="s">
        <v>113</v>
      </c>
      <c r="B89" s="64"/>
      <c r="C89" s="64"/>
      <c r="D89" s="64"/>
      <c r="E89" s="64"/>
      <c r="F89" s="64"/>
    </row>
    <row r="90" spans="1:6" ht="15.75" thickBot="1" x14ac:dyDescent="0.3"/>
    <row r="91" spans="1:6" ht="16.5" thickBot="1" x14ac:dyDescent="0.3">
      <c r="A91" s="65"/>
      <c r="B91" s="67" t="s">
        <v>90</v>
      </c>
      <c r="C91" s="68"/>
      <c r="D91" s="69"/>
      <c r="E91" s="70" t="s">
        <v>91</v>
      </c>
      <c r="F91" s="72" t="s">
        <v>92</v>
      </c>
    </row>
    <row r="92" spans="1:6" ht="32.25" thickBot="1" x14ac:dyDescent="0.3">
      <c r="A92" s="66"/>
      <c r="B92" s="4" t="s">
        <v>93</v>
      </c>
      <c r="C92" s="4" t="s">
        <v>94</v>
      </c>
      <c r="D92" s="4" t="s">
        <v>95</v>
      </c>
      <c r="E92" s="71"/>
      <c r="F92" s="73"/>
    </row>
    <row r="93" spans="1:6" ht="16.5" thickBot="1" x14ac:dyDescent="0.3">
      <c r="A93" s="5" t="s">
        <v>96</v>
      </c>
      <c r="B93" s="6"/>
      <c r="C93" s="6">
        <v>96197.92</v>
      </c>
      <c r="D93" s="7">
        <f>+B93+C93</f>
        <v>96197.92</v>
      </c>
      <c r="E93" s="8">
        <v>19558.62</v>
      </c>
      <c r="F93" s="8">
        <v>62163.29</v>
      </c>
    </row>
    <row r="94" spans="1:6" ht="16.5" thickBot="1" x14ac:dyDescent="0.3">
      <c r="A94" s="5" t="s">
        <v>97</v>
      </c>
      <c r="B94" s="9"/>
      <c r="C94" s="9">
        <v>401</v>
      </c>
      <c r="D94" s="9">
        <f>+B94+C94</f>
        <v>401</v>
      </c>
      <c r="E94" s="10">
        <v>69</v>
      </c>
      <c r="F94" s="10">
        <v>182</v>
      </c>
    </row>
    <row r="95" spans="1:6" ht="16.5" thickBot="1" x14ac:dyDescent="0.3">
      <c r="A95" s="5" t="s">
        <v>98</v>
      </c>
      <c r="B95" s="6" t="e">
        <f>+B93/B94</f>
        <v>#DIV/0!</v>
      </c>
      <c r="C95" s="6">
        <f>+C93/C94</f>
        <v>239.89506234413966</v>
      </c>
      <c r="D95" s="6">
        <f>+D93/D94</f>
        <v>239.89506234413966</v>
      </c>
      <c r="E95" s="6">
        <f>+E93/E94</f>
        <v>283.45826086956521</v>
      </c>
      <c r="F95" s="6">
        <f>+F93/F94</f>
        <v>341.55653846153848</v>
      </c>
    </row>
    <row r="98" spans="1:6" ht="15.75" x14ac:dyDescent="0.25">
      <c r="A98" s="64" t="s">
        <v>112</v>
      </c>
      <c r="B98" s="64"/>
      <c r="C98" s="64"/>
      <c r="D98" s="64"/>
      <c r="E98" s="64"/>
      <c r="F98" s="64"/>
    </row>
    <row r="99" spans="1:6" ht="15.75" thickBot="1" x14ac:dyDescent="0.3"/>
    <row r="100" spans="1:6" ht="16.5" thickBot="1" x14ac:dyDescent="0.3">
      <c r="A100" s="65"/>
      <c r="B100" s="67" t="s">
        <v>90</v>
      </c>
      <c r="C100" s="68"/>
      <c r="D100" s="69"/>
      <c r="E100" s="70" t="s">
        <v>91</v>
      </c>
      <c r="F100" s="72" t="s">
        <v>92</v>
      </c>
    </row>
    <row r="101" spans="1:6" ht="32.25" thickBot="1" x14ac:dyDescent="0.3">
      <c r="A101" s="66"/>
      <c r="B101" s="4" t="s">
        <v>93</v>
      </c>
      <c r="C101" s="4" t="s">
        <v>94</v>
      </c>
      <c r="D101" s="4" t="s">
        <v>95</v>
      </c>
      <c r="E101" s="71"/>
      <c r="F101" s="73"/>
    </row>
    <row r="102" spans="1:6" ht="16.5" thickBot="1" x14ac:dyDescent="0.3">
      <c r="A102" s="5" t="s">
        <v>96</v>
      </c>
      <c r="B102" s="6">
        <v>54054.12</v>
      </c>
      <c r="C102" s="6">
        <v>130891.25</v>
      </c>
      <c r="D102" s="7">
        <f>+B102+C102</f>
        <v>184945.37</v>
      </c>
      <c r="E102" s="8">
        <v>50271.48</v>
      </c>
      <c r="F102" s="8">
        <v>98360.45</v>
      </c>
    </row>
    <row r="103" spans="1:6" ht="16.5" thickBot="1" x14ac:dyDescent="0.3">
      <c r="A103" s="5" t="s">
        <v>97</v>
      </c>
      <c r="B103" s="9">
        <v>896</v>
      </c>
      <c r="C103" s="9">
        <v>460</v>
      </c>
      <c r="D103" s="9">
        <f>+B103+C103</f>
        <v>1356</v>
      </c>
      <c r="E103" s="10">
        <v>147</v>
      </c>
      <c r="F103" s="10">
        <v>327</v>
      </c>
    </row>
    <row r="104" spans="1:6" ht="16.5" thickBot="1" x14ac:dyDescent="0.3">
      <c r="A104" s="5" t="s">
        <v>98</v>
      </c>
      <c r="B104" s="6">
        <f>+B102/B103</f>
        <v>60.328258928571429</v>
      </c>
      <c r="C104" s="6">
        <f>+C102/C103</f>
        <v>284.54619565217394</v>
      </c>
      <c r="D104" s="6">
        <f>+D102/D103</f>
        <v>136.39039085545721</v>
      </c>
      <c r="E104" s="6">
        <f>+E102/E103</f>
        <v>341.98285714285714</v>
      </c>
      <c r="F104" s="6">
        <f>+F102/F103</f>
        <v>300.79648318042814</v>
      </c>
    </row>
    <row r="107" spans="1:6" ht="15.75" x14ac:dyDescent="0.25">
      <c r="A107" s="64" t="s">
        <v>109</v>
      </c>
      <c r="B107" s="64"/>
      <c r="C107" s="64"/>
      <c r="D107" s="64"/>
      <c r="E107" s="64"/>
      <c r="F107" s="64"/>
    </row>
    <row r="108" spans="1:6" ht="15.75" thickBot="1" x14ac:dyDescent="0.3"/>
    <row r="109" spans="1:6" ht="16.5" thickBot="1" x14ac:dyDescent="0.3">
      <c r="A109" s="65"/>
      <c r="B109" s="67" t="s">
        <v>90</v>
      </c>
      <c r="C109" s="68"/>
      <c r="D109" s="69"/>
      <c r="E109" s="70" t="s">
        <v>91</v>
      </c>
      <c r="F109" s="72" t="s">
        <v>92</v>
      </c>
    </row>
    <row r="110" spans="1:6" ht="32.25" thickBot="1" x14ac:dyDescent="0.3">
      <c r="A110" s="66"/>
      <c r="B110" s="4" t="s">
        <v>93</v>
      </c>
      <c r="C110" s="4" t="s">
        <v>94</v>
      </c>
      <c r="D110" s="4" t="s">
        <v>95</v>
      </c>
      <c r="E110" s="71"/>
      <c r="F110" s="73"/>
    </row>
    <row r="111" spans="1:6" ht="16.5" thickBot="1" x14ac:dyDescent="0.3">
      <c r="A111" s="5" t="s">
        <v>96</v>
      </c>
      <c r="B111" s="6"/>
      <c r="C111" s="6">
        <v>142386.32</v>
      </c>
      <c r="D111" s="7">
        <f>+B111+C111</f>
        <v>142386.32</v>
      </c>
      <c r="E111" s="8">
        <v>20068.669999999998</v>
      </c>
      <c r="F111" s="8">
        <v>33189.269999999997</v>
      </c>
    </row>
    <row r="112" spans="1:6" ht="16.5" thickBot="1" x14ac:dyDescent="0.3">
      <c r="A112" s="5" t="s">
        <v>97</v>
      </c>
      <c r="B112" s="9"/>
      <c r="C112" s="9">
        <v>510</v>
      </c>
      <c r="D112" s="9">
        <f>+B112+C112</f>
        <v>510</v>
      </c>
      <c r="E112" s="10">
        <v>51</v>
      </c>
      <c r="F112" s="10">
        <v>91</v>
      </c>
    </row>
    <row r="113" spans="1:6" ht="16.5" thickBot="1" x14ac:dyDescent="0.3">
      <c r="A113" s="5" t="s">
        <v>98</v>
      </c>
      <c r="B113" s="6"/>
      <c r="C113" s="6">
        <f>+C111/C112</f>
        <v>279.18886274509805</v>
      </c>
      <c r="D113" s="6">
        <f>+D111/D112</f>
        <v>279.18886274509805</v>
      </c>
      <c r="E113" s="6">
        <f>+E111/E112</f>
        <v>393.50333333333327</v>
      </c>
      <c r="F113" s="6">
        <f>+F111/F112</f>
        <v>364.7172527472527</v>
      </c>
    </row>
    <row r="116" spans="1:6" ht="15.75" x14ac:dyDescent="0.25">
      <c r="A116" s="64" t="s">
        <v>106</v>
      </c>
      <c r="B116" s="64"/>
      <c r="C116" s="64"/>
      <c r="D116" s="64"/>
      <c r="E116" s="64"/>
      <c r="F116" s="64"/>
    </row>
    <row r="117" spans="1:6" ht="15.75" thickBot="1" x14ac:dyDescent="0.3"/>
    <row r="118" spans="1:6" ht="16.5" thickBot="1" x14ac:dyDescent="0.3">
      <c r="A118" s="65"/>
      <c r="B118" s="67" t="s">
        <v>90</v>
      </c>
      <c r="C118" s="68"/>
      <c r="D118" s="69"/>
      <c r="E118" s="70" t="s">
        <v>91</v>
      </c>
      <c r="F118" s="72" t="s">
        <v>92</v>
      </c>
    </row>
    <row r="119" spans="1:6" ht="32.25" thickBot="1" x14ac:dyDescent="0.3">
      <c r="A119" s="66"/>
      <c r="B119" s="4" t="s">
        <v>93</v>
      </c>
      <c r="C119" s="4" t="s">
        <v>94</v>
      </c>
      <c r="D119" s="4" t="s">
        <v>95</v>
      </c>
      <c r="E119" s="71"/>
      <c r="F119" s="73"/>
    </row>
    <row r="120" spans="1:6" ht="16.5" thickBot="1" x14ac:dyDescent="0.3">
      <c r="A120" s="5" t="s">
        <v>96</v>
      </c>
      <c r="B120" s="6"/>
      <c r="C120" s="6">
        <v>181457.69</v>
      </c>
      <c r="D120" s="7">
        <f>+B120+C120</f>
        <v>181457.69</v>
      </c>
      <c r="E120" s="8">
        <v>77436.14</v>
      </c>
      <c r="F120" s="8">
        <v>28405</v>
      </c>
    </row>
    <row r="121" spans="1:6" ht="16.5" thickBot="1" x14ac:dyDescent="0.3">
      <c r="A121" s="5" t="s">
        <v>97</v>
      </c>
      <c r="B121" s="9"/>
      <c r="C121" s="9">
        <v>550</v>
      </c>
      <c r="D121" s="9">
        <f>+B121+C121</f>
        <v>550</v>
      </c>
      <c r="E121" s="10">
        <v>200</v>
      </c>
      <c r="F121" s="10">
        <v>98</v>
      </c>
    </row>
    <row r="122" spans="1:6" ht="16.5" thickBot="1" x14ac:dyDescent="0.3">
      <c r="A122" s="5" t="s">
        <v>98</v>
      </c>
      <c r="B122" s="6"/>
      <c r="C122" s="6">
        <f>+C120/C121</f>
        <v>329.92307272727271</v>
      </c>
      <c r="D122" s="6">
        <f>+D120/D121</f>
        <v>329.92307272727271</v>
      </c>
      <c r="E122" s="6">
        <f>+E120/E121</f>
        <v>387.1807</v>
      </c>
      <c r="F122" s="6">
        <f>+F120/F121</f>
        <v>289.84693877551018</v>
      </c>
    </row>
    <row r="125" spans="1:6" ht="15.75" x14ac:dyDescent="0.25">
      <c r="A125" s="64" t="s">
        <v>105</v>
      </c>
      <c r="B125" s="64"/>
      <c r="C125" s="64"/>
      <c r="D125" s="64"/>
      <c r="E125" s="64"/>
      <c r="F125" s="64"/>
    </row>
    <row r="126" spans="1:6" ht="15.75" thickBot="1" x14ac:dyDescent="0.3"/>
    <row r="127" spans="1:6" ht="16.5" thickBot="1" x14ac:dyDescent="0.3">
      <c r="A127" s="65"/>
      <c r="B127" s="67" t="s">
        <v>90</v>
      </c>
      <c r="C127" s="68"/>
      <c r="D127" s="69"/>
      <c r="E127" s="70" t="s">
        <v>91</v>
      </c>
      <c r="F127" s="72" t="s">
        <v>92</v>
      </c>
    </row>
    <row r="128" spans="1:6" ht="32.25" thickBot="1" x14ac:dyDescent="0.3">
      <c r="A128" s="66"/>
      <c r="B128" s="4" t="s">
        <v>93</v>
      </c>
      <c r="C128" s="4" t="s">
        <v>94</v>
      </c>
      <c r="D128" s="4" t="s">
        <v>95</v>
      </c>
      <c r="E128" s="71"/>
      <c r="F128" s="73"/>
    </row>
    <row r="129" spans="1:6" ht="16.5" thickBot="1" x14ac:dyDescent="0.3">
      <c r="A129" s="5" t="s">
        <v>96</v>
      </c>
      <c r="B129" s="6">
        <v>117994.05</v>
      </c>
      <c r="C129" s="6">
        <v>188869</v>
      </c>
      <c r="D129" s="7">
        <f>+B129+C129</f>
        <v>306863.05</v>
      </c>
      <c r="E129" s="8">
        <v>56762.83</v>
      </c>
      <c r="F129" s="8">
        <v>33589</v>
      </c>
    </row>
    <row r="130" spans="1:6" ht="16.5" thickBot="1" x14ac:dyDescent="0.3">
      <c r="A130" s="5" t="s">
        <v>97</v>
      </c>
      <c r="B130" s="9">
        <v>1003</v>
      </c>
      <c r="C130" s="9">
        <v>535</v>
      </c>
      <c r="D130" s="9">
        <f>+B130+C130</f>
        <v>1538</v>
      </c>
      <c r="E130" s="10">
        <v>157</v>
      </c>
      <c r="F130" s="10">
        <v>105</v>
      </c>
    </row>
    <row r="131" spans="1:6" ht="16.5" thickBot="1" x14ac:dyDescent="0.3">
      <c r="A131" s="5" t="s">
        <v>98</v>
      </c>
      <c r="B131" s="6">
        <f>+B129/B130</f>
        <v>117.64112662013959</v>
      </c>
      <c r="C131" s="6">
        <f>+C129/C130</f>
        <v>353.02616822429906</v>
      </c>
      <c r="D131" s="6">
        <f>+D129/D130</f>
        <v>199.52083875162549</v>
      </c>
      <c r="E131" s="6">
        <f>+E129/E130</f>
        <v>361.5466878980892</v>
      </c>
      <c r="F131" s="6">
        <f>+F129/F130</f>
        <v>319.89523809523808</v>
      </c>
    </row>
    <row r="134" spans="1:6" ht="15.75" x14ac:dyDescent="0.25">
      <c r="A134" s="64" t="s">
        <v>101</v>
      </c>
      <c r="B134" s="64"/>
      <c r="C134" s="64"/>
      <c r="D134" s="64"/>
      <c r="E134" s="64"/>
      <c r="F134" s="64"/>
    </row>
    <row r="135" spans="1:6" ht="15.75" thickBot="1" x14ac:dyDescent="0.3"/>
    <row r="136" spans="1:6" ht="16.5" thickBot="1" x14ac:dyDescent="0.3">
      <c r="A136" s="65"/>
      <c r="B136" s="67" t="s">
        <v>90</v>
      </c>
      <c r="C136" s="68"/>
      <c r="D136" s="69"/>
      <c r="E136" s="70" t="s">
        <v>91</v>
      </c>
      <c r="F136" s="72" t="s">
        <v>92</v>
      </c>
    </row>
    <row r="137" spans="1:6" ht="32.25" thickBot="1" x14ac:dyDescent="0.3">
      <c r="A137" s="66"/>
      <c r="B137" s="4" t="s">
        <v>93</v>
      </c>
      <c r="C137" s="4" t="s">
        <v>94</v>
      </c>
      <c r="D137" s="4" t="s">
        <v>95</v>
      </c>
      <c r="E137" s="71"/>
      <c r="F137" s="73"/>
    </row>
    <row r="138" spans="1:6" ht="16.5" thickBot="1" x14ac:dyDescent="0.3">
      <c r="A138" s="5" t="s">
        <v>96</v>
      </c>
      <c r="B138" s="6"/>
      <c r="C138" s="6">
        <v>262067</v>
      </c>
      <c r="D138" s="7">
        <f>+B138+C138</f>
        <v>262067</v>
      </c>
      <c r="E138" s="8">
        <v>26428.68</v>
      </c>
      <c r="F138" s="8">
        <v>22490.7</v>
      </c>
    </row>
    <row r="139" spans="1:6" ht="16.5" thickBot="1" x14ac:dyDescent="0.3">
      <c r="A139" s="5" t="s">
        <v>97</v>
      </c>
      <c r="B139" s="9"/>
      <c r="C139" s="9">
        <v>709</v>
      </c>
      <c r="D139" s="9">
        <f>+B139+C139</f>
        <v>709</v>
      </c>
      <c r="E139" s="10">
        <v>65</v>
      </c>
      <c r="F139" s="10">
        <v>62</v>
      </c>
    </row>
    <row r="140" spans="1:6" ht="16.5" thickBot="1" x14ac:dyDescent="0.3">
      <c r="A140" s="5" t="s">
        <v>98</v>
      </c>
      <c r="B140" s="6"/>
      <c r="C140" s="6">
        <f>+C138/C139</f>
        <v>369.62905500705216</v>
      </c>
      <c r="D140" s="6">
        <f>+D138/D139</f>
        <v>369.62905500705216</v>
      </c>
      <c r="E140" s="8">
        <f>+E138/E139</f>
        <v>406.59507692307693</v>
      </c>
      <c r="F140" s="8">
        <f>+F138/F139</f>
        <v>362.75322580645161</v>
      </c>
    </row>
    <row r="143" spans="1:6" ht="15.75" x14ac:dyDescent="0.25">
      <c r="A143" s="64" t="s">
        <v>100</v>
      </c>
      <c r="B143" s="64"/>
      <c r="C143" s="64"/>
      <c r="D143" s="64"/>
      <c r="E143" s="64"/>
      <c r="F143" s="64"/>
    </row>
    <row r="144" spans="1:6" ht="15.75" thickBot="1" x14ac:dyDescent="0.3"/>
    <row r="145" spans="1:6" ht="62.25" customHeight="1" thickBot="1" x14ac:dyDescent="0.3">
      <c r="A145" s="65"/>
      <c r="B145" s="67" t="s">
        <v>90</v>
      </c>
      <c r="C145" s="68"/>
      <c r="D145" s="69"/>
      <c r="E145" s="70" t="s">
        <v>91</v>
      </c>
      <c r="F145" s="72" t="s">
        <v>92</v>
      </c>
    </row>
    <row r="146" spans="1:6" ht="32.25" thickBot="1" x14ac:dyDescent="0.3">
      <c r="A146" s="66"/>
      <c r="B146" s="4" t="s">
        <v>93</v>
      </c>
      <c r="C146" s="4" t="s">
        <v>94</v>
      </c>
      <c r="D146" s="4" t="s">
        <v>95</v>
      </c>
      <c r="E146" s="71"/>
      <c r="F146" s="73"/>
    </row>
    <row r="147" spans="1:6" ht="16.5" thickBot="1" x14ac:dyDescent="0.3">
      <c r="A147" s="5" t="s">
        <v>96</v>
      </c>
      <c r="B147" s="6"/>
      <c r="C147" s="6">
        <v>317816</v>
      </c>
      <c r="D147" s="7">
        <f>+B147+C147</f>
        <v>317816</v>
      </c>
      <c r="E147" s="8">
        <v>41998.9</v>
      </c>
      <c r="F147" s="8">
        <v>21304</v>
      </c>
    </row>
    <row r="148" spans="1:6" ht="16.5" thickBot="1" x14ac:dyDescent="0.3">
      <c r="A148" s="5" t="s">
        <v>97</v>
      </c>
      <c r="B148" s="9"/>
      <c r="C148" s="9">
        <v>1033</v>
      </c>
      <c r="D148" s="9">
        <f>+B148+C148</f>
        <v>1033</v>
      </c>
      <c r="E148" s="10">
        <v>110</v>
      </c>
      <c r="F148" s="10">
        <v>64</v>
      </c>
    </row>
    <row r="149" spans="1:6" ht="16.5" thickBot="1" x14ac:dyDescent="0.3">
      <c r="A149" s="5" t="s">
        <v>98</v>
      </c>
      <c r="B149" s="6"/>
      <c r="C149" s="6">
        <f>+C147/C148</f>
        <v>307.66311713455951</v>
      </c>
      <c r="D149" s="6">
        <f>+D147/D148</f>
        <v>307.66311713455951</v>
      </c>
      <c r="E149" s="8">
        <f>+E147/E148</f>
        <v>381.80818181818182</v>
      </c>
      <c r="F149" s="8">
        <f>+F147/F148</f>
        <v>332.875</v>
      </c>
    </row>
    <row r="151" spans="1:6" ht="15.75" x14ac:dyDescent="0.25">
      <c r="A151" s="11"/>
      <c r="B151" s="12"/>
      <c r="C151" s="12"/>
      <c r="D151" s="12"/>
      <c r="E151" s="13"/>
      <c r="F151" s="13"/>
    </row>
    <row r="152" spans="1:6" ht="15.75" thickBot="1" x14ac:dyDescent="0.3">
      <c r="B152" s="74" t="s">
        <v>126</v>
      </c>
      <c r="C152" s="74"/>
      <c r="D152" s="74"/>
      <c r="E152" s="74"/>
      <c r="F152" s="74"/>
    </row>
    <row r="153" spans="1:6" ht="16.5" thickBot="1" x14ac:dyDescent="0.3">
      <c r="B153" s="67" t="s">
        <v>90</v>
      </c>
      <c r="C153" s="68"/>
      <c r="D153" s="69"/>
      <c r="E153" s="70" t="s">
        <v>91</v>
      </c>
      <c r="F153" s="72" t="s">
        <v>92</v>
      </c>
    </row>
    <row r="154" spans="1:6" ht="32.25" thickBot="1" x14ac:dyDescent="0.3">
      <c r="B154" s="15" t="s">
        <v>93</v>
      </c>
      <c r="C154" s="4" t="s">
        <v>94</v>
      </c>
      <c r="D154" s="4" t="s">
        <v>95</v>
      </c>
      <c r="E154" s="71"/>
      <c r="F154" s="73"/>
    </row>
    <row r="155" spans="1:6" s="48" customFormat="1" ht="16.5" thickBot="1" x14ac:dyDescent="0.3">
      <c r="A155" s="46" t="s">
        <v>102</v>
      </c>
      <c r="B155" s="54">
        <f>+B147+B138+B129+480111.76+B120+B111+B102+B93+B84+B77+B69+B61+B45+B37+B29</f>
        <v>840095.24</v>
      </c>
      <c r="C155" s="54">
        <f>+C147+C138+C129+488052.75+C120+C111+C102+C93+C84+C77+C69+C61+C53+C45+C37+C29</f>
        <v>2869779.7600000002</v>
      </c>
      <c r="D155" s="55">
        <f>+B155+C155</f>
        <v>3709875</v>
      </c>
      <c r="E155" s="47">
        <f>65098.85+E129+E120+E111+E102+E93+E84+E77+E69+E61+E53+E45+E37+E29+E138+E147+E22+E13+E5</f>
        <v>900370.74000000011</v>
      </c>
      <c r="F155" s="47">
        <f>4135.71+F129+F120+F111+F102+F93+F84+F77+F69+F61+F53+F45+F37+F29+F138+F147+F22+F13+F5</f>
        <v>1044358.0599999999</v>
      </c>
    </row>
    <row r="156" spans="1:6" s="48" customFormat="1" ht="16.5" thickBot="1" x14ac:dyDescent="0.3">
      <c r="A156" s="46" t="s">
        <v>103</v>
      </c>
      <c r="B156" s="49">
        <f>1129+B130+B121+B112+B103+B94+B85+B78+B70+B62+B46+B54+B38+B30</f>
        <v>3888</v>
      </c>
      <c r="C156" s="56">
        <f>1215+C148+C139+C130+C121+C112+C103+C94+C85+C78+C70+C62+C54+C46+C38+C30</f>
        <v>9142</v>
      </c>
      <c r="D156" s="57">
        <f>+B156+C156</f>
        <v>13030</v>
      </c>
      <c r="E156" s="50">
        <f>223+E130+E121+E111+E103+E94+E85+E78+E70+E62+E54+E46+E38+E30+E139+E148+E23+E14+E6</f>
        <v>22609.67</v>
      </c>
      <c r="F156" s="53">
        <f>19+F130+F121+F112+F103+F94+F85+F78+F70+F62+F54+F46+F38+F30+F139+F148+F23+F14+F6</f>
        <v>3184</v>
      </c>
    </row>
    <row r="157" spans="1:6" s="48" customFormat="1" ht="16.5" thickBot="1" x14ac:dyDescent="0.3">
      <c r="A157" s="46" t="s">
        <v>104</v>
      </c>
      <c r="B157" s="54">
        <f>+B155/B156</f>
        <v>216.07387860082304</v>
      </c>
      <c r="C157" s="54">
        <f>+C155/C156</f>
        <v>313.91159046160578</v>
      </c>
      <c r="D157" s="54">
        <f>+D155/D156</f>
        <v>284.71795855717573</v>
      </c>
      <c r="E157" s="47">
        <f>+E155/E156</f>
        <v>39.822374231910516</v>
      </c>
      <c r="F157" s="47">
        <f>+F155/F156</f>
        <v>328.00190326633162</v>
      </c>
    </row>
  </sheetData>
  <mergeCells count="94">
    <mergeCell ref="A11:A12"/>
    <mergeCell ref="B11:D11"/>
    <mergeCell ref="E11:E12"/>
    <mergeCell ref="F11:F12"/>
    <mergeCell ref="A9:F9"/>
    <mergeCell ref="A41:F41"/>
    <mergeCell ref="A43:A44"/>
    <mergeCell ref="B43:D43"/>
    <mergeCell ref="E43:E44"/>
    <mergeCell ref="F43:F44"/>
    <mergeCell ref="A65:F65"/>
    <mergeCell ref="A67:A68"/>
    <mergeCell ref="B67:D67"/>
    <mergeCell ref="E67:E68"/>
    <mergeCell ref="F67:F68"/>
    <mergeCell ref="A89:F89"/>
    <mergeCell ref="A91:A92"/>
    <mergeCell ref="B91:D91"/>
    <mergeCell ref="E91:E92"/>
    <mergeCell ref="F91:F92"/>
    <mergeCell ref="A98:F98"/>
    <mergeCell ref="A100:A101"/>
    <mergeCell ref="B100:D100"/>
    <mergeCell ref="E100:E101"/>
    <mergeCell ref="F100:F101"/>
    <mergeCell ref="A107:F107"/>
    <mergeCell ref="A109:A110"/>
    <mergeCell ref="B109:D109"/>
    <mergeCell ref="E109:E110"/>
    <mergeCell ref="F109:F110"/>
    <mergeCell ref="A116:F116"/>
    <mergeCell ref="A118:A119"/>
    <mergeCell ref="B118:D118"/>
    <mergeCell ref="E118:E119"/>
    <mergeCell ref="F118:F119"/>
    <mergeCell ref="A125:F125"/>
    <mergeCell ref="A127:A128"/>
    <mergeCell ref="B127:D127"/>
    <mergeCell ref="E127:E128"/>
    <mergeCell ref="F127:F128"/>
    <mergeCell ref="A143:F143"/>
    <mergeCell ref="A134:F134"/>
    <mergeCell ref="A136:A137"/>
    <mergeCell ref="B136:D136"/>
    <mergeCell ref="E136:E137"/>
    <mergeCell ref="F136:F137"/>
    <mergeCell ref="B153:D153"/>
    <mergeCell ref="E153:E154"/>
    <mergeCell ref="F153:F154"/>
    <mergeCell ref="B152:F152"/>
    <mergeCell ref="A145:A146"/>
    <mergeCell ref="B145:D145"/>
    <mergeCell ref="E145:E146"/>
    <mergeCell ref="F145:F146"/>
    <mergeCell ref="A80:F80"/>
    <mergeCell ref="A82:A83"/>
    <mergeCell ref="B82:D82"/>
    <mergeCell ref="E82:E83"/>
    <mergeCell ref="F82:F83"/>
    <mergeCell ref="A73:F73"/>
    <mergeCell ref="A75:A76"/>
    <mergeCell ref="B75:D75"/>
    <mergeCell ref="E75:E76"/>
    <mergeCell ref="F75:F76"/>
    <mergeCell ref="A57:F57"/>
    <mergeCell ref="A59:A60"/>
    <mergeCell ref="B59:D59"/>
    <mergeCell ref="E59:E60"/>
    <mergeCell ref="F59:F60"/>
    <mergeCell ref="A49:F49"/>
    <mergeCell ref="A51:A52"/>
    <mergeCell ref="B51:D51"/>
    <mergeCell ref="E51:E52"/>
    <mergeCell ref="F51:F52"/>
    <mergeCell ref="A33:F33"/>
    <mergeCell ref="A35:A36"/>
    <mergeCell ref="B35:D35"/>
    <mergeCell ref="E35:E36"/>
    <mergeCell ref="F35:F36"/>
    <mergeCell ref="A25:F25"/>
    <mergeCell ref="A27:A28"/>
    <mergeCell ref="B27:D27"/>
    <mergeCell ref="E27:E28"/>
    <mergeCell ref="F27:F28"/>
    <mergeCell ref="A18:F18"/>
    <mergeCell ref="A20:A21"/>
    <mergeCell ref="B20:D20"/>
    <mergeCell ref="E20:E21"/>
    <mergeCell ref="F20:F21"/>
    <mergeCell ref="A1:F1"/>
    <mergeCell ref="A3:A4"/>
    <mergeCell ref="B3:D3"/>
    <mergeCell ref="E3:E4"/>
    <mergeCell ref="F3:F4"/>
  </mergeCells>
  <pageMargins left="0.7" right="0.7" top="0.75" bottom="0.75" header="0.3" footer="0.3"/>
  <pageSetup orientation="portrait" r:id="rId1"/>
  <ignoredErrors>
    <ignoredError sqref="E1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CR275"/>
  <sheetViews>
    <sheetView tabSelected="1" topLeftCell="AO112" workbookViewId="0">
      <selection activeCell="AO112" sqref="A1:XFD1048576"/>
    </sheetView>
  </sheetViews>
  <sheetFormatPr defaultColWidth="8.85546875" defaultRowHeight="15" x14ac:dyDescent="0.25"/>
  <cols>
    <col min="1" max="1" width="8" style="41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12" width="7.42578125" style="1" customWidth="1"/>
    <col min="13" max="13" width="12.7109375" style="42" bestFit="1" customWidth="1"/>
    <col min="14" max="14" width="12.7109375" style="1" bestFit="1" customWidth="1"/>
    <col min="15" max="15" width="12.85546875" style="1" bestFit="1" customWidth="1"/>
    <col min="16" max="16" width="14.85546875" style="1" bestFit="1" customWidth="1"/>
    <col min="17" max="17" width="12.7109375" style="42" bestFit="1" customWidth="1"/>
    <col min="18" max="18" width="12.85546875" style="1" bestFit="1" customWidth="1"/>
    <col min="19" max="19" width="12.7109375" style="1" bestFit="1" customWidth="1"/>
    <col min="20" max="20" width="15" style="1" bestFit="1" customWidth="1"/>
    <col min="21" max="21" width="12" style="42" bestFit="1" customWidth="1"/>
    <col min="22" max="23" width="12.85546875" style="1" bestFit="1" customWidth="1"/>
    <col min="24" max="24" width="15" style="1" bestFit="1" customWidth="1"/>
    <col min="25" max="25" width="14.7109375" style="42" customWidth="1"/>
    <col min="26" max="27" width="14.7109375" style="1" customWidth="1"/>
    <col min="28" max="28" width="15.7109375" style="1" bestFit="1" customWidth="1"/>
    <col min="29" max="29" width="11.5703125" style="42" bestFit="1" customWidth="1"/>
    <col min="30" max="30" width="11.5703125" style="1" bestFit="1" customWidth="1"/>
    <col min="31" max="31" width="12.5703125" style="1" bestFit="1" customWidth="1"/>
    <col min="32" max="32" width="15.7109375" style="1" bestFit="1" customWidth="1"/>
    <col min="33" max="33" width="15.5703125" style="42" customWidth="1"/>
    <col min="34" max="36" width="15.5703125" style="1" customWidth="1"/>
    <col min="37" max="37" width="15.5703125" style="33" customWidth="1"/>
    <col min="38" max="40" width="15.5703125" style="2" customWidth="1"/>
    <col min="41" max="41" width="15.5703125" style="33" customWidth="1"/>
    <col min="42" max="44" width="15.5703125" style="2" customWidth="1"/>
    <col min="45" max="45" width="15.5703125" style="33" customWidth="1"/>
    <col min="46" max="48" width="15.5703125" style="2" customWidth="1"/>
    <col min="49" max="49" width="15.5703125" style="33" customWidth="1"/>
    <col min="50" max="52" width="15.5703125" style="2" customWidth="1"/>
    <col min="53" max="53" width="2.7109375" style="1" customWidth="1"/>
    <col min="54" max="54" width="2.85546875" style="1" customWidth="1"/>
    <col min="55" max="55" width="8" style="1" bestFit="1" customWidth="1"/>
    <col min="56" max="56" width="13.5703125" style="1" bestFit="1" customWidth="1"/>
    <col min="57" max="57" width="11.28515625" style="1" bestFit="1" customWidth="1"/>
    <col min="58" max="59" width="10.28515625" style="1" bestFit="1" customWidth="1"/>
    <col min="60" max="60" width="14.7109375" style="1" bestFit="1" customWidth="1"/>
    <col min="61" max="61" width="11.28515625" style="42" bestFit="1" customWidth="1"/>
    <col min="62" max="63" width="10.28515625" style="1" bestFit="1" customWidth="1"/>
    <col min="64" max="64" width="14.7109375" style="1" bestFit="1" customWidth="1"/>
    <col min="65" max="65" width="11.28515625" style="42" bestFit="1" customWidth="1"/>
    <col min="66" max="67" width="11.28515625" style="1" bestFit="1" customWidth="1"/>
    <col min="68" max="68" width="14.7109375" style="1" bestFit="1" customWidth="1"/>
    <col min="69" max="69" width="14.5703125" style="42" customWidth="1"/>
    <col min="70" max="72" width="14.5703125" style="1" customWidth="1"/>
    <col min="73" max="73" width="14.5703125" style="42" customWidth="1"/>
    <col min="74" max="80" width="14.5703125" style="1" customWidth="1"/>
    <col min="81" max="81" width="9" style="42" bestFit="1" customWidth="1"/>
    <col min="82" max="84" width="10.5703125" style="1" bestFit="1" customWidth="1"/>
    <col min="85" max="85" width="9" style="33" bestFit="1" customWidth="1"/>
    <col min="86" max="86" width="9" style="2" bestFit="1" customWidth="1"/>
    <col min="87" max="87" width="10.5703125" style="2" bestFit="1" customWidth="1"/>
    <col min="88" max="88" width="8.85546875" style="1"/>
    <col min="89" max="89" width="8.85546875" style="42"/>
    <col min="90" max="92" width="8.85546875" style="1"/>
    <col min="93" max="93" width="8.85546875" style="42"/>
    <col min="94" max="16384" width="8.85546875" style="1"/>
  </cols>
  <sheetData>
    <row r="1" spans="1:96" ht="29.25" customHeight="1" x14ac:dyDescent="0.25">
      <c r="A1" s="80" t="s">
        <v>6</v>
      </c>
      <c r="B1" s="81"/>
      <c r="C1" s="81"/>
      <c r="D1" s="81"/>
      <c r="E1" s="81"/>
      <c r="F1" s="81"/>
      <c r="G1" s="60"/>
      <c r="H1" s="60"/>
      <c r="I1" s="60"/>
      <c r="J1" s="60"/>
      <c r="K1" s="60"/>
      <c r="L1" s="60"/>
      <c r="M1" s="84" t="s">
        <v>114</v>
      </c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BC1" s="85" t="s">
        <v>89</v>
      </c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51"/>
      <c r="BR1" s="34"/>
      <c r="BS1" s="34"/>
      <c r="BT1" s="34"/>
      <c r="BU1" s="51"/>
      <c r="BV1" s="34"/>
      <c r="BW1" s="34"/>
      <c r="BX1" s="34"/>
      <c r="BY1" s="34"/>
      <c r="BZ1" s="34"/>
      <c r="CA1" s="34"/>
      <c r="CB1" s="34"/>
    </row>
    <row r="2" spans="1:96" x14ac:dyDescent="0.25">
      <c r="A2" s="82"/>
      <c r="B2" s="83"/>
      <c r="C2" s="83"/>
      <c r="D2" s="83"/>
      <c r="E2" s="83"/>
      <c r="F2" s="83"/>
      <c r="G2" s="61"/>
      <c r="H2" s="61"/>
      <c r="I2" s="61"/>
      <c r="J2" s="61"/>
      <c r="K2" s="61"/>
      <c r="L2" s="61"/>
      <c r="M2" s="78">
        <v>44562</v>
      </c>
      <c r="N2" s="79"/>
      <c r="O2" s="79"/>
      <c r="P2" s="79"/>
      <c r="Q2" s="78">
        <v>44593</v>
      </c>
      <c r="R2" s="79"/>
      <c r="S2" s="79"/>
      <c r="T2" s="79"/>
      <c r="U2" s="78">
        <v>44621</v>
      </c>
      <c r="V2" s="79"/>
      <c r="W2" s="79"/>
      <c r="X2" s="79"/>
      <c r="Y2" s="78">
        <v>44652</v>
      </c>
      <c r="Z2" s="79"/>
      <c r="AA2" s="79"/>
      <c r="AB2" s="79"/>
      <c r="AC2" s="78">
        <v>44682</v>
      </c>
      <c r="AD2" s="79"/>
      <c r="AE2" s="79"/>
      <c r="AF2" s="79"/>
      <c r="AG2" s="78">
        <v>44713</v>
      </c>
      <c r="AH2" s="79"/>
      <c r="AI2" s="79"/>
      <c r="AJ2" s="79"/>
      <c r="AK2" s="78">
        <v>44743</v>
      </c>
      <c r="AL2" s="79"/>
      <c r="AM2" s="79"/>
      <c r="AN2" s="79"/>
      <c r="AO2" s="78">
        <v>44774</v>
      </c>
      <c r="AP2" s="79"/>
      <c r="AQ2" s="79"/>
      <c r="AR2" s="79"/>
      <c r="AS2" s="78">
        <v>44805</v>
      </c>
      <c r="AT2" s="79"/>
      <c r="AU2" s="79"/>
      <c r="AV2" s="79"/>
      <c r="AW2" s="78">
        <v>44835</v>
      </c>
      <c r="AX2" s="79"/>
      <c r="AY2" s="79"/>
      <c r="AZ2" s="79"/>
      <c r="BC2" s="84"/>
      <c r="BD2" s="84"/>
      <c r="BE2" s="78">
        <v>44562</v>
      </c>
      <c r="BF2" s="79"/>
      <c r="BG2" s="79"/>
      <c r="BH2" s="79"/>
      <c r="BI2" s="78">
        <v>44593</v>
      </c>
      <c r="BJ2" s="79"/>
      <c r="BK2" s="79"/>
      <c r="BL2" s="79"/>
      <c r="BM2" s="78">
        <v>44621</v>
      </c>
      <c r="BN2" s="79"/>
      <c r="BO2" s="79"/>
      <c r="BP2" s="87"/>
      <c r="BQ2" s="75">
        <v>44652</v>
      </c>
      <c r="BR2" s="76"/>
      <c r="BS2" s="76"/>
      <c r="BT2" s="77"/>
      <c r="BU2" s="75">
        <v>44682</v>
      </c>
      <c r="BV2" s="76"/>
      <c r="BW2" s="76"/>
      <c r="BX2" s="77"/>
      <c r="BY2" s="75">
        <v>44713</v>
      </c>
      <c r="BZ2" s="76"/>
      <c r="CA2" s="76"/>
      <c r="CB2" s="77"/>
      <c r="CC2" s="75">
        <v>44743</v>
      </c>
      <c r="CD2" s="76"/>
      <c r="CE2" s="76"/>
      <c r="CF2" s="77"/>
      <c r="CG2" s="75">
        <v>44774</v>
      </c>
      <c r="CH2" s="76"/>
      <c r="CI2" s="76"/>
      <c r="CJ2" s="77"/>
      <c r="CK2" s="75">
        <v>44805</v>
      </c>
      <c r="CL2" s="76"/>
      <c r="CM2" s="76"/>
      <c r="CN2" s="77"/>
      <c r="CO2" s="75">
        <v>44835</v>
      </c>
      <c r="CP2" s="76"/>
      <c r="CQ2" s="76"/>
      <c r="CR2" s="77"/>
    </row>
    <row r="3" spans="1:96" x14ac:dyDescent="0.25">
      <c r="A3" s="63" t="s">
        <v>0</v>
      </c>
      <c r="B3" s="63" t="s">
        <v>1</v>
      </c>
      <c r="C3" s="36">
        <v>44592</v>
      </c>
      <c r="D3" s="36">
        <v>44620</v>
      </c>
      <c r="E3" s="36">
        <v>44651</v>
      </c>
      <c r="F3" s="37">
        <v>44681</v>
      </c>
      <c r="G3" s="37">
        <v>44712</v>
      </c>
      <c r="H3" s="37">
        <v>44742</v>
      </c>
      <c r="I3" s="37">
        <v>44773</v>
      </c>
      <c r="J3" s="37">
        <v>44804</v>
      </c>
      <c r="K3" s="37">
        <v>44834</v>
      </c>
      <c r="L3" s="37">
        <v>44865</v>
      </c>
      <c r="M3" s="62" t="s">
        <v>2</v>
      </c>
      <c r="N3" s="62" t="s">
        <v>3</v>
      </c>
      <c r="O3" s="62" t="s">
        <v>4</v>
      </c>
      <c r="P3" s="35" t="s">
        <v>5</v>
      </c>
      <c r="Q3" s="62" t="s">
        <v>2</v>
      </c>
      <c r="R3" s="62" t="s">
        <v>3</v>
      </c>
      <c r="S3" s="62" t="s">
        <v>4</v>
      </c>
      <c r="T3" s="35" t="s">
        <v>5</v>
      </c>
      <c r="U3" s="62" t="s">
        <v>2</v>
      </c>
      <c r="V3" s="62" t="s">
        <v>3</v>
      </c>
      <c r="W3" s="62" t="s">
        <v>4</v>
      </c>
      <c r="X3" s="35" t="s">
        <v>5</v>
      </c>
      <c r="Y3" s="62" t="s">
        <v>2</v>
      </c>
      <c r="Z3" s="62" t="s">
        <v>3</v>
      </c>
      <c r="AA3" s="62" t="s">
        <v>4</v>
      </c>
      <c r="AB3" s="35" t="s">
        <v>5</v>
      </c>
      <c r="AC3" s="62" t="s">
        <v>2</v>
      </c>
      <c r="AD3" s="62" t="s">
        <v>3</v>
      </c>
      <c r="AE3" s="62" t="s">
        <v>4</v>
      </c>
      <c r="AF3" s="35" t="s">
        <v>5</v>
      </c>
      <c r="AG3" s="62" t="s">
        <v>2</v>
      </c>
      <c r="AH3" s="62" t="s">
        <v>3</v>
      </c>
      <c r="AI3" s="62" t="s">
        <v>4</v>
      </c>
      <c r="AJ3" s="35" t="s">
        <v>5</v>
      </c>
      <c r="AK3" s="58" t="s">
        <v>2</v>
      </c>
      <c r="AL3" s="58" t="s">
        <v>3</v>
      </c>
      <c r="AM3" s="58" t="s">
        <v>4</v>
      </c>
      <c r="AN3" s="59" t="s">
        <v>5</v>
      </c>
      <c r="AO3" s="58" t="s">
        <v>2</v>
      </c>
      <c r="AP3" s="58" t="s">
        <v>3</v>
      </c>
      <c r="AQ3" s="58" t="s">
        <v>4</v>
      </c>
      <c r="AR3" s="59" t="s">
        <v>5</v>
      </c>
      <c r="AS3" s="58" t="s">
        <v>2</v>
      </c>
      <c r="AT3" s="58" t="s">
        <v>3</v>
      </c>
      <c r="AU3" s="58" t="s">
        <v>4</v>
      </c>
      <c r="AV3" s="59" t="s">
        <v>5</v>
      </c>
      <c r="AW3" s="58" t="s">
        <v>2</v>
      </c>
      <c r="AX3" s="58" t="s">
        <v>3</v>
      </c>
      <c r="AY3" s="58" t="s">
        <v>4</v>
      </c>
      <c r="AZ3" s="58" t="s">
        <v>5</v>
      </c>
      <c r="BC3" s="62" t="s">
        <v>0</v>
      </c>
      <c r="BD3" s="62" t="s">
        <v>1</v>
      </c>
      <c r="BE3" s="62" t="s">
        <v>2</v>
      </c>
      <c r="BF3" s="62" t="s">
        <v>3</v>
      </c>
      <c r="BG3" s="62" t="s">
        <v>4</v>
      </c>
      <c r="BH3" s="35" t="s">
        <v>5</v>
      </c>
      <c r="BI3" s="62" t="s">
        <v>2</v>
      </c>
      <c r="BJ3" s="62" t="s">
        <v>3</v>
      </c>
      <c r="BK3" s="62" t="s">
        <v>4</v>
      </c>
      <c r="BL3" s="35" t="s">
        <v>5</v>
      </c>
      <c r="BM3" s="62" t="s">
        <v>2</v>
      </c>
      <c r="BN3" s="62" t="s">
        <v>3</v>
      </c>
      <c r="BO3" s="62" t="s">
        <v>4</v>
      </c>
      <c r="BP3" s="35" t="s">
        <v>5</v>
      </c>
      <c r="BQ3" s="62" t="s">
        <v>2</v>
      </c>
      <c r="BR3" s="62" t="s">
        <v>3</v>
      </c>
      <c r="BS3" s="62" t="s">
        <v>4</v>
      </c>
      <c r="BT3" s="35" t="s">
        <v>5</v>
      </c>
      <c r="BU3" s="62" t="s">
        <v>2</v>
      </c>
      <c r="BV3" s="62" t="s">
        <v>3</v>
      </c>
      <c r="BW3" s="62" t="s">
        <v>4</v>
      </c>
      <c r="BX3" s="62" t="s">
        <v>5</v>
      </c>
      <c r="BY3" s="62" t="s">
        <v>2</v>
      </c>
      <c r="BZ3" s="62" t="s">
        <v>3</v>
      </c>
      <c r="CA3" s="62" t="s">
        <v>4</v>
      </c>
      <c r="CB3" s="35" t="s">
        <v>5</v>
      </c>
      <c r="CC3" s="62" t="s">
        <v>2</v>
      </c>
      <c r="CD3" s="62" t="s">
        <v>3</v>
      </c>
      <c r="CE3" s="62" t="s">
        <v>4</v>
      </c>
      <c r="CF3" s="35" t="s">
        <v>5</v>
      </c>
      <c r="CG3" s="58" t="s">
        <v>2</v>
      </c>
      <c r="CH3" s="58" t="s">
        <v>3</v>
      </c>
      <c r="CI3" s="58" t="s">
        <v>4</v>
      </c>
      <c r="CJ3" s="35" t="s">
        <v>5</v>
      </c>
      <c r="CK3" s="58" t="s">
        <v>2</v>
      </c>
      <c r="CL3" s="58" t="s">
        <v>3</v>
      </c>
      <c r="CM3" s="58" t="s">
        <v>4</v>
      </c>
      <c r="CN3" s="35" t="s">
        <v>5</v>
      </c>
      <c r="CO3" s="58" t="s">
        <v>2</v>
      </c>
      <c r="CP3" s="58" t="s">
        <v>3</v>
      </c>
      <c r="CQ3" s="58" t="s">
        <v>4</v>
      </c>
      <c r="CR3" s="62" t="s">
        <v>5</v>
      </c>
    </row>
    <row r="4" spans="1:96" x14ac:dyDescent="0.25">
      <c r="A4" s="38" t="s">
        <v>7</v>
      </c>
      <c r="B4" s="1" t="s">
        <v>110</v>
      </c>
      <c r="C4" s="1">
        <v>2</v>
      </c>
      <c r="F4" s="1">
        <v>2</v>
      </c>
      <c r="I4" s="1">
        <v>2</v>
      </c>
      <c r="L4" s="1">
        <v>2</v>
      </c>
      <c r="M4" s="2">
        <v>416.5</v>
      </c>
      <c r="N4" s="2">
        <v>0</v>
      </c>
      <c r="O4" s="2">
        <v>0</v>
      </c>
      <c r="P4" s="2">
        <v>416.5</v>
      </c>
      <c r="Q4" s="2"/>
      <c r="R4" s="2"/>
      <c r="S4" s="2"/>
      <c r="T4" s="2"/>
      <c r="U4" s="2"/>
      <c r="V4" s="2"/>
      <c r="W4" s="2"/>
      <c r="X4" s="2"/>
      <c r="Y4" s="2">
        <v>433.94</v>
      </c>
      <c r="Z4" s="2">
        <v>0</v>
      </c>
      <c r="AA4" s="2">
        <v>0</v>
      </c>
      <c r="AB4" s="2">
        <v>433.94</v>
      </c>
      <c r="AC4" s="2"/>
      <c r="AD4" s="2"/>
      <c r="AE4" s="2"/>
      <c r="AF4" s="2"/>
      <c r="AG4" s="2"/>
      <c r="AH4" s="2"/>
      <c r="AI4" s="2"/>
      <c r="AJ4" s="2"/>
      <c r="AK4" s="2">
        <v>87.67</v>
      </c>
      <c r="AL4" s="2">
        <v>0</v>
      </c>
      <c r="AM4" s="2">
        <v>0</v>
      </c>
      <c r="AN4" s="2">
        <v>87.67</v>
      </c>
      <c r="AO4" s="2"/>
      <c r="AS4" s="2"/>
      <c r="AW4" s="2">
        <v>26</v>
      </c>
      <c r="AX4" s="2">
        <v>0</v>
      </c>
      <c r="AY4" s="2">
        <v>0</v>
      </c>
      <c r="AZ4" s="2">
        <v>26</v>
      </c>
      <c r="BC4" s="38" t="s">
        <v>37</v>
      </c>
      <c r="BD4" s="39" t="s">
        <v>36</v>
      </c>
      <c r="BE4" s="2">
        <v>96.77</v>
      </c>
      <c r="BF4" s="2">
        <v>0</v>
      </c>
      <c r="BG4" s="2">
        <v>0</v>
      </c>
      <c r="BH4" s="2">
        <v>259.44</v>
      </c>
      <c r="BI4" s="2">
        <v>86.89</v>
      </c>
      <c r="BJ4" s="2">
        <v>0</v>
      </c>
      <c r="BK4" s="2">
        <v>0</v>
      </c>
      <c r="BL4" s="2">
        <v>244.44</v>
      </c>
      <c r="BM4" s="2">
        <v>139.05000000000001</v>
      </c>
      <c r="BN4" s="2">
        <v>35.39</v>
      </c>
      <c r="BO4" s="2">
        <v>0</v>
      </c>
      <c r="BP4" s="2">
        <v>197.1</v>
      </c>
      <c r="BQ4" s="2">
        <v>203.49</v>
      </c>
      <c r="BR4" s="2">
        <v>203.86</v>
      </c>
      <c r="BS4" s="2">
        <v>57.99</v>
      </c>
      <c r="BT4" s="2">
        <v>681.76</v>
      </c>
      <c r="BU4" s="2">
        <v>330.83</v>
      </c>
      <c r="BV4" s="2">
        <v>307.14999999999998</v>
      </c>
      <c r="BW4" s="2">
        <v>147.81</v>
      </c>
      <c r="BX4" s="2">
        <v>1157.54</v>
      </c>
      <c r="BY4" s="2">
        <v>215.79</v>
      </c>
      <c r="BZ4" s="2">
        <v>199.19</v>
      </c>
      <c r="CA4" s="2">
        <v>509.25</v>
      </c>
      <c r="CB4" s="2">
        <v>1076.52</v>
      </c>
      <c r="CC4" s="33">
        <v>77.27</v>
      </c>
      <c r="CD4" s="2">
        <v>56.9</v>
      </c>
      <c r="CE4" s="2">
        <v>240.27</v>
      </c>
      <c r="CF4" s="2">
        <v>445.34</v>
      </c>
      <c r="CG4" s="33">
        <v>75.13</v>
      </c>
      <c r="CH4" s="2">
        <v>32.08</v>
      </c>
      <c r="CI4" s="2">
        <v>0</v>
      </c>
      <c r="CJ4" s="1">
        <v>168.37</v>
      </c>
      <c r="CK4" s="42">
        <v>44.11</v>
      </c>
      <c r="CL4" s="1">
        <v>31.14</v>
      </c>
      <c r="CM4" s="1">
        <v>32.08</v>
      </c>
      <c r="CN4" s="1">
        <v>185.78</v>
      </c>
      <c r="CO4" s="42">
        <v>105.04</v>
      </c>
      <c r="CP4" s="1">
        <v>44.11</v>
      </c>
      <c r="CQ4" s="1">
        <v>63.22</v>
      </c>
      <c r="CR4" s="1">
        <v>349.28</v>
      </c>
    </row>
    <row r="5" spans="1:96" x14ac:dyDescent="0.25">
      <c r="A5" s="38" t="s">
        <v>37</v>
      </c>
      <c r="B5" s="1" t="s">
        <v>110</v>
      </c>
      <c r="C5" s="1">
        <v>1</v>
      </c>
      <c r="I5" s="1">
        <v>1</v>
      </c>
      <c r="L5" s="1">
        <v>3</v>
      </c>
      <c r="M5" s="2">
        <v>5367.67</v>
      </c>
      <c r="N5" s="2">
        <v>0</v>
      </c>
      <c r="O5" s="2">
        <v>0</v>
      </c>
      <c r="P5" s="2">
        <v>5367.67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>
        <v>37.74</v>
      </c>
      <c r="AL5" s="2">
        <v>0</v>
      </c>
      <c r="AM5" s="2">
        <v>0</v>
      </c>
      <c r="AN5" s="2">
        <v>37.74</v>
      </c>
      <c r="AO5" s="2"/>
      <c r="AS5" s="2"/>
      <c r="AW5" s="2">
        <v>372.35</v>
      </c>
      <c r="AX5" s="2">
        <v>0</v>
      </c>
      <c r="AY5" s="2">
        <v>0</v>
      </c>
      <c r="AZ5" s="2">
        <v>372.35</v>
      </c>
      <c r="BC5" s="38" t="s">
        <v>34</v>
      </c>
      <c r="BD5" s="39" t="s">
        <v>36</v>
      </c>
      <c r="BE5" s="2">
        <v>379.89</v>
      </c>
      <c r="BF5" s="2">
        <v>30.39</v>
      </c>
      <c r="BG5" s="2">
        <v>19.78</v>
      </c>
      <c r="BH5" s="2">
        <v>948.15</v>
      </c>
      <c r="BI5" s="2">
        <v>1008.71</v>
      </c>
      <c r="BJ5" s="2">
        <v>134.12</v>
      </c>
      <c r="BK5" s="2">
        <v>50.17</v>
      </c>
      <c r="BL5" s="2">
        <v>2248.06</v>
      </c>
      <c r="BM5" s="2">
        <v>161.53</v>
      </c>
      <c r="BN5" s="2">
        <v>163.13999999999999</v>
      </c>
      <c r="BO5" s="2">
        <v>179.05</v>
      </c>
      <c r="BP5" s="2">
        <v>940.93</v>
      </c>
      <c r="BQ5" s="2">
        <v>87.23</v>
      </c>
      <c r="BR5" s="2">
        <v>0</v>
      </c>
      <c r="BS5" s="2">
        <v>0</v>
      </c>
      <c r="BT5" s="2">
        <v>173.85</v>
      </c>
      <c r="BU5" s="2">
        <v>197.7</v>
      </c>
      <c r="BV5" s="2">
        <v>87.23</v>
      </c>
      <c r="BW5" s="2">
        <v>0</v>
      </c>
      <c r="BX5" s="2">
        <v>520.64</v>
      </c>
      <c r="BY5" s="2">
        <v>166.07</v>
      </c>
      <c r="BZ5" s="2">
        <v>196.65</v>
      </c>
      <c r="CA5" s="2">
        <v>87.23</v>
      </c>
      <c r="CB5" s="2">
        <v>582.76</v>
      </c>
      <c r="CC5" s="33">
        <v>295.70999999999998</v>
      </c>
      <c r="CD5" s="2">
        <v>166.07</v>
      </c>
      <c r="CE5" s="2">
        <v>283.88</v>
      </c>
      <c r="CF5" s="2">
        <v>1040.2</v>
      </c>
      <c r="CG5" s="33">
        <v>259.16000000000003</v>
      </c>
      <c r="CH5" s="2">
        <v>203.31</v>
      </c>
      <c r="CI5" s="2">
        <v>449.95</v>
      </c>
      <c r="CJ5" s="1">
        <v>1050.51</v>
      </c>
      <c r="CK5" s="42">
        <v>79.22</v>
      </c>
      <c r="CL5" s="1">
        <v>85.66</v>
      </c>
      <c r="CM5" s="1">
        <v>582.76</v>
      </c>
      <c r="CN5" s="1">
        <v>831.01</v>
      </c>
      <c r="CO5" s="42">
        <v>120.17</v>
      </c>
      <c r="CP5" s="1">
        <v>79.22</v>
      </c>
      <c r="CQ5" s="1">
        <v>668.42</v>
      </c>
      <c r="CR5" s="1">
        <v>998.2</v>
      </c>
    </row>
    <row r="6" spans="1:96" x14ac:dyDescent="0.25">
      <c r="A6" s="38" t="s">
        <v>34</v>
      </c>
      <c r="B6" s="1" t="s">
        <v>110</v>
      </c>
      <c r="C6" s="1">
        <v>1</v>
      </c>
      <c r="D6" s="1">
        <v>5</v>
      </c>
      <c r="L6" s="1">
        <v>1</v>
      </c>
      <c r="M6" s="2">
        <v>0.1</v>
      </c>
      <c r="N6" s="2">
        <v>0</v>
      </c>
      <c r="O6" s="2">
        <v>0</v>
      </c>
      <c r="P6" s="2">
        <v>0.1</v>
      </c>
      <c r="Q6" s="2">
        <v>3557.55</v>
      </c>
      <c r="R6" s="2">
        <v>0</v>
      </c>
      <c r="S6" s="2">
        <v>0</v>
      </c>
      <c r="T6" s="2">
        <v>3557.55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O6" s="2"/>
      <c r="AS6" s="2"/>
      <c r="AW6" s="2">
        <v>31.07</v>
      </c>
      <c r="AX6" s="2">
        <v>0</v>
      </c>
      <c r="AY6" s="2">
        <v>0</v>
      </c>
      <c r="AZ6" s="2">
        <v>31.07</v>
      </c>
      <c r="BC6" s="38" t="s">
        <v>30</v>
      </c>
      <c r="BD6" s="39" t="s">
        <v>36</v>
      </c>
      <c r="BE6" s="2">
        <v>510.71</v>
      </c>
      <c r="BF6" s="2">
        <v>118.68</v>
      </c>
      <c r="BG6" s="2">
        <v>167.29</v>
      </c>
      <c r="BH6" s="2">
        <v>1343.69</v>
      </c>
      <c r="BI6" s="2">
        <v>462.1</v>
      </c>
      <c r="BJ6" s="2">
        <v>57.39</v>
      </c>
      <c r="BK6" s="2">
        <v>0</v>
      </c>
      <c r="BL6" s="2">
        <v>793.93</v>
      </c>
      <c r="BM6" s="2">
        <v>244.37</v>
      </c>
      <c r="BN6" s="2">
        <v>238.16</v>
      </c>
      <c r="BO6" s="2">
        <v>0</v>
      </c>
      <c r="BP6" s="2">
        <v>1431.96</v>
      </c>
      <c r="BQ6" s="2">
        <v>1345.64</v>
      </c>
      <c r="BR6" s="2">
        <v>16.97</v>
      </c>
      <c r="BS6" s="2">
        <v>284.27</v>
      </c>
      <c r="BT6" s="2">
        <v>2087.62</v>
      </c>
      <c r="BU6" s="2">
        <v>938.89</v>
      </c>
      <c r="BV6" s="2">
        <v>958.67</v>
      </c>
      <c r="BW6" s="2">
        <v>677.54</v>
      </c>
      <c r="BX6" s="2">
        <v>3516.06</v>
      </c>
      <c r="BY6" s="2">
        <v>1080.6099999999999</v>
      </c>
      <c r="BZ6" s="2">
        <v>878.33</v>
      </c>
      <c r="CA6" s="2">
        <v>2088.7800000000002</v>
      </c>
      <c r="CB6" s="2">
        <v>4776.78</v>
      </c>
      <c r="CC6" s="33">
        <v>811.71</v>
      </c>
      <c r="CD6" s="2">
        <v>629.34</v>
      </c>
      <c r="CE6" s="2">
        <v>1737.48</v>
      </c>
      <c r="CF6" s="2">
        <v>3601.35</v>
      </c>
      <c r="CG6" s="33">
        <v>210.81</v>
      </c>
      <c r="CH6" s="2">
        <v>534.85</v>
      </c>
      <c r="CI6" s="2">
        <v>1283.29</v>
      </c>
      <c r="CJ6" s="1">
        <v>2345.94</v>
      </c>
      <c r="CK6" s="42">
        <v>395.08</v>
      </c>
      <c r="CL6" s="1">
        <v>182.28</v>
      </c>
      <c r="CM6" s="1">
        <v>1156.25</v>
      </c>
      <c r="CN6" s="1">
        <v>2347.21</v>
      </c>
      <c r="CO6" s="42">
        <v>235.91</v>
      </c>
      <c r="CP6" s="1">
        <v>180.16</v>
      </c>
      <c r="CQ6" s="1">
        <v>935.29</v>
      </c>
      <c r="CR6" s="1">
        <v>1700.21</v>
      </c>
    </row>
    <row r="7" spans="1:96" x14ac:dyDescent="0.25">
      <c r="A7" s="38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1">
        <v>3</v>
      </c>
      <c r="K7" s="1">
        <v>3</v>
      </c>
      <c r="L7" s="1">
        <v>4</v>
      </c>
      <c r="M7" s="2">
        <v>5275.77</v>
      </c>
      <c r="N7" s="2">
        <v>2016.01</v>
      </c>
      <c r="O7" s="2">
        <v>1426.96</v>
      </c>
      <c r="P7" s="2">
        <v>8718.74</v>
      </c>
      <c r="Q7" s="2">
        <v>4268.45</v>
      </c>
      <c r="R7" s="2">
        <v>4387.04</v>
      </c>
      <c r="S7" s="2">
        <v>998.44</v>
      </c>
      <c r="T7" s="2">
        <v>9653.93</v>
      </c>
      <c r="U7" s="2">
        <v>40.92</v>
      </c>
      <c r="V7" s="2">
        <v>1899.12</v>
      </c>
      <c r="W7" s="2">
        <v>4516.7299999999996</v>
      </c>
      <c r="X7" s="2">
        <v>6456.77</v>
      </c>
      <c r="Y7" s="2">
        <v>4171.12</v>
      </c>
      <c r="Z7" s="2">
        <v>0.05</v>
      </c>
      <c r="AA7" s="2">
        <v>0</v>
      </c>
      <c r="AB7" s="2">
        <v>4171.17</v>
      </c>
      <c r="AC7" s="2">
        <v>2160.36</v>
      </c>
      <c r="AD7" s="2">
        <v>467.76</v>
      </c>
      <c r="AE7" s="2">
        <v>0</v>
      </c>
      <c r="AF7" s="2">
        <v>2628.12</v>
      </c>
      <c r="AG7" s="2">
        <v>1845.92</v>
      </c>
      <c r="AH7" s="2">
        <v>332.51</v>
      </c>
      <c r="AI7" s="2">
        <v>0</v>
      </c>
      <c r="AJ7" s="2">
        <v>2178.4299999999998</v>
      </c>
      <c r="AK7" s="2">
        <v>2514.02</v>
      </c>
      <c r="AL7" s="2">
        <v>1244.3900000000001</v>
      </c>
      <c r="AM7" s="2">
        <v>101.3</v>
      </c>
      <c r="AN7" s="2">
        <v>3859.71</v>
      </c>
      <c r="AO7" s="2">
        <v>0.05</v>
      </c>
      <c r="AP7" s="2">
        <v>835.15</v>
      </c>
      <c r="AQ7" s="2">
        <v>527.91</v>
      </c>
      <c r="AR7" s="2">
        <v>1363.11</v>
      </c>
      <c r="AS7" s="2">
        <v>985.32</v>
      </c>
      <c r="AT7" s="2">
        <v>0</v>
      </c>
      <c r="AU7" s="2">
        <v>264.77</v>
      </c>
      <c r="AV7" s="2">
        <v>1250.0899999999999</v>
      </c>
      <c r="AW7" s="2">
        <v>784.18</v>
      </c>
      <c r="AX7" s="2">
        <v>263.14</v>
      </c>
      <c r="AY7" s="2">
        <v>345.48</v>
      </c>
      <c r="AZ7" s="2">
        <v>1392.8</v>
      </c>
      <c r="BC7" s="38" t="s">
        <v>38</v>
      </c>
      <c r="BD7" s="39" t="s">
        <v>36</v>
      </c>
      <c r="BE7" s="2">
        <v>913.36</v>
      </c>
      <c r="BF7" s="2">
        <v>196.86</v>
      </c>
      <c r="BG7" s="2">
        <v>37.840000000000003</v>
      </c>
      <c r="BH7" s="2">
        <v>2387.6799999999998</v>
      </c>
      <c r="BI7" s="2">
        <v>1304.8399999999999</v>
      </c>
      <c r="BJ7" s="2">
        <v>479.11</v>
      </c>
      <c r="BK7" s="2">
        <v>37.840000000000003</v>
      </c>
      <c r="BL7" s="2">
        <v>2339.2800000000002</v>
      </c>
      <c r="BM7" s="2">
        <v>460.32</v>
      </c>
      <c r="BN7" s="2">
        <v>340.28</v>
      </c>
      <c r="BO7" s="2">
        <v>226.94</v>
      </c>
      <c r="BP7" s="2">
        <v>2484.37</v>
      </c>
      <c r="BQ7" s="2">
        <v>1677.24</v>
      </c>
      <c r="BR7" s="2">
        <v>511.11</v>
      </c>
      <c r="BS7" s="2">
        <v>677.29</v>
      </c>
      <c r="BT7" s="2">
        <v>4294.8999999999996</v>
      </c>
      <c r="BU7" s="2">
        <v>838.93</v>
      </c>
      <c r="BV7" s="2">
        <v>590.35</v>
      </c>
      <c r="BW7" s="2">
        <v>651.80999999999995</v>
      </c>
      <c r="BX7" s="2">
        <v>3106.87</v>
      </c>
      <c r="BY7" s="2">
        <v>883.81</v>
      </c>
      <c r="BZ7" s="2">
        <v>628.82000000000005</v>
      </c>
      <c r="CA7" s="2">
        <v>649.39</v>
      </c>
      <c r="CB7" s="2">
        <v>2640.64</v>
      </c>
      <c r="CC7" s="33">
        <v>926.05</v>
      </c>
      <c r="CD7" s="2">
        <v>691.24</v>
      </c>
      <c r="CE7" s="2">
        <v>926.05</v>
      </c>
      <c r="CF7" s="2">
        <v>2775.29</v>
      </c>
      <c r="CG7" s="33">
        <v>118.94</v>
      </c>
      <c r="CH7" s="2">
        <v>195.51</v>
      </c>
      <c r="CI7" s="2">
        <v>915.65</v>
      </c>
      <c r="CJ7" s="1">
        <v>1422.96</v>
      </c>
      <c r="CK7" s="42">
        <v>230.91</v>
      </c>
      <c r="CL7" s="1">
        <v>55.58</v>
      </c>
      <c r="CM7" s="1">
        <v>816.14</v>
      </c>
      <c r="CN7" s="1">
        <v>1288.78</v>
      </c>
      <c r="CO7" s="42">
        <v>199.68</v>
      </c>
      <c r="CP7" s="1">
        <v>124.06</v>
      </c>
      <c r="CQ7" s="1">
        <v>922.17</v>
      </c>
      <c r="CR7" s="1">
        <v>1543.84</v>
      </c>
    </row>
    <row r="8" spans="1:96" x14ac:dyDescent="0.25">
      <c r="A8" s="38" t="s">
        <v>38</v>
      </c>
      <c r="B8" s="1" t="s">
        <v>110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1">
        <v>1</v>
      </c>
      <c r="K8" s="1">
        <v>1</v>
      </c>
      <c r="L8" s="1">
        <v>1</v>
      </c>
      <c r="M8" s="2">
        <v>20.170000000000002</v>
      </c>
      <c r="N8" s="2">
        <v>0</v>
      </c>
      <c r="O8" s="2">
        <v>0</v>
      </c>
      <c r="P8" s="2">
        <v>20.170000000000002</v>
      </c>
      <c r="Q8" s="2">
        <v>48.87</v>
      </c>
      <c r="R8" s="2">
        <v>0</v>
      </c>
      <c r="S8" s="2">
        <v>0</v>
      </c>
      <c r="T8" s="2">
        <v>48.87</v>
      </c>
      <c r="U8" s="2"/>
      <c r="V8" s="2"/>
      <c r="W8" s="2"/>
      <c r="X8" s="2"/>
      <c r="Y8" s="2">
        <v>22.22</v>
      </c>
      <c r="Z8" s="2">
        <v>0</v>
      </c>
      <c r="AA8" s="2">
        <v>0</v>
      </c>
      <c r="AB8" s="2">
        <v>22.22</v>
      </c>
      <c r="AC8" s="2"/>
      <c r="AD8" s="2"/>
      <c r="AE8" s="2"/>
      <c r="AF8" s="2"/>
      <c r="AG8" s="2">
        <v>132.93</v>
      </c>
      <c r="AH8" s="2">
        <v>0</v>
      </c>
      <c r="AI8" s="2">
        <v>0</v>
      </c>
      <c r="AJ8" s="2">
        <v>132.93</v>
      </c>
      <c r="AK8" s="2">
        <v>230.36</v>
      </c>
      <c r="AL8" s="2">
        <v>0</v>
      </c>
      <c r="AM8" s="2">
        <v>0</v>
      </c>
      <c r="AN8" s="2">
        <v>230.36</v>
      </c>
      <c r="AO8" s="2">
        <v>99.94</v>
      </c>
      <c r="AP8" s="2">
        <v>0</v>
      </c>
      <c r="AQ8" s="2">
        <v>0</v>
      </c>
      <c r="AR8" s="2">
        <v>99.94</v>
      </c>
      <c r="AS8" s="2">
        <v>111.72</v>
      </c>
      <c r="AT8" s="2">
        <v>99.94</v>
      </c>
      <c r="AU8" s="2">
        <v>0</v>
      </c>
      <c r="AV8" s="2">
        <v>211.66</v>
      </c>
      <c r="AW8" s="2">
        <v>111.85</v>
      </c>
      <c r="AX8" s="2">
        <v>99.81</v>
      </c>
      <c r="AY8" s="2">
        <v>0</v>
      </c>
      <c r="AZ8" s="2">
        <v>211.66</v>
      </c>
      <c r="BC8" s="38" t="s">
        <v>39</v>
      </c>
      <c r="BD8" s="39" t="s">
        <v>36</v>
      </c>
      <c r="BE8" s="2">
        <v>167.97</v>
      </c>
      <c r="BF8" s="2">
        <v>0</v>
      </c>
      <c r="BG8" s="2">
        <v>0</v>
      </c>
      <c r="BH8" s="2">
        <v>463.22</v>
      </c>
      <c r="BI8" s="2">
        <v>564.28</v>
      </c>
      <c r="BJ8" s="2">
        <v>61.41</v>
      </c>
      <c r="BK8" s="2">
        <v>0</v>
      </c>
      <c r="BL8" s="2">
        <v>1263.46</v>
      </c>
      <c r="BM8" s="2">
        <v>188.8</v>
      </c>
      <c r="BN8" s="2">
        <v>190.21</v>
      </c>
      <c r="BO8" s="2">
        <v>0</v>
      </c>
      <c r="BP8" s="2">
        <v>782.97</v>
      </c>
      <c r="BQ8" s="2">
        <v>468.53</v>
      </c>
      <c r="BR8" s="2">
        <v>188.8</v>
      </c>
      <c r="BS8" s="2">
        <v>190.21</v>
      </c>
      <c r="BT8" s="2">
        <v>1109.42</v>
      </c>
      <c r="BU8" s="2">
        <v>766.46</v>
      </c>
      <c r="BV8" s="2">
        <v>341.72</v>
      </c>
      <c r="BW8" s="2">
        <v>505.82</v>
      </c>
      <c r="BX8" s="2">
        <v>2261.15</v>
      </c>
      <c r="BY8" s="2">
        <v>871.99</v>
      </c>
      <c r="BZ8" s="2">
        <v>566.63</v>
      </c>
      <c r="CA8" s="2">
        <v>782.97</v>
      </c>
      <c r="CB8" s="2">
        <v>2990.06</v>
      </c>
      <c r="CC8" s="33">
        <v>770.75</v>
      </c>
      <c r="CD8" s="2">
        <v>780.98</v>
      </c>
      <c r="CE8" s="2">
        <v>734.69</v>
      </c>
      <c r="CF8" s="2">
        <v>2513.04</v>
      </c>
      <c r="CG8" s="33">
        <v>158.08000000000001</v>
      </c>
      <c r="CH8" s="2">
        <v>316.55</v>
      </c>
      <c r="CI8" s="2">
        <v>384.37</v>
      </c>
      <c r="CJ8" s="1">
        <v>379.13</v>
      </c>
      <c r="CK8" s="42">
        <v>197.15</v>
      </c>
      <c r="CL8" s="1">
        <v>88.1</v>
      </c>
      <c r="CM8" s="1">
        <v>366.18</v>
      </c>
      <c r="CN8" s="1">
        <v>797.07</v>
      </c>
      <c r="CO8" s="42">
        <v>102.78</v>
      </c>
      <c r="CP8" s="1">
        <v>55.7</v>
      </c>
      <c r="CQ8" s="1">
        <v>190.51</v>
      </c>
      <c r="CR8" s="1">
        <v>492.29</v>
      </c>
    </row>
    <row r="9" spans="1:96" x14ac:dyDescent="0.25">
      <c r="A9" s="38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1">
        <v>1</v>
      </c>
      <c r="L9" s="1">
        <v>1</v>
      </c>
      <c r="M9" s="2">
        <v>2923.42</v>
      </c>
      <c r="N9" s="2">
        <v>0</v>
      </c>
      <c r="O9" s="2">
        <v>0</v>
      </c>
      <c r="P9" s="2">
        <v>2923.42</v>
      </c>
      <c r="Q9" s="2">
        <v>4703.5600000000004</v>
      </c>
      <c r="R9" s="2">
        <v>0</v>
      </c>
      <c r="S9" s="2">
        <v>0</v>
      </c>
      <c r="T9" s="2">
        <v>4703.5600000000004</v>
      </c>
      <c r="U9" s="2">
        <v>738.67</v>
      </c>
      <c r="V9" s="2">
        <v>0</v>
      </c>
      <c r="W9" s="2">
        <v>0</v>
      </c>
      <c r="X9" s="2">
        <v>738.67</v>
      </c>
      <c r="Y9" s="2"/>
      <c r="Z9" s="2"/>
      <c r="AA9" s="2"/>
      <c r="AB9" s="2"/>
      <c r="AC9" s="2">
        <v>1227.69</v>
      </c>
      <c r="AD9" s="2">
        <v>0</v>
      </c>
      <c r="AE9" s="2">
        <v>0</v>
      </c>
      <c r="AF9" s="2">
        <v>1227.69</v>
      </c>
      <c r="AG9" s="2">
        <v>13.83</v>
      </c>
      <c r="AH9" s="2">
        <v>0</v>
      </c>
      <c r="AI9" s="2">
        <v>0</v>
      </c>
      <c r="AJ9" s="2">
        <v>13.83</v>
      </c>
      <c r="AK9" s="2">
        <v>13.87</v>
      </c>
      <c r="AL9" s="2">
        <v>0</v>
      </c>
      <c r="AM9" s="2">
        <v>0</v>
      </c>
      <c r="AN9" s="2">
        <v>13.87</v>
      </c>
      <c r="AO9" s="2">
        <v>13.83</v>
      </c>
      <c r="AP9" s="2">
        <v>0</v>
      </c>
      <c r="AQ9" s="2">
        <v>0</v>
      </c>
      <c r="AR9" s="2">
        <v>13.83</v>
      </c>
      <c r="AS9" s="2"/>
      <c r="AW9" s="2">
        <v>18.97</v>
      </c>
      <c r="AX9" s="2">
        <v>0</v>
      </c>
      <c r="AY9" s="2">
        <v>0</v>
      </c>
      <c r="AZ9" s="2">
        <v>18.97</v>
      </c>
      <c r="BC9" s="38" t="s">
        <v>40</v>
      </c>
      <c r="BD9" s="39" t="s">
        <v>36</v>
      </c>
      <c r="BE9" s="2">
        <v>35.979999999999997</v>
      </c>
      <c r="BF9" s="2">
        <v>0</v>
      </c>
      <c r="BG9" s="2">
        <v>0</v>
      </c>
      <c r="BH9" s="2">
        <v>135.01</v>
      </c>
      <c r="BI9" s="2">
        <v>753.44</v>
      </c>
      <c r="BJ9" s="2">
        <v>35.979999999999997</v>
      </c>
      <c r="BK9" s="2">
        <v>0</v>
      </c>
      <c r="BL9" s="2">
        <v>1337.72</v>
      </c>
      <c r="BM9" s="2">
        <v>515.25</v>
      </c>
      <c r="BN9" s="2">
        <v>207.5</v>
      </c>
      <c r="BO9" s="2">
        <v>0</v>
      </c>
      <c r="BP9" s="2">
        <v>893.49</v>
      </c>
      <c r="BQ9" s="2">
        <v>471.02</v>
      </c>
      <c r="BR9" s="2">
        <v>382.09</v>
      </c>
      <c r="BS9" s="2">
        <v>139.76</v>
      </c>
      <c r="BT9" s="2">
        <v>1425.44</v>
      </c>
      <c r="BU9" s="2">
        <v>507.47</v>
      </c>
      <c r="BV9" s="2">
        <v>299.18</v>
      </c>
      <c r="BW9" s="2">
        <v>222.43</v>
      </c>
      <c r="BX9" s="2">
        <v>1466.28</v>
      </c>
      <c r="BY9" s="2">
        <v>507.94</v>
      </c>
      <c r="BZ9" s="2">
        <v>342.07</v>
      </c>
      <c r="CA9" s="2">
        <v>483.46</v>
      </c>
      <c r="CB9" s="2">
        <v>1737.89</v>
      </c>
      <c r="CC9" s="33">
        <v>304.43</v>
      </c>
      <c r="CD9" s="2">
        <v>389.99</v>
      </c>
      <c r="CE9" s="2">
        <v>647.5</v>
      </c>
      <c r="CF9" s="2">
        <v>1588.56</v>
      </c>
      <c r="CG9" s="33">
        <v>270.12</v>
      </c>
      <c r="CH9" s="2">
        <v>191.4</v>
      </c>
      <c r="CI9" s="2">
        <v>704.06</v>
      </c>
      <c r="CJ9" s="1">
        <v>1387.62</v>
      </c>
      <c r="CK9" s="42">
        <v>167.13</v>
      </c>
      <c r="CL9" s="1">
        <v>66.17</v>
      </c>
      <c r="CM9" s="1">
        <v>655.20000000000005</v>
      </c>
      <c r="CN9" s="1">
        <v>1030.8599999999999</v>
      </c>
      <c r="CO9" s="42">
        <v>130.25</v>
      </c>
      <c r="CP9" s="1">
        <v>128.46</v>
      </c>
      <c r="CQ9" s="1">
        <v>721.37</v>
      </c>
      <c r="CR9" s="1">
        <v>1191.1600000000001</v>
      </c>
    </row>
    <row r="10" spans="1:96" x14ac:dyDescent="0.25">
      <c r="A10" s="38" t="s">
        <v>85</v>
      </c>
      <c r="B10" s="1" t="s">
        <v>110</v>
      </c>
      <c r="F10" s="1">
        <v>1</v>
      </c>
      <c r="J10" s="1">
        <v>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>
        <v>114.46</v>
      </c>
      <c r="Z10" s="2">
        <v>0</v>
      </c>
      <c r="AA10" s="2">
        <v>0</v>
      </c>
      <c r="AB10" s="2">
        <v>114.46</v>
      </c>
      <c r="AC10" s="2"/>
      <c r="AD10" s="2"/>
      <c r="AE10" s="2"/>
      <c r="AF10" s="2"/>
      <c r="AG10" s="2"/>
      <c r="AH10" s="2"/>
      <c r="AI10" s="2"/>
      <c r="AJ10" s="2"/>
      <c r="AK10" s="2"/>
      <c r="AO10" s="2">
        <v>14.92</v>
      </c>
      <c r="AP10" s="2">
        <v>0</v>
      </c>
      <c r="AQ10" s="2">
        <v>0</v>
      </c>
      <c r="AR10" s="2">
        <v>14.92</v>
      </c>
      <c r="AS10" s="2"/>
      <c r="AW10" s="2"/>
      <c r="BC10" s="38" t="s">
        <v>85</v>
      </c>
      <c r="BD10" s="39" t="s">
        <v>36</v>
      </c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33">
        <v>7.02</v>
      </c>
      <c r="CD10" s="2">
        <v>50.51</v>
      </c>
      <c r="CE10" s="2">
        <v>62.83</v>
      </c>
      <c r="CF10" s="2">
        <v>265.38</v>
      </c>
    </row>
    <row r="11" spans="1:96" x14ac:dyDescent="0.25">
      <c r="A11" s="38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1">
        <v>8</v>
      </c>
      <c r="K11" s="1">
        <v>4</v>
      </c>
      <c r="L11" s="1">
        <v>3</v>
      </c>
      <c r="M11" s="2">
        <v>1066.72</v>
      </c>
      <c r="N11" s="2">
        <v>0</v>
      </c>
      <c r="O11" s="2">
        <v>0</v>
      </c>
      <c r="P11" s="2">
        <v>1066.72</v>
      </c>
      <c r="Q11" s="2">
        <v>1407.47</v>
      </c>
      <c r="R11" s="2">
        <v>0</v>
      </c>
      <c r="S11" s="2">
        <v>0</v>
      </c>
      <c r="T11" s="2">
        <v>1407.47</v>
      </c>
      <c r="U11" s="2">
        <v>882.36</v>
      </c>
      <c r="V11" s="2">
        <v>0</v>
      </c>
      <c r="W11" s="2">
        <v>0</v>
      </c>
      <c r="X11" s="2">
        <v>882.36</v>
      </c>
      <c r="Y11" s="2">
        <v>10.3</v>
      </c>
      <c r="Z11" s="2">
        <v>0</v>
      </c>
      <c r="AA11" s="2">
        <v>0</v>
      </c>
      <c r="AB11" s="2">
        <v>10.3</v>
      </c>
      <c r="AC11" s="2">
        <v>147.30000000000001</v>
      </c>
      <c r="AD11" s="2">
        <v>0</v>
      </c>
      <c r="AE11" s="2">
        <v>0</v>
      </c>
      <c r="AF11" s="2">
        <v>147.30000000000001</v>
      </c>
      <c r="AG11" s="2">
        <v>118.68</v>
      </c>
      <c r="AH11" s="2">
        <v>0</v>
      </c>
      <c r="AI11" s="2">
        <v>0</v>
      </c>
      <c r="AJ11" s="2">
        <v>118.68</v>
      </c>
      <c r="AK11" s="2">
        <v>196.76</v>
      </c>
      <c r="AL11" s="2">
        <v>10.3</v>
      </c>
      <c r="AM11" s="2">
        <v>0</v>
      </c>
      <c r="AN11" s="2">
        <v>207.06</v>
      </c>
      <c r="AO11" s="2">
        <v>842.15</v>
      </c>
      <c r="AP11" s="2">
        <v>10.3</v>
      </c>
      <c r="AQ11" s="2">
        <v>0</v>
      </c>
      <c r="AR11" s="2">
        <v>852.45</v>
      </c>
      <c r="AS11" s="2">
        <v>224.96</v>
      </c>
      <c r="AT11" s="2">
        <v>0</v>
      </c>
      <c r="AU11" s="2">
        <v>0</v>
      </c>
      <c r="AV11" s="2">
        <v>224.96</v>
      </c>
      <c r="AW11" s="2">
        <v>26.84</v>
      </c>
      <c r="AX11" s="2">
        <v>0</v>
      </c>
      <c r="AY11" s="2">
        <v>0</v>
      </c>
      <c r="AZ11" s="2">
        <v>26.84</v>
      </c>
      <c r="BC11" s="38" t="s">
        <v>41</v>
      </c>
      <c r="BD11" s="39" t="s">
        <v>36</v>
      </c>
      <c r="BE11" s="2">
        <v>362.83</v>
      </c>
      <c r="BF11" s="2">
        <v>0</v>
      </c>
      <c r="BG11" s="2">
        <v>0</v>
      </c>
      <c r="BH11" s="2">
        <v>682.16</v>
      </c>
      <c r="BI11" s="2">
        <v>957.98</v>
      </c>
      <c r="BJ11" s="2">
        <v>0</v>
      </c>
      <c r="BK11" s="2">
        <v>0</v>
      </c>
      <c r="BL11" s="2">
        <v>2064.37</v>
      </c>
      <c r="BM11" s="2">
        <v>452.66</v>
      </c>
      <c r="BN11" s="2">
        <v>195.57</v>
      </c>
      <c r="BO11" s="2">
        <v>0</v>
      </c>
      <c r="BP11" s="2">
        <v>1145.1400000000001</v>
      </c>
      <c r="BQ11" s="2">
        <v>978.64</v>
      </c>
      <c r="BR11" s="2">
        <v>396.29</v>
      </c>
      <c r="BS11" s="2">
        <v>10.69</v>
      </c>
      <c r="BT11" s="2">
        <v>2282.88</v>
      </c>
      <c r="BU11" s="2">
        <v>481.3</v>
      </c>
      <c r="BV11" s="2">
        <v>496.2</v>
      </c>
      <c r="BW11" s="2">
        <v>125.58</v>
      </c>
      <c r="BX11" s="2">
        <v>1460.02</v>
      </c>
      <c r="BY11" s="2">
        <v>582.26</v>
      </c>
      <c r="BZ11" s="2">
        <v>498.68</v>
      </c>
      <c r="CA11" s="2">
        <v>1080.32</v>
      </c>
      <c r="CB11" s="2">
        <v>2460.02</v>
      </c>
      <c r="CC11" s="33">
        <v>408.2</v>
      </c>
      <c r="CD11" s="2">
        <v>458.7</v>
      </c>
      <c r="CE11" s="2">
        <v>865.93</v>
      </c>
      <c r="CF11" s="2">
        <v>2255.58</v>
      </c>
      <c r="CG11" s="33">
        <v>290.12</v>
      </c>
      <c r="CH11" s="2">
        <v>248.04</v>
      </c>
      <c r="CI11" s="2">
        <v>1661.19</v>
      </c>
      <c r="CJ11" s="1">
        <v>2548.15</v>
      </c>
      <c r="CK11" s="42">
        <v>343.12</v>
      </c>
      <c r="CL11" s="1">
        <v>208.69</v>
      </c>
      <c r="CM11" s="1">
        <v>943.59</v>
      </c>
      <c r="CN11" s="1">
        <v>1870.72</v>
      </c>
      <c r="CO11" s="42">
        <v>467.16</v>
      </c>
      <c r="CP11" s="1">
        <v>288.42</v>
      </c>
      <c r="CQ11" s="1">
        <v>951.9</v>
      </c>
      <c r="CR11" s="1">
        <v>2528.36</v>
      </c>
    </row>
    <row r="12" spans="1:96" x14ac:dyDescent="0.25">
      <c r="A12" s="38" t="s">
        <v>43</v>
      </c>
      <c r="B12" s="1" t="s">
        <v>110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L12" s="1">
        <v>2</v>
      </c>
      <c r="M12" s="2">
        <v>1080.51</v>
      </c>
      <c r="N12" s="2">
        <v>0</v>
      </c>
      <c r="O12" s="2">
        <v>0</v>
      </c>
      <c r="P12" s="2">
        <v>1080.51</v>
      </c>
      <c r="Q12" s="2">
        <v>667.35</v>
      </c>
      <c r="R12" s="2">
        <v>0</v>
      </c>
      <c r="S12" s="2">
        <v>0</v>
      </c>
      <c r="T12" s="2">
        <v>667.35</v>
      </c>
      <c r="U12" s="2"/>
      <c r="V12" s="2"/>
      <c r="W12" s="2"/>
      <c r="X12" s="2"/>
      <c r="Y12" s="2">
        <v>1291.48</v>
      </c>
      <c r="Z12" s="2">
        <v>0</v>
      </c>
      <c r="AA12" s="2">
        <v>0</v>
      </c>
      <c r="AB12" s="2">
        <v>1291.48</v>
      </c>
      <c r="AC12" s="2"/>
      <c r="AD12" s="2"/>
      <c r="AE12" s="2"/>
      <c r="AF12" s="2"/>
      <c r="AG12" s="2">
        <v>316.63</v>
      </c>
      <c r="AH12" s="2">
        <v>0</v>
      </c>
      <c r="AI12" s="2">
        <v>0</v>
      </c>
      <c r="AJ12" s="2">
        <v>316.63</v>
      </c>
      <c r="AK12" s="2">
        <v>266.82</v>
      </c>
      <c r="AL12" s="2">
        <v>0</v>
      </c>
      <c r="AM12" s="2">
        <v>0</v>
      </c>
      <c r="AN12" s="2">
        <v>266.82</v>
      </c>
      <c r="AO12" s="2"/>
      <c r="AS12" s="2"/>
      <c r="AW12" s="2">
        <v>61.11</v>
      </c>
      <c r="AX12" s="2">
        <v>0</v>
      </c>
      <c r="AY12" s="2">
        <v>0</v>
      </c>
      <c r="AZ12" s="2">
        <v>61.11</v>
      </c>
      <c r="BC12" s="38" t="s">
        <v>43</v>
      </c>
      <c r="BD12" s="39" t="s">
        <v>36</v>
      </c>
      <c r="BE12" s="2">
        <v>106.14</v>
      </c>
      <c r="BF12" s="2">
        <v>0</v>
      </c>
      <c r="BG12" s="2">
        <v>0</v>
      </c>
      <c r="BH12" s="2">
        <v>285.16000000000003</v>
      </c>
      <c r="BI12" s="2">
        <v>377.62</v>
      </c>
      <c r="BJ12" s="2">
        <v>106.14</v>
      </c>
      <c r="BK12" s="2">
        <v>0</v>
      </c>
      <c r="BL12" s="2">
        <v>787.41</v>
      </c>
      <c r="BM12" s="2">
        <v>303.64999999999998</v>
      </c>
      <c r="BN12" s="2">
        <v>377.62</v>
      </c>
      <c r="BO12" s="2">
        <v>106.14</v>
      </c>
      <c r="BP12" s="2">
        <v>1020.36</v>
      </c>
      <c r="BQ12" s="2">
        <v>216.04</v>
      </c>
      <c r="BR12" s="2">
        <v>169.22</v>
      </c>
      <c r="BS12" s="2">
        <v>11.64</v>
      </c>
      <c r="BT12" s="2">
        <v>703.7</v>
      </c>
      <c r="BU12" s="2">
        <v>407.45</v>
      </c>
      <c r="BV12" s="2">
        <v>216.04</v>
      </c>
      <c r="BW12" s="2">
        <v>180.86</v>
      </c>
      <c r="BX12" s="2">
        <v>1096.8</v>
      </c>
      <c r="BY12" s="2">
        <v>291.22000000000003</v>
      </c>
      <c r="BZ12" s="2">
        <v>306.8</v>
      </c>
      <c r="CA12" s="2">
        <v>396.9</v>
      </c>
      <c r="CB12" s="2">
        <v>1260.1199999999999</v>
      </c>
      <c r="CC12" s="33">
        <v>378.37</v>
      </c>
      <c r="CD12" s="2">
        <v>292.23</v>
      </c>
      <c r="CE12" s="2">
        <v>302.54000000000002</v>
      </c>
      <c r="CF12" s="2">
        <v>1198.8499999999999</v>
      </c>
      <c r="CG12" s="33">
        <v>144.94</v>
      </c>
      <c r="CH12" s="2">
        <v>196.77</v>
      </c>
      <c r="CI12" s="2">
        <v>305.2</v>
      </c>
      <c r="CJ12" s="1">
        <v>736.94</v>
      </c>
      <c r="CK12" s="42">
        <v>99.86</v>
      </c>
      <c r="CL12" s="1">
        <v>128.9</v>
      </c>
      <c r="CM12" s="1">
        <v>263.7</v>
      </c>
      <c r="CN12" s="1">
        <v>574.47</v>
      </c>
      <c r="CO12" s="42">
        <v>82.01</v>
      </c>
      <c r="CP12" s="1">
        <v>84.73</v>
      </c>
      <c r="CQ12" s="1">
        <v>392.6</v>
      </c>
      <c r="CR12" s="1">
        <v>662.44</v>
      </c>
    </row>
    <row r="13" spans="1:96" x14ac:dyDescent="0.25">
      <c r="A13" s="38" t="s">
        <v>17</v>
      </c>
      <c r="B13" s="1" t="s">
        <v>110</v>
      </c>
      <c r="C13" s="1">
        <v>1</v>
      </c>
      <c r="F13" s="1">
        <v>1</v>
      </c>
      <c r="M13" s="2">
        <v>140.07</v>
      </c>
      <c r="N13" s="2">
        <v>0</v>
      </c>
      <c r="O13" s="2">
        <v>0</v>
      </c>
      <c r="P13" s="2">
        <v>140.07</v>
      </c>
      <c r="Q13" s="2"/>
      <c r="R13" s="2"/>
      <c r="S13" s="2"/>
      <c r="T13" s="2"/>
      <c r="U13" s="2"/>
      <c r="V13" s="2"/>
      <c r="W13" s="2"/>
      <c r="X13" s="2"/>
      <c r="Y13" s="2">
        <v>42.32</v>
      </c>
      <c r="Z13" s="2">
        <v>0</v>
      </c>
      <c r="AA13" s="2">
        <v>0</v>
      </c>
      <c r="AB13" s="2">
        <v>42.32</v>
      </c>
      <c r="AC13" s="2"/>
      <c r="AD13" s="2"/>
      <c r="AE13" s="2"/>
      <c r="AF13" s="2"/>
      <c r="AG13" s="2"/>
      <c r="AH13" s="2"/>
      <c r="AI13" s="2"/>
      <c r="AJ13" s="2"/>
      <c r="AK13" s="2"/>
      <c r="AO13" s="2"/>
      <c r="AS13" s="2"/>
      <c r="AW13" s="2"/>
      <c r="BC13" s="38" t="s">
        <v>44</v>
      </c>
      <c r="BD13" s="39" t="s">
        <v>36</v>
      </c>
      <c r="BE13" s="2">
        <v>190.74</v>
      </c>
      <c r="BF13" s="2">
        <v>52.06</v>
      </c>
      <c r="BG13" s="2">
        <v>23.66</v>
      </c>
      <c r="BH13" s="2">
        <v>722.05</v>
      </c>
      <c r="BI13" s="2">
        <v>2412.1799999999998</v>
      </c>
      <c r="BJ13" s="2">
        <v>190.74</v>
      </c>
      <c r="BK13" s="2">
        <v>75.72</v>
      </c>
      <c r="BL13" s="2">
        <v>4549.83</v>
      </c>
      <c r="BM13" s="2">
        <v>838.17</v>
      </c>
      <c r="BN13" s="2">
        <v>494.71</v>
      </c>
      <c r="BO13" s="2">
        <v>87.08</v>
      </c>
      <c r="BP13" s="2">
        <v>2684.53</v>
      </c>
      <c r="BQ13" s="2">
        <v>1498.89</v>
      </c>
      <c r="BR13" s="2">
        <v>266.24</v>
      </c>
      <c r="BS13" s="2">
        <v>0</v>
      </c>
      <c r="BT13" s="2">
        <v>2730.67</v>
      </c>
      <c r="BU13" s="2">
        <v>966.44</v>
      </c>
      <c r="BV13" s="2">
        <v>1064.3</v>
      </c>
      <c r="BW13" s="2">
        <v>194.82</v>
      </c>
      <c r="BX13" s="2">
        <v>3024.25</v>
      </c>
      <c r="BY13" s="2">
        <v>1004.76</v>
      </c>
      <c r="BZ13" s="2">
        <v>776.37</v>
      </c>
      <c r="CA13" s="2">
        <v>555.70000000000005</v>
      </c>
      <c r="CB13" s="2">
        <v>2995.81</v>
      </c>
      <c r="CC13" s="33">
        <v>496.84</v>
      </c>
      <c r="CD13" s="2">
        <v>551.32000000000005</v>
      </c>
      <c r="CE13" s="2">
        <v>577.87</v>
      </c>
      <c r="CF13" s="2">
        <v>1944.96</v>
      </c>
      <c r="CG13" s="33">
        <v>140.26</v>
      </c>
      <c r="CH13" s="2">
        <v>148.97999999999999</v>
      </c>
      <c r="CI13" s="2">
        <v>391.27</v>
      </c>
      <c r="CJ13" s="1">
        <v>831.81</v>
      </c>
      <c r="CK13" s="42">
        <v>129.56</v>
      </c>
      <c r="CL13" s="1">
        <v>57.1</v>
      </c>
      <c r="CM13" s="1">
        <v>312.02999999999997</v>
      </c>
      <c r="CN13" s="1">
        <v>633.79999999999995</v>
      </c>
      <c r="CO13" s="42">
        <v>167.63</v>
      </c>
      <c r="CP13" s="1">
        <v>129.56</v>
      </c>
      <c r="CQ13" s="1">
        <v>369.13</v>
      </c>
      <c r="CR13" s="1">
        <v>902.06</v>
      </c>
    </row>
    <row r="14" spans="1:96" x14ac:dyDescent="0.25">
      <c r="A14" s="38" t="s">
        <v>45</v>
      </c>
      <c r="B14" s="1" t="s">
        <v>110</v>
      </c>
      <c r="C14" s="1">
        <v>2</v>
      </c>
      <c r="D14" s="1">
        <v>2</v>
      </c>
      <c r="G14" s="1">
        <v>1</v>
      </c>
      <c r="M14" s="2">
        <v>831.57</v>
      </c>
      <c r="N14" s="2">
        <v>527.08000000000004</v>
      </c>
      <c r="O14" s="2">
        <v>199.02</v>
      </c>
      <c r="P14" s="2">
        <v>1557.67</v>
      </c>
      <c r="Q14" s="2">
        <v>1047.43</v>
      </c>
      <c r="R14" s="2">
        <v>0</v>
      </c>
      <c r="S14" s="2">
        <v>0</v>
      </c>
      <c r="T14" s="2">
        <v>1047.43</v>
      </c>
      <c r="U14" s="2"/>
      <c r="V14" s="2"/>
      <c r="W14" s="2"/>
      <c r="X14" s="2"/>
      <c r="Y14" s="2"/>
      <c r="Z14" s="2"/>
      <c r="AA14" s="2"/>
      <c r="AB14" s="2"/>
      <c r="AC14" s="2">
        <v>196.22</v>
      </c>
      <c r="AD14" s="2">
        <v>0</v>
      </c>
      <c r="AE14" s="2">
        <v>0</v>
      </c>
      <c r="AF14" s="2">
        <v>196.22</v>
      </c>
      <c r="AG14" s="2"/>
      <c r="AH14" s="2"/>
      <c r="AI14" s="2"/>
      <c r="AJ14" s="2"/>
      <c r="AK14" s="2"/>
      <c r="AO14" s="2"/>
      <c r="AS14" s="2"/>
      <c r="AW14" s="2"/>
      <c r="BC14" s="38" t="s">
        <v>17</v>
      </c>
      <c r="BD14" s="39" t="s">
        <v>36</v>
      </c>
      <c r="BE14" s="2">
        <v>178.32</v>
      </c>
      <c r="BF14" s="2">
        <v>88.69</v>
      </c>
      <c r="BG14" s="2">
        <v>0</v>
      </c>
      <c r="BH14" s="2">
        <v>518.16</v>
      </c>
      <c r="BI14" s="2"/>
      <c r="BJ14" s="2"/>
      <c r="BK14" s="2"/>
      <c r="BL14" s="2"/>
      <c r="BM14" s="2">
        <v>174.97</v>
      </c>
      <c r="BN14" s="2">
        <v>0</v>
      </c>
      <c r="BO14" s="2">
        <v>0</v>
      </c>
      <c r="BP14" s="2">
        <v>386.92</v>
      </c>
      <c r="BQ14" s="2">
        <v>211.95</v>
      </c>
      <c r="BR14" s="2">
        <v>174.97</v>
      </c>
      <c r="BS14" s="2">
        <v>0</v>
      </c>
      <c r="BT14" s="2">
        <v>514.67999999999995</v>
      </c>
      <c r="BU14" s="2">
        <v>159.13</v>
      </c>
      <c r="BV14" s="2">
        <v>136.56</v>
      </c>
      <c r="BW14" s="2">
        <v>100.36</v>
      </c>
      <c r="BX14" s="2">
        <v>572.11</v>
      </c>
      <c r="BY14" s="2">
        <v>105.97</v>
      </c>
      <c r="BZ14" s="2">
        <v>31.37</v>
      </c>
      <c r="CA14" s="2">
        <v>0</v>
      </c>
      <c r="CB14" s="2">
        <v>208.57</v>
      </c>
      <c r="CC14" s="33">
        <v>71.23</v>
      </c>
      <c r="CD14" s="2">
        <v>105.97</v>
      </c>
      <c r="CE14" s="2">
        <v>31.37</v>
      </c>
      <c r="CF14" s="2">
        <v>252.46</v>
      </c>
      <c r="CG14" s="33">
        <v>52.9</v>
      </c>
      <c r="CH14" s="2">
        <v>53.06</v>
      </c>
      <c r="CI14" s="2">
        <v>63.14</v>
      </c>
      <c r="CJ14" s="1">
        <v>248.14</v>
      </c>
      <c r="CK14" s="42">
        <v>12.76</v>
      </c>
      <c r="CL14" s="1">
        <v>0</v>
      </c>
      <c r="CM14" s="1">
        <v>0</v>
      </c>
      <c r="CN14" s="1">
        <v>71.88</v>
      </c>
      <c r="CO14" s="42">
        <v>24.73</v>
      </c>
      <c r="CP14" s="1">
        <v>9.44</v>
      </c>
      <c r="CQ14" s="1">
        <v>0</v>
      </c>
      <c r="CR14" s="1">
        <v>61.27</v>
      </c>
    </row>
    <row r="15" spans="1:96" x14ac:dyDescent="0.25">
      <c r="A15" s="38" t="s">
        <v>31</v>
      </c>
      <c r="B15" s="1" t="s">
        <v>110</v>
      </c>
      <c r="C15" s="1">
        <v>7</v>
      </c>
      <c r="D15" s="1">
        <v>5</v>
      </c>
      <c r="F15" s="1">
        <v>4</v>
      </c>
      <c r="G15" s="1">
        <v>9</v>
      </c>
      <c r="I15" s="1">
        <v>16</v>
      </c>
      <c r="J15" s="1">
        <v>1</v>
      </c>
      <c r="L15" s="1">
        <v>8</v>
      </c>
      <c r="M15" s="2">
        <v>5074.6400000000003</v>
      </c>
      <c r="N15" s="2">
        <v>0</v>
      </c>
      <c r="O15" s="2">
        <v>0</v>
      </c>
      <c r="P15" s="2">
        <v>5074.6400000000003</v>
      </c>
      <c r="Q15" s="2">
        <v>3754.24</v>
      </c>
      <c r="R15" s="2">
        <v>0</v>
      </c>
      <c r="S15" s="2">
        <v>0</v>
      </c>
      <c r="T15" s="2">
        <v>3754.24</v>
      </c>
      <c r="U15" s="2"/>
      <c r="V15" s="2"/>
      <c r="W15" s="2"/>
      <c r="X15" s="2"/>
      <c r="Y15" s="2">
        <v>2325.46</v>
      </c>
      <c r="Z15" s="2">
        <v>0</v>
      </c>
      <c r="AA15" s="2">
        <v>0</v>
      </c>
      <c r="AB15" s="2">
        <v>2325.46</v>
      </c>
      <c r="AC15" s="2">
        <v>3121.34</v>
      </c>
      <c r="AD15" s="2">
        <v>3007.08</v>
      </c>
      <c r="AE15" s="2">
        <v>0</v>
      </c>
      <c r="AF15" s="2">
        <v>6128.42</v>
      </c>
      <c r="AG15" s="2"/>
      <c r="AH15" s="2"/>
      <c r="AI15" s="2"/>
      <c r="AJ15" s="2"/>
      <c r="AK15" s="2">
        <v>3418.98</v>
      </c>
      <c r="AL15" s="2">
        <v>0</v>
      </c>
      <c r="AM15" s="2">
        <v>0</v>
      </c>
      <c r="AN15" s="2">
        <v>3418.98</v>
      </c>
      <c r="AO15" s="2">
        <v>56.28</v>
      </c>
      <c r="AP15" s="2">
        <v>0</v>
      </c>
      <c r="AQ15" s="2">
        <v>0</v>
      </c>
      <c r="AR15" s="2">
        <v>56.28</v>
      </c>
      <c r="AS15" s="2"/>
      <c r="AW15" s="2">
        <v>4316.93</v>
      </c>
      <c r="AX15" s="2">
        <v>0</v>
      </c>
      <c r="AY15" s="2">
        <v>0</v>
      </c>
      <c r="AZ15" s="2">
        <v>4316.93</v>
      </c>
      <c r="BC15" s="38" t="s">
        <v>45</v>
      </c>
      <c r="BD15" s="39" t="s">
        <v>36</v>
      </c>
      <c r="BE15" s="2">
        <v>100.98</v>
      </c>
      <c r="BF15" s="2">
        <v>0</v>
      </c>
      <c r="BG15" s="2">
        <v>0</v>
      </c>
      <c r="BH15" s="2">
        <v>256.14999999999998</v>
      </c>
      <c r="BI15" s="2">
        <v>1696.25</v>
      </c>
      <c r="BJ15" s="2">
        <v>100.98</v>
      </c>
      <c r="BK15" s="2">
        <v>0</v>
      </c>
      <c r="BL15" s="2">
        <v>2917.21</v>
      </c>
      <c r="BM15" s="2">
        <v>519.78</v>
      </c>
      <c r="BN15" s="2">
        <v>478.12</v>
      </c>
      <c r="BO15" s="2">
        <v>0</v>
      </c>
      <c r="BP15" s="2">
        <v>1655.23</v>
      </c>
      <c r="BQ15" s="2">
        <v>305.22000000000003</v>
      </c>
      <c r="BR15" s="2">
        <v>24.25</v>
      </c>
      <c r="BS15" s="2">
        <v>0</v>
      </c>
      <c r="BT15" s="2">
        <v>570.25</v>
      </c>
      <c r="BU15" s="2">
        <v>903.9</v>
      </c>
      <c r="BV15" s="2">
        <v>328</v>
      </c>
      <c r="BW15" s="2">
        <v>0</v>
      </c>
      <c r="BX15" s="2">
        <v>1679.16</v>
      </c>
      <c r="BY15" s="2">
        <v>496.73</v>
      </c>
      <c r="BZ15" s="2">
        <v>891.15</v>
      </c>
      <c r="CA15" s="2">
        <v>191.59</v>
      </c>
      <c r="CB15" s="2">
        <v>1932.72</v>
      </c>
      <c r="CC15" s="33">
        <v>200.99</v>
      </c>
      <c r="CD15" s="2">
        <v>267.95</v>
      </c>
      <c r="CE15" s="2">
        <v>618.67999999999995</v>
      </c>
      <c r="CF15" s="2">
        <v>1180.1300000000001</v>
      </c>
      <c r="CG15" s="33">
        <v>150.88999999999999</v>
      </c>
      <c r="CH15" s="2">
        <v>181.97</v>
      </c>
      <c r="CI15" s="2">
        <v>879.53</v>
      </c>
      <c r="CJ15" s="1">
        <v>1363.27</v>
      </c>
      <c r="CK15" s="42">
        <v>108.35</v>
      </c>
      <c r="CL15" s="1">
        <v>14.95</v>
      </c>
      <c r="CM15" s="1">
        <v>102.55</v>
      </c>
      <c r="CN15" s="1">
        <v>346.3</v>
      </c>
      <c r="CO15" s="42">
        <v>144.11000000000001</v>
      </c>
      <c r="CP15" s="1">
        <v>108.35</v>
      </c>
      <c r="CQ15" s="1">
        <v>117.5</v>
      </c>
      <c r="CR15" s="1">
        <v>514.17999999999995</v>
      </c>
    </row>
    <row r="16" spans="1:96" x14ac:dyDescent="0.25">
      <c r="A16" s="38" t="s">
        <v>47</v>
      </c>
      <c r="B16" s="1" t="s">
        <v>110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2</v>
      </c>
      <c r="J16" s="1">
        <v>1</v>
      </c>
      <c r="K16" s="1">
        <v>1</v>
      </c>
      <c r="L16" s="1">
        <v>1</v>
      </c>
      <c r="M16" s="2">
        <v>60.3</v>
      </c>
      <c r="N16" s="2">
        <v>0</v>
      </c>
      <c r="O16" s="2">
        <v>0</v>
      </c>
      <c r="P16" s="2">
        <v>60.3</v>
      </c>
      <c r="Q16" s="2">
        <v>60.3</v>
      </c>
      <c r="R16" s="2">
        <v>0</v>
      </c>
      <c r="S16" s="2">
        <v>0</v>
      </c>
      <c r="T16" s="2">
        <v>60.3</v>
      </c>
      <c r="U16" s="2">
        <v>60.3</v>
      </c>
      <c r="V16" s="2">
        <v>0</v>
      </c>
      <c r="W16" s="2">
        <v>0</v>
      </c>
      <c r="X16" s="2">
        <v>60.3</v>
      </c>
      <c r="Y16" s="2">
        <v>60.3</v>
      </c>
      <c r="Z16" s="2">
        <v>0</v>
      </c>
      <c r="AA16" s="2">
        <v>0</v>
      </c>
      <c r="AB16" s="2">
        <v>60.3</v>
      </c>
      <c r="AC16" s="2">
        <v>60.3</v>
      </c>
      <c r="AD16" s="2">
        <v>0</v>
      </c>
      <c r="AE16" s="2">
        <v>0</v>
      </c>
      <c r="AF16" s="2">
        <v>60.3</v>
      </c>
      <c r="AG16" s="2">
        <v>60.3</v>
      </c>
      <c r="AH16" s="2">
        <v>0</v>
      </c>
      <c r="AI16" s="2">
        <v>0</v>
      </c>
      <c r="AJ16" s="2">
        <v>60.3</v>
      </c>
      <c r="AK16" s="2">
        <v>213.73</v>
      </c>
      <c r="AL16" s="2">
        <v>60.3</v>
      </c>
      <c r="AM16" s="2">
        <v>0</v>
      </c>
      <c r="AN16" s="2">
        <v>274.02999999999997</v>
      </c>
      <c r="AO16" s="2">
        <v>31.99</v>
      </c>
      <c r="AP16" s="2">
        <v>48.09</v>
      </c>
      <c r="AQ16" s="2">
        <v>28.31</v>
      </c>
      <c r="AR16" s="2">
        <v>108.39</v>
      </c>
      <c r="AS16" s="2">
        <v>16.79</v>
      </c>
      <c r="AT16" s="2">
        <v>31.99</v>
      </c>
      <c r="AU16" s="2">
        <v>11.52</v>
      </c>
      <c r="AV16" s="2">
        <v>60.3</v>
      </c>
      <c r="AW16" s="2">
        <v>15.89</v>
      </c>
      <c r="AX16" s="2">
        <v>16.79</v>
      </c>
      <c r="AY16" s="2">
        <v>27.62</v>
      </c>
      <c r="AZ16" s="2">
        <v>60.3</v>
      </c>
      <c r="BC16" s="38" t="s">
        <v>46</v>
      </c>
      <c r="BD16" s="39" t="s">
        <v>36</v>
      </c>
      <c r="BE16" s="2">
        <v>18.399999999999999</v>
      </c>
      <c r="BF16" s="2">
        <v>0</v>
      </c>
      <c r="BG16" s="2">
        <v>0</v>
      </c>
      <c r="BH16" s="2">
        <v>189.24</v>
      </c>
      <c r="BI16" s="2">
        <v>302.55</v>
      </c>
      <c r="BJ16" s="2">
        <v>18.399999999999999</v>
      </c>
      <c r="BK16" s="2">
        <v>0</v>
      </c>
      <c r="BL16" s="2">
        <v>650.26</v>
      </c>
      <c r="BM16" s="2">
        <v>192.94</v>
      </c>
      <c r="BN16" s="2">
        <v>170.84</v>
      </c>
      <c r="BO16" s="2">
        <v>18.399999999999999</v>
      </c>
      <c r="BP16" s="2">
        <v>606.24</v>
      </c>
      <c r="BQ16" s="2"/>
      <c r="BR16" s="2"/>
      <c r="BS16" s="2"/>
      <c r="BT16" s="2"/>
      <c r="BU16" s="2"/>
      <c r="BV16" s="2"/>
      <c r="BW16" s="2"/>
      <c r="BX16" s="2"/>
      <c r="BY16" s="2">
        <v>51.98</v>
      </c>
      <c r="BZ16" s="2">
        <v>22.58</v>
      </c>
      <c r="CA16" s="2">
        <v>0</v>
      </c>
      <c r="CB16" s="2">
        <v>99.98</v>
      </c>
      <c r="CC16" s="33">
        <v>25.42</v>
      </c>
      <c r="CD16" s="2">
        <v>51.98</v>
      </c>
      <c r="CE16" s="2">
        <v>22.58</v>
      </c>
      <c r="CF16" s="2">
        <v>116.92</v>
      </c>
      <c r="CK16" s="42">
        <v>32.85</v>
      </c>
      <c r="CL16" s="1">
        <v>0</v>
      </c>
      <c r="CM16" s="1">
        <v>0</v>
      </c>
      <c r="CN16" s="1">
        <v>73.62</v>
      </c>
    </row>
    <row r="17" spans="1:96" x14ac:dyDescent="0.25">
      <c r="A17" s="38" t="s">
        <v>32</v>
      </c>
      <c r="B17" s="1" t="s">
        <v>110</v>
      </c>
      <c r="C17" s="1">
        <v>28</v>
      </c>
      <c r="D17" s="1">
        <v>30</v>
      </c>
      <c r="E17" s="1">
        <v>29</v>
      </c>
      <c r="F17" s="1">
        <v>35</v>
      </c>
      <c r="G17" s="1">
        <v>36</v>
      </c>
      <c r="H17" s="1">
        <v>29</v>
      </c>
      <c r="I17" s="1">
        <v>28</v>
      </c>
      <c r="J17" s="1">
        <v>25</v>
      </c>
      <c r="K17" s="1">
        <v>22</v>
      </c>
      <c r="L17" s="1">
        <v>23</v>
      </c>
      <c r="M17" s="2">
        <v>55559.45</v>
      </c>
      <c r="N17" s="2">
        <v>32463.21</v>
      </c>
      <c r="O17" s="2">
        <v>155682.57</v>
      </c>
      <c r="P17" s="2">
        <v>243705.23</v>
      </c>
      <c r="Q17" s="2">
        <v>102361.94</v>
      </c>
      <c r="R17" s="2">
        <v>53559.7</v>
      </c>
      <c r="S17" s="2">
        <v>186958.89</v>
      </c>
      <c r="T17" s="2">
        <v>342880.53</v>
      </c>
      <c r="U17" s="2">
        <v>68135.56</v>
      </c>
      <c r="V17" s="2">
        <v>75126.63</v>
      </c>
      <c r="W17" s="2">
        <v>132206.69</v>
      </c>
      <c r="X17" s="2">
        <v>275468.88</v>
      </c>
      <c r="Y17" s="2">
        <v>82405.06</v>
      </c>
      <c r="Z17" s="2">
        <v>58902.82</v>
      </c>
      <c r="AA17" s="2">
        <v>188849.88</v>
      </c>
      <c r="AB17" s="2">
        <v>330157.76</v>
      </c>
      <c r="AC17" s="2">
        <v>68554.289999999994</v>
      </c>
      <c r="AD17" s="2">
        <v>62329.34</v>
      </c>
      <c r="AE17" s="2">
        <v>198194.96999999997</v>
      </c>
      <c r="AF17" s="2">
        <v>329078.59999999998</v>
      </c>
      <c r="AG17" s="2">
        <v>35986.769999999997</v>
      </c>
      <c r="AH17" s="2">
        <v>47085.58</v>
      </c>
      <c r="AI17" s="2">
        <v>162072.28</v>
      </c>
      <c r="AJ17" s="2">
        <v>245144.63</v>
      </c>
      <c r="AK17" s="2">
        <v>31870.92</v>
      </c>
      <c r="AL17" s="2">
        <v>34749.29</v>
      </c>
      <c r="AM17" s="2">
        <v>164270.54999999999</v>
      </c>
      <c r="AN17" s="2">
        <v>230890.76</v>
      </c>
      <c r="AO17" s="2">
        <v>16823.599999999999</v>
      </c>
      <c r="AP17" s="2">
        <v>24300.89</v>
      </c>
      <c r="AQ17" s="2">
        <v>117234.13</v>
      </c>
      <c r="AR17" s="2">
        <v>158358.62</v>
      </c>
      <c r="AS17" s="2">
        <v>5503.57</v>
      </c>
      <c r="AT17" s="2">
        <v>6184.47</v>
      </c>
      <c r="AU17" s="2">
        <v>124299.74</v>
      </c>
      <c r="AV17" s="2">
        <v>135987.78</v>
      </c>
      <c r="AW17" s="2">
        <v>8214.18</v>
      </c>
      <c r="AX17" s="2">
        <v>4071.14</v>
      </c>
      <c r="AY17" s="2">
        <v>127046.75</v>
      </c>
      <c r="AZ17" s="2">
        <v>139332.07</v>
      </c>
      <c r="BC17" s="38" t="s">
        <v>31</v>
      </c>
      <c r="BD17" s="39" t="s">
        <v>36</v>
      </c>
      <c r="BE17" s="2">
        <v>1337.55</v>
      </c>
      <c r="BF17" s="2">
        <v>70.069999999999993</v>
      </c>
      <c r="BG17" s="2">
        <v>62.4</v>
      </c>
      <c r="BH17" s="2">
        <v>3730.96</v>
      </c>
      <c r="BI17" s="2">
        <v>2022.65</v>
      </c>
      <c r="BJ17" s="2">
        <v>279.18</v>
      </c>
      <c r="BK17" s="2">
        <v>119.62</v>
      </c>
      <c r="BL17" s="2">
        <v>3362.41</v>
      </c>
      <c r="BM17" s="2">
        <v>492.59</v>
      </c>
      <c r="BN17" s="2">
        <v>564.96</v>
      </c>
      <c r="BO17" s="2">
        <v>0</v>
      </c>
      <c r="BP17" s="2">
        <v>2237.84</v>
      </c>
      <c r="BQ17" s="2">
        <v>1391.73</v>
      </c>
      <c r="BR17" s="2">
        <v>186.65</v>
      </c>
      <c r="BS17" s="2">
        <v>253.01</v>
      </c>
      <c r="BT17" s="2">
        <v>3629.85</v>
      </c>
      <c r="BU17" s="2">
        <v>1358.52</v>
      </c>
      <c r="BV17" s="2">
        <v>1528.31</v>
      </c>
      <c r="BW17" s="2">
        <v>539.86</v>
      </c>
      <c r="BX17" s="2">
        <v>3874.42</v>
      </c>
      <c r="BY17" s="2">
        <v>366.47</v>
      </c>
      <c r="BZ17" s="2">
        <v>872.83</v>
      </c>
      <c r="CA17" s="2">
        <v>1336.82</v>
      </c>
      <c r="CB17" s="2">
        <v>3542.42</v>
      </c>
      <c r="CC17" s="33">
        <v>912.89</v>
      </c>
      <c r="CD17" s="2">
        <v>311.66000000000003</v>
      </c>
      <c r="CE17" s="2">
        <v>1125.0999999999999</v>
      </c>
      <c r="CF17" s="2">
        <v>2701.36</v>
      </c>
      <c r="CG17" s="33">
        <v>223.77</v>
      </c>
      <c r="CH17" s="2">
        <v>149.30000000000001</v>
      </c>
      <c r="CI17" s="2">
        <v>812.56</v>
      </c>
      <c r="CJ17" s="1">
        <v>1508.4</v>
      </c>
      <c r="CK17" s="42">
        <v>169.24</v>
      </c>
      <c r="CL17" s="1">
        <v>92.01</v>
      </c>
      <c r="CM17" s="1">
        <v>221.59</v>
      </c>
      <c r="CN17" s="1">
        <v>716.49</v>
      </c>
      <c r="CO17" s="42">
        <v>334.14</v>
      </c>
      <c r="CP17" s="1">
        <v>211.61</v>
      </c>
      <c r="CQ17" s="1">
        <v>205.84</v>
      </c>
      <c r="CR17" s="1">
        <v>1629.53</v>
      </c>
    </row>
    <row r="18" spans="1:96" x14ac:dyDescent="0.25">
      <c r="A18" s="38" t="s">
        <v>86</v>
      </c>
      <c r="B18" s="1" t="s">
        <v>110</v>
      </c>
      <c r="C18" s="1">
        <v>7</v>
      </c>
      <c r="D18" s="1">
        <v>7</v>
      </c>
      <c r="E18" s="1">
        <v>6</v>
      </c>
      <c r="F18" s="1">
        <v>7</v>
      </c>
      <c r="G18" s="1">
        <v>7</v>
      </c>
      <c r="H18" s="1">
        <v>7</v>
      </c>
      <c r="I18" s="1">
        <v>7</v>
      </c>
      <c r="J18" s="1">
        <v>6</v>
      </c>
      <c r="K18" s="1">
        <v>6</v>
      </c>
      <c r="L18" s="1">
        <v>6</v>
      </c>
      <c r="M18" s="2">
        <v>26966.74</v>
      </c>
      <c r="N18" s="2">
        <v>15780.03</v>
      </c>
      <c r="O18" s="2">
        <v>44135.850000000006</v>
      </c>
      <c r="P18" s="2">
        <v>86882.62</v>
      </c>
      <c r="Q18" s="2">
        <v>33193.4</v>
      </c>
      <c r="R18" s="2">
        <v>26966.74</v>
      </c>
      <c r="S18" s="2">
        <v>59915.88</v>
      </c>
      <c r="T18" s="2">
        <v>120076.02</v>
      </c>
      <c r="U18" s="2">
        <v>20703.439999999999</v>
      </c>
      <c r="V18" s="2">
        <v>30305.9</v>
      </c>
      <c r="W18" s="2">
        <v>67291.13</v>
      </c>
      <c r="X18" s="2">
        <v>118300.47</v>
      </c>
      <c r="Y18" s="2">
        <v>31000.33</v>
      </c>
      <c r="Z18" s="2">
        <v>20703.439999999999</v>
      </c>
      <c r="AA18" s="2">
        <v>65675.95</v>
      </c>
      <c r="AB18" s="2">
        <v>117379.72</v>
      </c>
      <c r="AC18" s="2">
        <v>23015.919999999998</v>
      </c>
      <c r="AD18" s="2">
        <v>29191.25</v>
      </c>
      <c r="AE18" s="2">
        <v>65172.55</v>
      </c>
      <c r="AF18" s="2">
        <v>117379.72</v>
      </c>
      <c r="AG18" s="2">
        <v>18250.43</v>
      </c>
      <c r="AH18" s="2">
        <v>23015.919999999998</v>
      </c>
      <c r="AI18" s="2">
        <v>44600.479999999996</v>
      </c>
      <c r="AJ18" s="2">
        <v>85866.83</v>
      </c>
      <c r="AK18" s="2">
        <v>14358.88</v>
      </c>
      <c r="AL18" s="2">
        <v>18189.05</v>
      </c>
      <c r="AM18" s="2">
        <v>50022.74</v>
      </c>
      <c r="AN18" s="2">
        <v>82570.67</v>
      </c>
      <c r="AO18" s="2">
        <v>8138.21</v>
      </c>
      <c r="AP18" s="2">
        <v>14053.81</v>
      </c>
      <c r="AQ18" s="2">
        <v>20865.71</v>
      </c>
      <c r="AR18" s="2">
        <v>43057.73</v>
      </c>
      <c r="AS18" s="2">
        <v>6270.93</v>
      </c>
      <c r="AT18" s="2">
        <v>8138.21</v>
      </c>
      <c r="AU18" s="2">
        <v>28453.870000000003</v>
      </c>
      <c r="AV18" s="2">
        <v>42863.01</v>
      </c>
      <c r="AW18" s="2">
        <v>6465.65</v>
      </c>
      <c r="AX18" s="2">
        <v>6270.93</v>
      </c>
      <c r="AY18" s="2">
        <v>30016.799999999999</v>
      </c>
      <c r="AZ18" s="2">
        <v>42753.38</v>
      </c>
      <c r="BC18" s="38" t="s">
        <v>47</v>
      </c>
      <c r="BD18" s="39" t="s">
        <v>36</v>
      </c>
      <c r="BE18" s="2">
        <v>165.46</v>
      </c>
      <c r="BF18" s="2">
        <v>0</v>
      </c>
      <c r="BG18" s="2">
        <v>0</v>
      </c>
      <c r="BH18" s="2">
        <v>636.75</v>
      </c>
      <c r="BI18" s="2">
        <v>645.86</v>
      </c>
      <c r="BJ18" s="2">
        <v>39.11</v>
      </c>
      <c r="BK18" s="2">
        <v>0</v>
      </c>
      <c r="BL18" s="2">
        <v>1248.98</v>
      </c>
      <c r="BM18" s="2">
        <v>12.9</v>
      </c>
      <c r="BN18" s="2">
        <v>0</v>
      </c>
      <c r="BO18" s="2">
        <v>0</v>
      </c>
      <c r="BP18" s="2">
        <v>153.84</v>
      </c>
      <c r="BQ18" s="2">
        <v>591.64</v>
      </c>
      <c r="BR18" s="2">
        <v>77.430000000000007</v>
      </c>
      <c r="BS18" s="2">
        <v>0</v>
      </c>
      <c r="BT18" s="2">
        <v>1156.79</v>
      </c>
      <c r="BU18" s="2">
        <v>344.65</v>
      </c>
      <c r="BV18" s="2">
        <v>190.08</v>
      </c>
      <c r="BW18" s="2">
        <v>0</v>
      </c>
      <c r="BX18" s="2">
        <v>852.92</v>
      </c>
      <c r="BY18" s="2">
        <v>294.61</v>
      </c>
      <c r="BZ18" s="2">
        <v>250.04</v>
      </c>
      <c r="CA18" s="2">
        <v>145.29</v>
      </c>
      <c r="CB18" s="2">
        <v>851.59</v>
      </c>
      <c r="CC18" s="33">
        <v>430.89</v>
      </c>
      <c r="CD18" s="2">
        <v>235.7</v>
      </c>
      <c r="CE18" s="2">
        <v>395.33</v>
      </c>
      <c r="CF18" s="2">
        <v>842.11</v>
      </c>
      <c r="CG18" s="33">
        <v>106.18</v>
      </c>
      <c r="CH18" s="2">
        <v>161.86000000000001</v>
      </c>
      <c r="CI18" s="2">
        <v>793.99</v>
      </c>
      <c r="CJ18" s="1">
        <v>1233.0899999999999</v>
      </c>
      <c r="CK18" s="42">
        <v>124.61</v>
      </c>
      <c r="CL18" s="1">
        <v>99.04</v>
      </c>
      <c r="CM18" s="1">
        <v>432.08</v>
      </c>
      <c r="CN18" s="1">
        <v>802.22</v>
      </c>
      <c r="CO18" s="42">
        <v>86.3</v>
      </c>
      <c r="CP18" s="1">
        <v>51.96</v>
      </c>
      <c r="CQ18" s="1">
        <v>40.17</v>
      </c>
      <c r="CR18" s="1">
        <v>298.72000000000003</v>
      </c>
    </row>
    <row r="19" spans="1:96" x14ac:dyDescent="0.25">
      <c r="A19" s="38" t="s">
        <v>50</v>
      </c>
      <c r="B19" s="1" t="s">
        <v>110</v>
      </c>
      <c r="C19" s="1">
        <v>2</v>
      </c>
      <c r="M19" s="2">
        <v>31.08</v>
      </c>
      <c r="N19" s="2">
        <v>0</v>
      </c>
      <c r="O19" s="2">
        <v>0</v>
      </c>
      <c r="P19" s="2">
        <v>31.08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O19" s="2"/>
      <c r="AS19" s="2"/>
      <c r="AW19" s="2"/>
      <c r="BC19" s="38" t="s">
        <v>48</v>
      </c>
      <c r="BD19" s="39" t="s">
        <v>36</v>
      </c>
      <c r="BE19" s="2"/>
      <c r="BF19" s="2"/>
      <c r="BG19" s="2"/>
      <c r="BH19" s="2"/>
      <c r="BI19" s="2">
        <v>4.43</v>
      </c>
      <c r="BJ19" s="2">
        <v>0</v>
      </c>
      <c r="BK19" s="2">
        <v>0</v>
      </c>
      <c r="BL19" s="2">
        <v>129.63</v>
      </c>
      <c r="BM19" s="2">
        <v>125.2</v>
      </c>
      <c r="BN19" s="2">
        <v>4.43</v>
      </c>
      <c r="BO19" s="2">
        <v>0</v>
      </c>
      <c r="BP19" s="2">
        <v>230.61</v>
      </c>
      <c r="BQ19" s="2">
        <v>100.98</v>
      </c>
      <c r="BR19" s="2">
        <v>125.2</v>
      </c>
      <c r="BS19" s="2">
        <v>4.43</v>
      </c>
      <c r="BT19" s="2">
        <v>288.27</v>
      </c>
      <c r="BU19" s="2">
        <v>57.66</v>
      </c>
      <c r="BV19" s="2">
        <v>100.98</v>
      </c>
      <c r="BW19" s="2">
        <v>129.63</v>
      </c>
      <c r="BX19" s="2">
        <v>331.1</v>
      </c>
      <c r="BY19" s="2">
        <v>42.83</v>
      </c>
      <c r="BZ19" s="2">
        <v>57.66</v>
      </c>
      <c r="CA19" s="2">
        <v>230.61</v>
      </c>
      <c r="CB19" s="2">
        <v>367.5</v>
      </c>
      <c r="CC19" s="33">
        <v>36.4</v>
      </c>
      <c r="CD19" s="2">
        <v>42.83</v>
      </c>
      <c r="CE19" s="2">
        <v>192.94</v>
      </c>
      <c r="CF19" s="2">
        <v>300</v>
      </c>
    </row>
    <row r="20" spans="1:96" x14ac:dyDescent="0.25">
      <c r="A20" s="38" t="s">
        <v>24</v>
      </c>
      <c r="B20" s="1" t="s">
        <v>110</v>
      </c>
      <c r="G20" s="1">
        <v>1</v>
      </c>
      <c r="I20" s="1">
        <v>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>
        <v>102.57</v>
      </c>
      <c r="AD20" s="2">
        <v>0</v>
      </c>
      <c r="AE20" s="2">
        <v>0</v>
      </c>
      <c r="AF20" s="2">
        <v>102.57</v>
      </c>
      <c r="AG20" s="2"/>
      <c r="AH20" s="2"/>
      <c r="AI20" s="2"/>
      <c r="AJ20" s="2"/>
      <c r="AK20" s="2">
        <v>29.88</v>
      </c>
      <c r="AL20" s="2">
        <v>0</v>
      </c>
      <c r="AM20" s="2">
        <v>0</v>
      </c>
      <c r="AN20" s="2">
        <v>29.88</v>
      </c>
      <c r="AO20" s="2"/>
      <c r="AS20" s="2"/>
      <c r="AW20" s="2"/>
      <c r="BC20" s="38" t="s">
        <v>32</v>
      </c>
      <c r="BD20" s="39" t="s">
        <v>36</v>
      </c>
      <c r="BE20" s="2">
        <v>153.52000000000001</v>
      </c>
      <c r="BF20" s="2">
        <v>0</v>
      </c>
      <c r="BG20" s="2">
        <v>0</v>
      </c>
      <c r="BH20" s="2">
        <v>544.55999999999995</v>
      </c>
      <c r="BI20" s="2">
        <v>1262.02</v>
      </c>
      <c r="BJ20" s="2">
        <v>0</v>
      </c>
      <c r="BK20" s="2">
        <v>0</v>
      </c>
      <c r="BL20" s="2">
        <v>2728</v>
      </c>
      <c r="BM20" s="2">
        <v>696.8</v>
      </c>
      <c r="BN20" s="2">
        <v>402.55</v>
      </c>
      <c r="BO20" s="2">
        <v>0</v>
      </c>
      <c r="BP20" s="2">
        <v>1930.51</v>
      </c>
      <c r="BQ20" s="2">
        <v>1000.85</v>
      </c>
      <c r="BR20" s="2">
        <v>270.70999999999998</v>
      </c>
      <c r="BS20" s="2">
        <v>6</v>
      </c>
      <c r="BT20" s="2">
        <v>1601.99</v>
      </c>
      <c r="BU20" s="2">
        <v>323.27999999999997</v>
      </c>
      <c r="BV20" s="2">
        <v>389.63</v>
      </c>
      <c r="BW20" s="2">
        <v>80.61</v>
      </c>
      <c r="BX20" s="2">
        <v>1096.69</v>
      </c>
      <c r="BY20" s="2">
        <v>415.52</v>
      </c>
      <c r="BZ20" s="2">
        <v>323.27999999999997</v>
      </c>
      <c r="CA20" s="2">
        <v>443.3</v>
      </c>
      <c r="CB20" s="2">
        <v>1457.28</v>
      </c>
      <c r="CC20" s="33">
        <v>454.39</v>
      </c>
      <c r="CD20" s="2">
        <v>389.8</v>
      </c>
      <c r="CE20" s="2">
        <v>1576.88</v>
      </c>
      <c r="CF20" s="2">
        <v>2765.69</v>
      </c>
      <c r="CG20" s="33">
        <v>289.49</v>
      </c>
      <c r="CH20" s="2">
        <v>244.18</v>
      </c>
      <c r="CI20" s="2">
        <v>673.86</v>
      </c>
      <c r="CJ20" s="1">
        <v>1488.74</v>
      </c>
      <c r="CK20" s="42">
        <v>357.23</v>
      </c>
      <c r="CL20" s="1">
        <v>331.15</v>
      </c>
      <c r="CM20" s="1">
        <v>924.54</v>
      </c>
      <c r="CN20" s="1">
        <v>2223.66</v>
      </c>
      <c r="CO20" s="42">
        <v>273.81</v>
      </c>
      <c r="CP20" s="1">
        <v>230.09</v>
      </c>
      <c r="CQ20" s="1">
        <v>676.29</v>
      </c>
      <c r="CR20" s="1">
        <v>1530.09</v>
      </c>
    </row>
    <row r="21" spans="1:96" x14ac:dyDescent="0.25">
      <c r="A21" s="38" t="s">
        <v>25</v>
      </c>
      <c r="B21" s="1" t="s">
        <v>110</v>
      </c>
      <c r="D21" s="1">
        <v>1</v>
      </c>
      <c r="H21" s="1">
        <v>1</v>
      </c>
      <c r="M21" s="2"/>
      <c r="N21" s="2"/>
      <c r="O21" s="2"/>
      <c r="P21" s="2"/>
      <c r="Q21" s="2">
        <v>300.93</v>
      </c>
      <c r="R21" s="2">
        <v>0</v>
      </c>
      <c r="S21" s="2">
        <v>0</v>
      </c>
      <c r="T21" s="2">
        <v>300.93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>
        <v>90.75</v>
      </c>
      <c r="AH21" s="2">
        <v>0</v>
      </c>
      <c r="AI21" s="2">
        <v>0</v>
      </c>
      <c r="AJ21" s="2">
        <v>90.75</v>
      </c>
      <c r="AK21" s="2"/>
      <c r="AO21" s="2"/>
      <c r="AS21" s="2"/>
      <c r="AW21" s="2"/>
      <c r="BC21" s="38" t="s">
        <v>49</v>
      </c>
      <c r="BD21" s="39" t="s">
        <v>36</v>
      </c>
      <c r="BE21" s="2"/>
      <c r="BF21" s="2"/>
      <c r="BG21" s="2"/>
      <c r="BH21" s="2"/>
      <c r="BI21" s="2">
        <v>186.64</v>
      </c>
      <c r="BJ21" s="2">
        <v>0</v>
      </c>
      <c r="BK21" s="2">
        <v>0</v>
      </c>
      <c r="BL21" s="2">
        <v>299.3</v>
      </c>
      <c r="BM21" s="2">
        <v>173.3</v>
      </c>
      <c r="BN21" s="2">
        <v>0</v>
      </c>
      <c r="BO21" s="2">
        <v>0</v>
      </c>
      <c r="BP21" s="2">
        <v>586.72</v>
      </c>
      <c r="BQ21" s="2"/>
      <c r="BR21" s="2"/>
      <c r="BS21" s="2"/>
      <c r="BT21" s="2"/>
      <c r="BU21" s="2"/>
      <c r="BV21" s="2"/>
      <c r="BW21" s="2"/>
      <c r="BX21" s="2"/>
      <c r="BY21" s="2">
        <v>6.87</v>
      </c>
      <c r="BZ21" s="2">
        <v>0</v>
      </c>
      <c r="CA21" s="2">
        <v>0</v>
      </c>
      <c r="CB21" s="2">
        <v>27.03</v>
      </c>
      <c r="CC21" s="33">
        <v>20.16</v>
      </c>
      <c r="CD21" s="2">
        <v>6.87</v>
      </c>
      <c r="CE21" s="2">
        <v>0</v>
      </c>
      <c r="CF21" s="2">
        <v>39.11</v>
      </c>
      <c r="CG21" s="33">
        <v>12.08</v>
      </c>
      <c r="CH21" s="2">
        <v>20.16</v>
      </c>
      <c r="CI21" s="2">
        <v>6.87</v>
      </c>
      <c r="CJ21" s="1">
        <v>50.18</v>
      </c>
      <c r="CK21" s="42">
        <v>11.07</v>
      </c>
      <c r="CL21" s="1">
        <v>12.08</v>
      </c>
      <c r="CM21" s="1">
        <v>27.03</v>
      </c>
      <c r="CN21" s="1">
        <v>50.18</v>
      </c>
      <c r="CO21" s="42">
        <v>0</v>
      </c>
      <c r="CP21" s="1">
        <v>11.07</v>
      </c>
      <c r="CQ21" s="1">
        <v>39.11</v>
      </c>
      <c r="CR21" s="1">
        <v>50.18</v>
      </c>
    </row>
    <row r="22" spans="1:96" x14ac:dyDescent="0.25">
      <c r="A22" s="38" t="s">
        <v>51</v>
      </c>
      <c r="B22" s="1" t="s">
        <v>110</v>
      </c>
      <c r="C22" s="1">
        <v>5</v>
      </c>
      <c r="D22" s="1">
        <v>7</v>
      </c>
      <c r="E22" s="1">
        <v>5</v>
      </c>
      <c r="F22" s="1">
        <v>4</v>
      </c>
      <c r="G22" s="1">
        <v>7</v>
      </c>
      <c r="H22" s="1">
        <v>4</v>
      </c>
      <c r="I22" s="1">
        <v>7</v>
      </c>
      <c r="J22" s="1">
        <v>2</v>
      </c>
      <c r="K22" s="1">
        <v>5</v>
      </c>
      <c r="L22" s="1">
        <v>4</v>
      </c>
      <c r="M22" s="2">
        <v>6819.45</v>
      </c>
      <c r="N22" s="2">
        <v>0</v>
      </c>
      <c r="O22" s="2">
        <v>0</v>
      </c>
      <c r="P22" s="2">
        <v>6819.45</v>
      </c>
      <c r="Q22" s="2">
        <v>10786.14</v>
      </c>
      <c r="R22" s="2">
        <v>1255.1400000000001</v>
      </c>
      <c r="S22" s="2">
        <v>0</v>
      </c>
      <c r="T22" s="2">
        <v>12041.28</v>
      </c>
      <c r="U22" s="2">
        <v>3087.57</v>
      </c>
      <c r="V22" s="2">
        <v>905.59</v>
      </c>
      <c r="W22" s="2">
        <v>0</v>
      </c>
      <c r="X22" s="2">
        <v>3993.16</v>
      </c>
      <c r="Y22" s="2">
        <v>8157.23</v>
      </c>
      <c r="Z22" s="2">
        <v>1196.8900000000001</v>
      </c>
      <c r="AA22" s="2">
        <v>58.25</v>
      </c>
      <c r="AB22" s="2">
        <v>9412.3700000000008</v>
      </c>
      <c r="AC22" s="2">
        <v>4833.82</v>
      </c>
      <c r="AD22" s="2">
        <v>353.37</v>
      </c>
      <c r="AE22" s="2">
        <v>0</v>
      </c>
      <c r="AF22" s="2">
        <v>5187.1899999999996</v>
      </c>
      <c r="AG22" s="2">
        <v>1327.63</v>
      </c>
      <c r="AH22" s="2">
        <v>534.75</v>
      </c>
      <c r="AI22" s="2">
        <v>0</v>
      </c>
      <c r="AJ22" s="2">
        <v>1862.38</v>
      </c>
      <c r="AK22" s="2">
        <v>1128.3699999999999</v>
      </c>
      <c r="AL22" s="2">
        <v>175.34</v>
      </c>
      <c r="AM22" s="2">
        <v>0</v>
      </c>
      <c r="AN22" s="2">
        <v>1303.71</v>
      </c>
      <c r="AO22" s="2">
        <v>136.22</v>
      </c>
      <c r="AP22" s="2">
        <v>285.36</v>
      </c>
      <c r="AQ22" s="2">
        <v>141.31</v>
      </c>
      <c r="AR22" s="2">
        <v>562.89</v>
      </c>
      <c r="AS22" s="2">
        <v>171.41</v>
      </c>
      <c r="AT22" s="2">
        <v>34.03</v>
      </c>
      <c r="AU22" s="2">
        <v>392.64</v>
      </c>
      <c r="AV22" s="2">
        <v>598.08000000000004</v>
      </c>
      <c r="AW22" s="2">
        <v>179.43</v>
      </c>
      <c r="AX22" s="2">
        <v>34.03</v>
      </c>
      <c r="AY22" s="2">
        <v>426.66999999999996</v>
      </c>
      <c r="AZ22" s="2">
        <v>640.13</v>
      </c>
      <c r="BC22" s="38" t="s">
        <v>50</v>
      </c>
      <c r="BD22" s="39" t="s">
        <v>36</v>
      </c>
      <c r="BE22" s="2">
        <v>636.36</v>
      </c>
      <c r="BF22" s="2">
        <v>0</v>
      </c>
      <c r="BG22" s="2">
        <v>457.78</v>
      </c>
      <c r="BH22" s="2">
        <v>2557.34</v>
      </c>
      <c r="BI22" s="2">
        <v>1173.51</v>
      </c>
      <c r="BJ22" s="2">
        <v>77.290000000000006</v>
      </c>
      <c r="BK22" s="2">
        <v>457.78</v>
      </c>
      <c r="BL22" s="2">
        <v>2685.93</v>
      </c>
      <c r="BM22" s="2">
        <v>748.57</v>
      </c>
      <c r="BN22" s="2">
        <v>189.17</v>
      </c>
      <c r="BO22" s="2">
        <v>518.97</v>
      </c>
      <c r="BP22" s="2">
        <v>2470.69</v>
      </c>
      <c r="BQ22" s="2">
        <v>1065.54</v>
      </c>
      <c r="BR22" s="2">
        <v>619.22</v>
      </c>
      <c r="BS22" s="2">
        <v>213.54</v>
      </c>
      <c r="BT22" s="2">
        <v>2891.83</v>
      </c>
      <c r="BU22" s="2">
        <v>589.51</v>
      </c>
      <c r="BV22" s="2">
        <v>500.02</v>
      </c>
      <c r="BW22" s="2">
        <v>25.39</v>
      </c>
      <c r="BX22" s="2">
        <v>1558.86</v>
      </c>
      <c r="BY22" s="2">
        <v>491.92</v>
      </c>
      <c r="BZ22" s="2">
        <v>305.08999999999997</v>
      </c>
      <c r="CA22" s="2">
        <v>264.38</v>
      </c>
      <c r="CB22" s="2">
        <v>1522.24</v>
      </c>
      <c r="CC22" s="33">
        <v>255.12</v>
      </c>
      <c r="CD22" s="2">
        <v>177.8</v>
      </c>
      <c r="CE22" s="2">
        <v>32.409999999999997</v>
      </c>
      <c r="CF22" s="2">
        <v>591.14</v>
      </c>
      <c r="CG22" s="33">
        <v>0</v>
      </c>
      <c r="CH22" s="2">
        <v>316.13</v>
      </c>
      <c r="CI22" s="2">
        <v>285.64</v>
      </c>
      <c r="CJ22" s="1">
        <v>745.4</v>
      </c>
      <c r="CK22" s="42">
        <v>157.87</v>
      </c>
      <c r="CL22" s="1">
        <v>0</v>
      </c>
      <c r="CM22" s="1">
        <v>2301.79</v>
      </c>
      <c r="CN22" s="1">
        <v>2637.67</v>
      </c>
      <c r="CO22" s="42">
        <v>134.87</v>
      </c>
      <c r="CP22" s="1">
        <v>111.65</v>
      </c>
      <c r="CQ22" s="1">
        <v>2049.39</v>
      </c>
      <c r="CR22" s="1">
        <v>2502.9499999999998</v>
      </c>
    </row>
    <row r="23" spans="1:96" x14ac:dyDescent="0.25">
      <c r="A23" s="38" t="s">
        <v>52</v>
      </c>
      <c r="B23" s="1" t="s">
        <v>110</v>
      </c>
      <c r="C23" s="1">
        <v>1</v>
      </c>
      <c r="D23" s="1">
        <v>1</v>
      </c>
      <c r="F23" s="1">
        <v>1</v>
      </c>
      <c r="M23" s="2">
        <v>343.06</v>
      </c>
      <c r="N23" s="2">
        <v>0</v>
      </c>
      <c r="O23" s="2">
        <v>0</v>
      </c>
      <c r="P23" s="2">
        <v>343.06</v>
      </c>
      <c r="Q23" s="2">
        <v>493.72</v>
      </c>
      <c r="R23" s="2">
        <v>0</v>
      </c>
      <c r="S23" s="2">
        <v>0</v>
      </c>
      <c r="T23" s="2">
        <v>493.72</v>
      </c>
      <c r="U23" s="2"/>
      <c r="V23" s="2"/>
      <c r="W23" s="2"/>
      <c r="X23" s="2"/>
      <c r="Y23" s="2">
        <v>57.41</v>
      </c>
      <c r="Z23" s="2">
        <v>0</v>
      </c>
      <c r="AA23" s="2">
        <v>0</v>
      </c>
      <c r="AB23" s="2">
        <v>57.41</v>
      </c>
      <c r="AC23" s="2"/>
      <c r="AD23" s="2"/>
      <c r="AE23" s="2"/>
      <c r="AF23" s="2"/>
      <c r="AG23" s="2"/>
      <c r="AH23" s="2"/>
      <c r="AI23" s="2"/>
      <c r="AJ23" s="2"/>
      <c r="AK23" s="2"/>
      <c r="AO23" s="2"/>
      <c r="AS23" s="2"/>
      <c r="AW23" s="2"/>
      <c r="BC23" s="38" t="s">
        <v>24</v>
      </c>
      <c r="BD23" s="39" t="s">
        <v>36</v>
      </c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96.39</v>
      </c>
      <c r="BR23" s="2">
        <v>109.05</v>
      </c>
      <c r="BS23" s="2">
        <v>227.77</v>
      </c>
      <c r="BT23" s="2">
        <v>509.61</v>
      </c>
      <c r="BU23" s="2"/>
      <c r="BV23" s="2"/>
      <c r="BW23" s="2"/>
      <c r="BX23" s="2"/>
      <c r="BY23" s="2">
        <v>67.069999999999993</v>
      </c>
      <c r="BZ23" s="2">
        <v>0</v>
      </c>
      <c r="CA23" s="2">
        <v>0</v>
      </c>
      <c r="CB23" s="2">
        <v>132.41</v>
      </c>
      <c r="CC23" s="33">
        <v>65.34</v>
      </c>
      <c r="CD23" s="2">
        <v>67.069999999999993</v>
      </c>
      <c r="CE23" s="2">
        <v>0</v>
      </c>
      <c r="CF23" s="2">
        <v>162.38</v>
      </c>
    </row>
    <row r="24" spans="1:96" x14ac:dyDescent="0.25">
      <c r="A24" s="38" t="s">
        <v>53</v>
      </c>
      <c r="B24" s="1" t="s">
        <v>110</v>
      </c>
      <c r="C24" s="1">
        <v>11</v>
      </c>
      <c r="D24" s="1">
        <v>9</v>
      </c>
      <c r="E24" s="1">
        <v>11</v>
      </c>
      <c r="F24" s="1">
        <v>10</v>
      </c>
      <c r="G24" s="1">
        <v>9</v>
      </c>
      <c r="H24" s="1">
        <v>14</v>
      </c>
      <c r="I24" s="1">
        <v>13</v>
      </c>
      <c r="J24" s="1">
        <v>13</v>
      </c>
      <c r="K24" s="1">
        <v>13</v>
      </c>
      <c r="L24" s="1">
        <v>13</v>
      </c>
      <c r="M24" s="2">
        <v>8283.24</v>
      </c>
      <c r="N24" s="2">
        <v>2707.68</v>
      </c>
      <c r="O24" s="2">
        <v>11053.98</v>
      </c>
      <c r="P24" s="2">
        <v>22044.9</v>
      </c>
      <c r="Q24" s="2">
        <v>9500.31</v>
      </c>
      <c r="R24" s="2">
        <v>4941.04</v>
      </c>
      <c r="S24" s="2">
        <v>8928.98</v>
      </c>
      <c r="T24" s="2">
        <v>23370.33</v>
      </c>
      <c r="U24" s="2">
        <v>11649.82</v>
      </c>
      <c r="V24" s="2">
        <v>5500.78</v>
      </c>
      <c r="W24" s="2">
        <v>2159.1999999999998</v>
      </c>
      <c r="X24" s="2">
        <v>19309.8</v>
      </c>
      <c r="Y24" s="2">
        <v>12123.68</v>
      </c>
      <c r="Z24" s="2">
        <v>7065.74</v>
      </c>
      <c r="AA24" s="2">
        <v>7567.6399999999994</v>
      </c>
      <c r="AB24" s="2">
        <v>26757.06</v>
      </c>
      <c r="AC24" s="2">
        <v>8444.1299999999992</v>
      </c>
      <c r="AD24" s="2">
        <v>6764.42</v>
      </c>
      <c r="AE24" s="2">
        <v>9130.48</v>
      </c>
      <c r="AF24" s="2">
        <v>24339.03</v>
      </c>
      <c r="AG24" s="2">
        <v>8971.99</v>
      </c>
      <c r="AH24" s="2">
        <v>7533.19</v>
      </c>
      <c r="AI24" s="2">
        <v>7307.78</v>
      </c>
      <c r="AJ24" s="2">
        <v>23812.959999999999</v>
      </c>
      <c r="AK24" s="2">
        <v>3808.89</v>
      </c>
      <c r="AL24" s="2">
        <v>6275.45</v>
      </c>
      <c r="AM24" s="2">
        <v>12880.3</v>
      </c>
      <c r="AN24" s="2">
        <v>22964.639999999999</v>
      </c>
      <c r="AO24" s="2">
        <v>1672.97</v>
      </c>
      <c r="AP24" s="2">
        <v>2237.1799999999998</v>
      </c>
      <c r="AQ24" s="2">
        <v>16276.79</v>
      </c>
      <c r="AR24" s="2">
        <v>20186.939999999999</v>
      </c>
      <c r="AS24" s="2">
        <v>1719.15</v>
      </c>
      <c r="AT24" s="2">
        <v>1257.05</v>
      </c>
      <c r="AU24" s="2">
        <v>17001.68</v>
      </c>
      <c r="AV24" s="2">
        <v>19977.88</v>
      </c>
      <c r="AW24" s="2">
        <v>1702.06</v>
      </c>
      <c r="AX24" s="2">
        <v>1548.27</v>
      </c>
      <c r="AY24" s="2">
        <v>18258.73</v>
      </c>
      <c r="AZ24" s="2">
        <v>21509.06</v>
      </c>
      <c r="BC24" s="38" t="s">
        <v>25</v>
      </c>
      <c r="BD24" s="39" t="s">
        <v>36</v>
      </c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>
        <v>36.35</v>
      </c>
      <c r="BZ24" s="2">
        <v>40.42</v>
      </c>
      <c r="CA24" s="2">
        <v>132.28</v>
      </c>
      <c r="CB24" s="2">
        <v>242.36</v>
      </c>
      <c r="CC24" s="33">
        <v>33.31</v>
      </c>
      <c r="CD24" s="2">
        <v>36.35</v>
      </c>
      <c r="CE24" s="2">
        <v>172.7</v>
      </c>
      <c r="CF24" s="2">
        <v>276.7</v>
      </c>
    </row>
    <row r="25" spans="1:96" x14ac:dyDescent="0.25">
      <c r="A25" s="38" t="s">
        <v>107</v>
      </c>
      <c r="B25" s="1" t="s">
        <v>110</v>
      </c>
      <c r="D25" s="1">
        <v>3</v>
      </c>
      <c r="I25" s="1">
        <v>1</v>
      </c>
      <c r="L25" s="1">
        <v>4</v>
      </c>
      <c r="M25" s="2"/>
      <c r="N25" s="2"/>
      <c r="O25" s="2"/>
      <c r="P25" s="2"/>
      <c r="Q25" s="2">
        <v>34369.25</v>
      </c>
      <c r="R25" s="2">
        <v>0</v>
      </c>
      <c r="S25" s="2">
        <v>0</v>
      </c>
      <c r="T25" s="2">
        <v>34369.25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>
        <v>53338.22</v>
      </c>
      <c r="AL25" s="2">
        <v>0</v>
      </c>
      <c r="AM25" s="2">
        <v>0</v>
      </c>
      <c r="AN25" s="2">
        <v>53338.22</v>
      </c>
      <c r="AO25" s="2"/>
      <c r="AS25" s="2"/>
      <c r="AW25" s="2">
        <v>5372.18</v>
      </c>
      <c r="AX25" s="2">
        <v>0</v>
      </c>
      <c r="AY25" s="2">
        <v>0</v>
      </c>
      <c r="AZ25" s="2">
        <v>5372.18</v>
      </c>
      <c r="BC25" s="38" t="s">
        <v>51</v>
      </c>
      <c r="BD25" s="39" t="s">
        <v>36</v>
      </c>
      <c r="BE25" s="2">
        <v>569.85</v>
      </c>
      <c r="BF25" s="2">
        <v>106.29</v>
      </c>
      <c r="BG25" s="2">
        <v>23.69</v>
      </c>
      <c r="BH25" s="2">
        <v>2265.62</v>
      </c>
      <c r="BI25" s="2">
        <v>2067.9899999999998</v>
      </c>
      <c r="BJ25" s="2">
        <v>444.65</v>
      </c>
      <c r="BK25" s="2">
        <v>98.81</v>
      </c>
      <c r="BL25" s="2">
        <v>4947.8999999999996</v>
      </c>
      <c r="BM25" s="2">
        <v>690.97</v>
      </c>
      <c r="BN25" s="2">
        <v>398.43</v>
      </c>
      <c r="BO25" s="2">
        <v>123.36</v>
      </c>
      <c r="BP25" s="2">
        <v>1956.75</v>
      </c>
      <c r="BQ25" s="2">
        <v>1329.87</v>
      </c>
      <c r="BR25" s="2">
        <v>611.6</v>
      </c>
      <c r="BS25" s="2">
        <v>521.79</v>
      </c>
      <c r="BT25" s="2">
        <v>3475.46</v>
      </c>
      <c r="BU25" s="2">
        <v>1417.63</v>
      </c>
      <c r="BV25" s="2">
        <v>1210.73</v>
      </c>
      <c r="BW25" s="2">
        <v>1133.3900000000001</v>
      </c>
      <c r="BX25" s="2">
        <v>5045.59</v>
      </c>
      <c r="BY25" s="2">
        <v>924.66</v>
      </c>
      <c r="BZ25" s="2">
        <v>979.43</v>
      </c>
      <c r="CA25" s="2">
        <v>1680.22</v>
      </c>
      <c r="CB25" s="2">
        <v>4323.95</v>
      </c>
      <c r="CC25" s="33">
        <v>732.17</v>
      </c>
      <c r="CD25" s="2">
        <v>633.27</v>
      </c>
      <c r="CE25" s="2">
        <v>1829.85</v>
      </c>
      <c r="CF25" s="2">
        <v>3582.85</v>
      </c>
      <c r="CG25" s="33">
        <v>392.83</v>
      </c>
      <c r="CH25" s="2">
        <v>502.07</v>
      </c>
      <c r="CI25" s="2">
        <v>2070.83</v>
      </c>
      <c r="CJ25" s="1">
        <v>3300.47</v>
      </c>
      <c r="CK25" s="42">
        <v>341.49</v>
      </c>
      <c r="CL25" s="1">
        <v>281.95999999999998</v>
      </c>
      <c r="CM25" s="1">
        <v>1628.5</v>
      </c>
      <c r="CN25" s="1">
        <v>2573.85</v>
      </c>
      <c r="CO25" s="42">
        <v>200.87</v>
      </c>
      <c r="CP25" s="1">
        <v>178.3</v>
      </c>
      <c r="CQ25" s="1">
        <v>1646.03</v>
      </c>
      <c r="CR25" s="1">
        <v>2268</v>
      </c>
    </row>
    <row r="26" spans="1:96" x14ac:dyDescent="0.25">
      <c r="A26" s="38" t="s">
        <v>54</v>
      </c>
      <c r="B26" s="1" t="s">
        <v>110</v>
      </c>
      <c r="F26" s="1">
        <v>1</v>
      </c>
      <c r="I26" s="1">
        <v>1</v>
      </c>
      <c r="J26" s="1">
        <v>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>
        <v>761.83</v>
      </c>
      <c r="Z26" s="2">
        <v>0</v>
      </c>
      <c r="AA26" s="2">
        <v>0</v>
      </c>
      <c r="AB26" s="2">
        <v>761.83</v>
      </c>
      <c r="AC26" s="2"/>
      <c r="AD26" s="2"/>
      <c r="AE26" s="2"/>
      <c r="AF26" s="2"/>
      <c r="AG26" s="2"/>
      <c r="AH26" s="2"/>
      <c r="AI26" s="2"/>
      <c r="AJ26" s="2"/>
      <c r="AK26" s="2">
        <v>183.4</v>
      </c>
      <c r="AL26" s="2">
        <v>0</v>
      </c>
      <c r="AM26" s="2">
        <v>0</v>
      </c>
      <c r="AN26" s="2">
        <v>183.4</v>
      </c>
      <c r="AO26" s="2">
        <v>165.24</v>
      </c>
      <c r="AP26" s="2">
        <v>0</v>
      </c>
      <c r="AQ26" s="2">
        <v>0</v>
      </c>
      <c r="AR26" s="2">
        <v>165.24</v>
      </c>
      <c r="AS26" s="2"/>
      <c r="AW26" s="2"/>
      <c r="BC26" s="38" t="s">
        <v>52</v>
      </c>
      <c r="BD26" s="39" t="s">
        <v>36</v>
      </c>
      <c r="BE26" s="2">
        <v>287.33</v>
      </c>
      <c r="BF26" s="2">
        <v>51.52</v>
      </c>
      <c r="BG26" s="2">
        <v>26.22</v>
      </c>
      <c r="BH26" s="2">
        <v>725.28</v>
      </c>
      <c r="BI26" s="2">
        <v>1058.8699999999999</v>
      </c>
      <c r="BJ26" s="2">
        <v>84.39</v>
      </c>
      <c r="BK26" s="2">
        <v>77.739999999999995</v>
      </c>
      <c r="BL26" s="2">
        <v>2037.31</v>
      </c>
      <c r="BM26" s="2">
        <v>535.85</v>
      </c>
      <c r="BN26" s="2">
        <v>243.84</v>
      </c>
      <c r="BO26" s="2">
        <v>0</v>
      </c>
      <c r="BP26" s="2">
        <v>1562.24</v>
      </c>
      <c r="BQ26" s="2">
        <v>124.63</v>
      </c>
      <c r="BR26" s="2">
        <v>32.450000000000003</v>
      </c>
      <c r="BS26" s="2">
        <v>0</v>
      </c>
      <c r="BT26" s="2">
        <v>270.08999999999997</v>
      </c>
      <c r="BU26" s="2">
        <v>113.01</v>
      </c>
      <c r="BV26" s="2">
        <v>124.63</v>
      </c>
      <c r="BW26" s="2">
        <v>32.450000000000003</v>
      </c>
      <c r="BX26" s="2">
        <v>365.11</v>
      </c>
      <c r="BY26" s="2">
        <v>112.16</v>
      </c>
      <c r="BZ26" s="2">
        <v>0</v>
      </c>
      <c r="CA26" s="2">
        <v>0</v>
      </c>
      <c r="CB26" s="2">
        <v>192.96</v>
      </c>
      <c r="CC26" s="33">
        <v>121.14</v>
      </c>
      <c r="CD26" s="2">
        <v>0</v>
      </c>
      <c r="CE26" s="2">
        <v>0</v>
      </c>
      <c r="CF26" s="2">
        <v>224.66</v>
      </c>
      <c r="CG26" s="33">
        <v>120.72</v>
      </c>
      <c r="CH26" s="2">
        <v>106.01</v>
      </c>
      <c r="CI26" s="2">
        <v>0</v>
      </c>
      <c r="CJ26" s="1">
        <v>296.35000000000002</v>
      </c>
      <c r="CK26" s="42">
        <v>74.62</v>
      </c>
      <c r="CL26" s="1">
        <v>93.72</v>
      </c>
      <c r="CM26" s="1">
        <v>3.01</v>
      </c>
      <c r="CN26" s="1">
        <v>258.20999999999998</v>
      </c>
      <c r="CO26" s="42">
        <v>79.81</v>
      </c>
      <c r="CP26" s="1">
        <v>64.819999999999993</v>
      </c>
      <c r="CQ26" s="1">
        <v>41.53</v>
      </c>
      <c r="CR26" s="1">
        <v>279.02</v>
      </c>
    </row>
    <row r="27" spans="1:96" x14ac:dyDescent="0.25">
      <c r="A27" s="38" t="s">
        <v>16</v>
      </c>
      <c r="B27" s="1" t="s">
        <v>110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>
        <v>42.42</v>
      </c>
      <c r="AH27" s="2">
        <v>0</v>
      </c>
      <c r="AI27" s="2">
        <v>0</v>
      </c>
      <c r="AJ27" s="2">
        <v>42.42</v>
      </c>
      <c r="AK27" s="2">
        <v>39.56</v>
      </c>
      <c r="AL27" s="2">
        <v>0</v>
      </c>
      <c r="AM27" s="2">
        <v>0</v>
      </c>
      <c r="AN27" s="2">
        <v>39.56</v>
      </c>
      <c r="AO27" s="2">
        <v>13</v>
      </c>
      <c r="AP27" s="2">
        <v>26.56</v>
      </c>
      <c r="AQ27" s="2">
        <v>0</v>
      </c>
      <c r="AR27" s="2">
        <v>39.56</v>
      </c>
      <c r="AS27" s="2">
        <v>13</v>
      </c>
      <c r="AT27" s="2">
        <v>13</v>
      </c>
      <c r="AU27" s="2">
        <v>13.56</v>
      </c>
      <c r="AV27" s="2">
        <v>39.56</v>
      </c>
      <c r="AW27" s="2">
        <v>13</v>
      </c>
      <c r="AX27" s="2">
        <v>13</v>
      </c>
      <c r="AY27" s="2">
        <v>13.56</v>
      </c>
      <c r="AZ27" s="2">
        <v>39.56</v>
      </c>
      <c r="BC27" s="38" t="s">
        <v>53</v>
      </c>
      <c r="BD27" s="39" t="s">
        <v>36</v>
      </c>
      <c r="BE27" s="2">
        <v>1052.97</v>
      </c>
      <c r="BF27" s="2">
        <v>296.54000000000002</v>
      </c>
      <c r="BG27" s="2">
        <v>154.66999999999999</v>
      </c>
      <c r="BH27" s="2">
        <v>2621.14</v>
      </c>
      <c r="BI27" s="2">
        <v>1487.28</v>
      </c>
      <c r="BJ27" s="2">
        <v>492.63</v>
      </c>
      <c r="BK27" s="2">
        <v>34.51</v>
      </c>
      <c r="BL27" s="2">
        <v>4113.37</v>
      </c>
      <c r="BM27" s="2">
        <v>694.51</v>
      </c>
      <c r="BN27" s="2">
        <v>144</v>
      </c>
      <c r="BO27" s="2">
        <v>117.81</v>
      </c>
      <c r="BP27" s="2">
        <v>2071.9899999999998</v>
      </c>
      <c r="BQ27" s="2">
        <v>1154.18</v>
      </c>
      <c r="BR27" s="2">
        <v>503.8</v>
      </c>
      <c r="BS27" s="2">
        <v>6.75</v>
      </c>
      <c r="BT27" s="2">
        <v>2579.6799999999998</v>
      </c>
      <c r="BU27" s="2">
        <v>751.2</v>
      </c>
      <c r="BV27" s="2">
        <v>675.08</v>
      </c>
      <c r="BW27" s="2">
        <v>198.19</v>
      </c>
      <c r="BX27" s="2">
        <v>2292.9299999999998</v>
      </c>
      <c r="BY27" s="2">
        <v>592.55999999999995</v>
      </c>
      <c r="BZ27" s="2">
        <v>489.53</v>
      </c>
      <c r="CA27" s="2">
        <v>460.47</v>
      </c>
      <c r="CB27" s="2">
        <v>1932.54</v>
      </c>
      <c r="CC27" s="33">
        <v>374.79</v>
      </c>
      <c r="CD27" s="2">
        <v>389.16</v>
      </c>
      <c r="CE27" s="2">
        <v>815.47</v>
      </c>
      <c r="CF27" s="2">
        <v>1531.96</v>
      </c>
      <c r="CG27" s="33">
        <v>116.2</v>
      </c>
      <c r="CH27" s="2">
        <v>239.42</v>
      </c>
      <c r="CI27" s="2">
        <v>1095.6099999999999</v>
      </c>
      <c r="CJ27" s="1">
        <v>1550.67</v>
      </c>
      <c r="CK27" s="42">
        <v>195.12</v>
      </c>
      <c r="CL27" s="1">
        <v>110.88</v>
      </c>
      <c r="CM27" s="1">
        <v>923.04</v>
      </c>
      <c r="CN27" s="1">
        <v>1016.02</v>
      </c>
      <c r="CO27" s="42">
        <v>48.41</v>
      </c>
      <c r="CP27" s="1">
        <v>59.8</v>
      </c>
      <c r="CQ27" s="1">
        <v>242.68</v>
      </c>
      <c r="CR27" s="1">
        <v>422.27</v>
      </c>
    </row>
    <row r="28" spans="1:96" x14ac:dyDescent="0.25">
      <c r="A28" s="38" t="s">
        <v>18</v>
      </c>
      <c r="B28" s="1" t="s">
        <v>110</v>
      </c>
      <c r="D28" s="1">
        <v>1</v>
      </c>
      <c r="L28" s="1">
        <v>1</v>
      </c>
      <c r="M28" s="2"/>
      <c r="N28" s="2"/>
      <c r="O28" s="2"/>
      <c r="P28" s="2"/>
      <c r="Q28" s="2">
        <v>8063.12</v>
      </c>
      <c r="R28" s="2">
        <v>0</v>
      </c>
      <c r="S28" s="2">
        <v>0</v>
      </c>
      <c r="T28" s="2">
        <v>8063.12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O28" s="2"/>
      <c r="AS28" s="2"/>
      <c r="AW28" s="2">
        <v>13</v>
      </c>
      <c r="AX28" s="2">
        <v>0</v>
      </c>
      <c r="AY28" s="2">
        <v>0</v>
      </c>
      <c r="AZ28" s="2">
        <v>13</v>
      </c>
      <c r="BC28" s="38" t="s">
        <v>54</v>
      </c>
      <c r="BD28" s="39" t="s">
        <v>36</v>
      </c>
      <c r="BE28" s="2"/>
      <c r="BF28" s="2"/>
      <c r="BG28" s="2"/>
      <c r="BH28" s="2"/>
      <c r="BI28" s="2">
        <v>760.43</v>
      </c>
      <c r="BJ28" s="2">
        <v>0</v>
      </c>
      <c r="BK28" s="2">
        <v>0</v>
      </c>
      <c r="BL28" s="2">
        <v>1401.39</v>
      </c>
      <c r="BM28" s="2">
        <v>349.3</v>
      </c>
      <c r="BN28" s="2">
        <v>139.53</v>
      </c>
      <c r="BO28" s="2">
        <v>0</v>
      </c>
      <c r="BP28" s="2">
        <v>1171.24</v>
      </c>
      <c r="BQ28" s="2">
        <v>578.45000000000005</v>
      </c>
      <c r="BR28" s="2">
        <v>141.6</v>
      </c>
      <c r="BS28" s="2">
        <v>0</v>
      </c>
      <c r="BT28" s="2">
        <v>1095.1099999999999</v>
      </c>
      <c r="BU28" s="2">
        <v>486.17</v>
      </c>
      <c r="BV28" s="2">
        <v>473.78</v>
      </c>
      <c r="BW28" s="2">
        <v>188.58</v>
      </c>
      <c r="BX28" s="2">
        <v>1505.43</v>
      </c>
      <c r="BY28" s="2">
        <v>171.09</v>
      </c>
      <c r="BZ28" s="2">
        <v>90.79</v>
      </c>
      <c r="CA28" s="2">
        <v>0</v>
      </c>
      <c r="CB28" s="2">
        <v>356.38</v>
      </c>
      <c r="CC28" s="33">
        <v>125.7</v>
      </c>
      <c r="CD28" s="2">
        <v>114.12</v>
      </c>
      <c r="CE28" s="2">
        <v>90.79</v>
      </c>
      <c r="CF28" s="2">
        <v>394.98</v>
      </c>
      <c r="CG28" s="33">
        <v>57.98</v>
      </c>
      <c r="CH28" s="2">
        <v>101.01</v>
      </c>
      <c r="CI28" s="2">
        <v>160.68</v>
      </c>
      <c r="CJ28" s="1">
        <v>365.84</v>
      </c>
      <c r="CK28" s="42">
        <v>16.100000000000001</v>
      </c>
      <c r="CL28" s="1">
        <v>17.16</v>
      </c>
      <c r="CM28" s="1">
        <v>195.05</v>
      </c>
      <c r="CN28" s="1">
        <v>245.71</v>
      </c>
      <c r="CO28" s="42">
        <v>17.399999999999999</v>
      </c>
      <c r="CP28" s="1">
        <v>16.100000000000001</v>
      </c>
      <c r="CQ28" s="1">
        <v>162.21</v>
      </c>
      <c r="CR28" s="1">
        <v>274.20999999999998</v>
      </c>
    </row>
    <row r="29" spans="1:96" x14ac:dyDescent="0.25">
      <c r="A29" s="38" t="s">
        <v>55</v>
      </c>
      <c r="B29" s="1" t="s">
        <v>110</v>
      </c>
      <c r="D29" s="1">
        <v>1</v>
      </c>
      <c r="E29" s="1">
        <v>1</v>
      </c>
      <c r="I29" s="1">
        <v>1</v>
      </c>
      <c r="J29" s="1">
        <v>1</v>
      </c>
      <c r="M29" s="2"/>
      <c r="N29" s="2"/>
      <c r="O29" s="2"/>
      <c r="P29" s="2"/>
      <c r="Q29" s="2">
        <v>2518.4699999999998</v>
      </c>
      <c r="R29" s="2">
        <v>0</v>
      </c>
      <c r="S29" s="2">
        <v>0</v>
      </c>
      <c r="T29" s="2">
        <v>2518.4699999999998</v>
      </c>
      <c r="U29" s="2">
        <v>2471.6</v>
      </c>
      <c r="V29" s="2">
        <v>2518.4699999999998</v>
      </c>
      <c r="W29" s="2">
        <v>0</v>
      </c>
      <c r="X29" s="2">
        <v>4990.07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784.99</v>
      </c>
      <c r="AL29" s="2">
        <v>0</v>
      </c>
      <c r="AM29" s="2">
        <v>0</v>
      </c>
      <c r="AN29" s="2">
        <v>784.99</v>
      </c>
      <c r="AO29" s="2">
        <v>411.54</v>
      </c>
      <c r="AP29" s="2">
        <v>784.99</v>
      </c>
      <c r="AQ29" s="2">
        <v>0</v>
      </c>
      <c r="AR29" s="2">
        <v>1196.53</v>
      </c>
      <c r="AS29" s="2"/>
      <c r="AW29" s="2"/>
      <c r="BC29" s="38" t="s">
        <v>18</v>
      </c>
      <c r="BD29" s="39" t="s">
        <v>36</v>
      </c>
      <c r="BE29" s="2">
        <v>193.99</v>
      </c>
      <c r="BF29" s="2">
        <v>32.68</v>
      </c>
      <c r="BG29" s="2">
        <v>25.06</v>
      </c>
      <c r="BH29" s="2">
        <v>526.23</v>
      </c>
      <c r="BI29" s="2">
        <v>991.01</v>
      </c>
      <c r="BJ29" s="2">
        <v>0</v>
      </c>
      <c r="BK29" s="2">
        <v>0</v>
      </c>
      <c r="BL29" s="2">
        <v>1823.75</v>
      </c>
      <c r="BM29" s="2">
        <v>625.16999999999996</v>
      </c>
      <c r="BN29" s="2">
        <v>363.71</v>
      </c>
      <c r="BO29" s="2">
        <v>0</v>
      </c>
      <c r="BP29" s="2">
        <v>1779.79</v>
      </c>
      <c r="BQ29" s="2">
        <v>588.33000000000004</v>
      </c>
      <c r="BR29" s="2">
        <v>260.94</v>
      </c>
      <c r="BS29" s="2">
        <v>0</v>
      </c>
      <c r="BT29" s="2">
        <v>1360.23</v>
      </c>
      <c r="BU29" s="2">
        <v>225.35</v>
      </c>
      <c r="BV29" s="2">
        <v>225.12</v>
      </c>
      <c r="BW29" s="2">
        <v>126.29</v>
      </c>
      <c r="BX29" s="2">
        <v>793.15</v>
      </c>
      <c r="BY29" s="2">
        <v>183.25</v>
      </c>
      <c r="BZ29" s="2">
        <v>116.73</v>
      </c>
      <c r="CA29" s="2">
        <v>63.86</v>
      </c>
      <c r="CB29" s="2">
        <v>546.15</v>
      </c>
      <c r="CC29" s="33">
        <v>304.8</v>
      </c>
      <c r="CD29" s="2">
        <v>450.57</v>
      </c>
      <c r="CE29" s="2">
        <v>0</v>
      </c>
      <c r="CF29" s="2">
        <v>928.59</v>
      </c>
      <c r="CG29" s="33">
        <v>9.0399999999999991</v>
      </c>
      <c r="CH29" s="2">
        <v>15.14</v>
      </c>
      <c r="CI29" s="2">
        <v>0</v>
      </c>
      <c r="CJ29" s="1">
        <v>30.19</v>
      </c>
      <c r="CK29" s="42">
        <v>46.42</v>
      </c>
      <c r="CL29" s="1">
        <v>9.0399999999999991</v>
      </c>
      <c r="CM29" s="1">
        <v>15.14</v>
      </c>
      <c r="CN29" s="1">
        <v>110.14</v>
      </c>
      <c r="CO29" s="42">
        <v>69.09</v>
      </c>
      <c r="CP29" s="1">
        <v>40.409999999999997</v>
      </c>
      <c r="CQ29" s="1">
        <v>0</v>
      </c>
      <c r="CR29" s="1">
        <v>198.72</v>
      </c>
    </row>
    <row r="30" spans="1:96" x14ac:dyDescent="0.25">
      <c r="A30" s="38" t="s">
        <v>56</v>
      </c>
      <c r="B30" s="1" t="s">
        <v>110</v>
      </c>
      <c r="C30" s="1">
        <v>1</v>
      </c>
      <c r="E30" s="1">
        <v>1</v>
      </c>
      <c r="H30" s="1">
        <v>1</v>
      </c>
      <c r="I30" s="1">
        <v>1</v>
      </c>
      <c r="J30" s="1">
        <v>2</v>
      </c>
      <c r="K30" s="1">
        <v>1</v>
      </c>
      <c r="L30" s="1">
        <v>1</v>
      </c>
      <c r="M30" s="2">
        <v>200.56</v>
      </c>
      <c r="N30" s="2">
        <v>0</v>
      </c>
      <c r="O30" s="2">
        <v>0</v>
      </c>
      <c r="P30" s="2">
        <v>200.56</v>
      </c>
      <c r="Q30" s="2"/>
      <c r="R30" s="2"/>
      <c r="S30" s="2"/>
      <c r="T30" s="2"/>
      <c r="U30" s="2">
        <v>190.32</v>
      </c>
      <c r="V30" s="2">
        <v>0</v>
      </c>
      <c r="W30" s="2">
        <v>0</v>
      </c>
      <c r="X30" s="2">
        <v>190.32</v>
      </c>
      <c r="Y30" s="2"/>
      <c r="Z30" s="2"/>
      <c r="AA30" s="2"/>
      <c r="AB30" s="2"/>
      <c r="AC30" s="2"/>
      <c r="AD30" s="2"/>
      <c r="AE30" s="2"/>
      <c r="AF30" s="2"/>
      <c r="AG30" s="2">
        <v>49.99</v>
      </c>
      <c r="AH30" s="2">
        <v>0</v>
      </c>
      <c r="AI30" s="2">
        <v>0</v>
      </c>
      <c r="AJ30" s="2">
        <v>49.99</v>
      </c>
      <c r="AK30" s="2">
        <v>53.81</v>
      </c>
      <c r="AL30" s="2">
        <v>0</v>
      </c>
      <c r="AM30" s="2">
        <v>0</v>
      </c>
      <c r="AN30" s="2">
        <v>53.81</v>
      </c>
      <c r="AO30" s="2">
        <v>16.02</v>
      </c>
      <c r="AP30" s="2">
        <v>0</v>
      </c>
      <c r="AQ30" s="2">
        <v>0</v>
      </c>
      <c r="AR30" s="2">
        <v>16.02</v>
      </c>
      <c r="AS30" s="2">
        <v>13</v>
      </c>
      <c r="AT30" s="2">
        <v>0</v>
      </c>
      <c r="AU30" s="2">
        <v>0</v>
      </c>
      <c r="AV30" s="2">
        <v>13</v>
      </c>
      <c r="AW30" s="2">
        <v>13</v>
      </c>
      <c r="AX30" s="2">
        <v>13</v>
      </c>
      <c r="AY30" s="2">
        <v>0</v>
      </c>
      <c r="AZ30" s="2">
        <v>26</v>
      </c>
      <c r="BC30" s="38" t="s">
        <v>55</v>
      </c>
      <c r="BD30" s="39" t="s">
        <v>36</v>
      </c>
      <c r="BE30" s="2">
        <v>136.06</v>
      </c>
      <c r="BF30" s="2">
        <v>0</v>
      </c>
      <c r="BG30" s="2">
        <v>0</v>
      </c>
      <c r="BH30" s="2">
        <v>268.64999999999998</v>
      </c>
      <c r="BI30" s="2">
        <v>193.64</v>
      </c>
      <c r="BJ30" s="2">
        <v>0</v>
      </c>
      <c r="BK30" s="2">
        <v>0</v>
      </c>
      <c r="BL30" s="2">
        <v>446.16</v>
      </c>
      <c r="BM30" s="2">
        <v>204.17</v>
      </c>
      <c r="BN30" s="2">
        <v>14.62</v>
      </c>
      <c r="BO30" s="2">
        <v>0</v>
      </c>
      <c r="BP30" s="2">
        <v>517.84</v>
      </c>
      <c r="BQ30" s="2">
        <v>299.05</v>
      </c>
      <c r="BR30" s="2">
        <v>132.47999999999999</v>
      </c>
      <c r="BS30" s="2">
        <v>0</v>
      </c>
      <c r="BT30" s="2">
        <v>636.37</v>
      </c>
      <c r="BU30" s="2">
        <v>204.84</v>
      </c>
      <c r="BV30" s="2">
        <v>299.05</v>
      </c>
      <c r="BW30" s="2">
        <v>132.47999999999999</v>
      </c>
      <c r="BX30" s="2">
        <v>702.07</v>
      </c>
      <c r="BY30" s="2">
        <v>65.7</v>
      </c>
      <c r="BZ30" s="2">
        <v>204.84</v>
      </c>
      <c r="CA30" s="2">
        <v>431.53</v>
      </c>
      <c r="CB30" s="2">
        <v>724.26</v>
      </c>
      <c r="CC30" s="33">
        <v>22.19</v>
      </c>
      <c r="CD30" s="2">
        <v>65.7</v>
      </c>
      <c r="CE30" s="2">
        <v>427.14</v>
      </c>
      <c r="CF30" s="2">
        <v>534.20000000000005</v>
      </c>
    </row>
    <row r="31" spans="1:96" x14ac:dyDescent="0.25">
      <c r="A31" s="38" t="s">
        <v>57</v>
      </c>
      <c r="B31" s="1" t="s">
        <v>110</v>
      </c>
      <c r="C31" s="1">
        <v>3</v>
      </c>
      <c r="E31" s="1">
        <v>2</v>
      </c>
      <c r="F31" s="1">
        <v>1</v>
      </c>
      <c r="G31" s="1">
        <v>1</v>
      </c>
      <c r="H31" s="1">
        <v>3</v>
      </c>
      <c r="I31" s="1">
        <v>3</v>
      </c>
      <c r="J31" s="1">
        <v>2</v>
      </c>
      <c r="K31" s="1">
        <v>3</v>
      </c>
      <c r="L31" s="1">
        <v>4</v>
      </c>
      <c r="M31" s="2">
        <v>668.34</v>
      </c>
      <c r="N31" s="2">
        <v>0</v>
      </c>
      <c r="O31" s="2">
        <v>0</v>
      </c>
      <c r="P31" s="2">
        <v>668.34</v>
      </c>
      <c r="Q31" s="2"/>
      <c r="R31" s="2"/>
      <c r="S31" s="2"/>
      <c r="T31" s="2"/>
      <c r="U31" s="2">
        <v>450.33</v>
      </c>
      <c r="V31" s="2">
        <v>0</v>
      </c>
      <c r="W31" s="2">
        <v>0</v>
      </c>
      <c r="X31" s="2">
        <v>450.33</v>
      </c>
      <c r="Y31" s="2">
        <v>212.85</v>
      </c>
      <c r="Z31" s="2">
        <v>0</v>
      </c>
      <c r="AA31" s="2">
        <v>0</v>
      </c>
      <c r="AB31" s="2">
        <v>212.85</v>
      </c>
      <c r="AC31" s="2">
        <v>148.02000000000001</v>
      </c>
      <c r="AD31" s="2">
        <v>64.83</v>
      </c>
      <c r="AE31" s="2">
        <v>0</v>
      </c>
      <c r="AF31" s="2">
        <v>212.85</v>
      </c>
      <c r="AG31" s="2">
        <v>301.79000000000002</v>
      </c>
      <c r="AH31" s="2">
        <v>88.85</v>
      </c>
      <c r="AI31" s="2">
        <v>0</v>
      </c>
      <c r="AJ31" s="2">
        <v>390.64</v>
      </c>
      <c r="AK31" s="2">
        <v>126.3</v>
      </c>
      <c r="AL31" s="2">
        <v>124</v>
      </c>
      <c r="AM31" s="2">
        <v>88.85</v>
      </c>
      <c r="AN31" s="2">
        <v>339.15</v>
      </c>
      <c r="AO31" s="2">
        <v>32.64</v>
      </c>
      <c r="AP31" s="2">
        <v>0</v>
      </c>
      <c r="AQ31" s="2">
        <v>0</v>
      </c>
      <c r="AR31" s="2">
        <v>32.64</v>
      </c>
      <c r="AS31" s="2">
        <v>45.64</v>
      </c>
      <c r="AT31" s="2">
        <v>0</v>
      </c>
      <c r="AU31" s="2">
        <v>0</v>
      </c>
      <c r="AV31" s="2">
        <v>45.64</v>
      </c>
      <c r="AW31" s="2">
        <v>54.9</v>
      </c>
      <c r="AX31" s="2">
        <v>0</v>
      </c>
      <c r="AY31" s="2">
        <v>0</v>
      </c>
      <c r="AZ31" s="2">
        <v>54.9</v>
      </c>
      <c r="BC31" s="38" t="s">
        <v>56</v>
      </c>
      <c r="BD31" s="39" t="s">
        <v>36</v>
      </c>
      <c r="BE31" s="2"/>
      <c r="BF31" s="2"/>
      <c r="BG31" s="2"/>
      <c r="BH31" s="2"/>
      <c r="BI31" s="2">
        <v>198.98</v>
      </c>
      <c r="BJ31" s="2">
        <v>0</v>
      </c>
      <c r="BK31" s="2">
        <v>0</v>
      </c>
      <c r="BL31" s="2">
        <v>359.91</v>
      </c>
      <c r="BM31" s="2">
        <v>160.93</v>
      </c>
      <c r="BN31" s="2">
        <v>198.98</v>
      </c>
      <c r="BO31" s="2">
        <v>0</v>
      </c>
      <c r="BP31" s="2">
        <v>526.62</v>
      </c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33">
        <v>49.81</v>
      </c>
      <c r="CD31" s="2">
        <v>0</v>
      </c>
      <c r="CE31" s="2">
        <v>0</v>
      </c>
      <c r="CF31" s="2">
        <v>84.06</v>
      </c>
      <c r="CG31" s="33">
        <v>34.25</v>
      </c>
      <c r="CH31" s="2">
        <v>49.81</v>
      </c>
      <c r="CI31" s="2">
        <v>0</v>
      </c>
      <c r="CJ31" s="1">
        <v>99.01</v>
      </c>
      <c r="CK31" s="42">
        <v>14.95</v>
      </c>
      <c r="CL31" s="1">
        <v>34.25</v>
      </c>
      <c r="CM31" s="1">
        <v>49.81</v>
      </c>
      <c r="CN31" s="1">
        <v>109.66</v>
      </c>
    </row>
    <row r="32" spans="1:96" x14ac:dyDescent="0.25">
      <c r="A32" s="38" t="s">
        <v>58</v>
      </c>
      <c r="B32" s="1" t="s">
        <v>110</v>
      </c>
      <c r="D32" s="1">
        <v>3</v>
      </c>
      <c r="F32" s="1">
        <v>1</v>
      </c>
      <c r="G32" s="1">
        <v>1</v>
      </c>
      <c r="H32" s="1">
        <v>1</v>
      </c>
      <c r="J32" s="1">
        <v>1</v>
      </c>
      <c r="K32" s="1">
        <v>3</v>
      </c>
      <c r="L32" s="1">
        <v>1</v>
      </c>
      <c r="M32" s="2"/>
      <c r="N32" s="2"/>
      <c r="O32" s="2"/>
      <c r="P32" s="2"/>
      <c r="Q32" s="2">
        <v>3133.73</v>
      </c>
      <c r="R32" s="2">
        <v>0</v>
      </c>
      <c r="S32" s="2">
        <v>0</v>
      </c>
      <c r="T32" s="2">
        <v>3133.73</v>
      </c>
      <c r="U32" s="2"/>
      <c r="V32" s="2"/>
      <c r="W32" s="2"/>
      <c r="X32" s="2"/>
      <c r="Y32" s="2">
        <v>0.1</v>
      </c>
      <c r="Z32" s="2">
        <v>0</v>
      </c>
      <c r="AA32" s="2">
        <v>0</v>
      </c>
      <c r="AB32" s="2">
        <v>0.1</v>
      </c>
      <c r="AC32" s="2">
        <v>0.1</v>
      </c>
      <c r="AD32" s="2">
        <v>0</v>
      </c>
      <c r="AE32" s="2">
        <v>0</v>
      </c>
      <c r="AF32" s="2">
        <v>0.1</v>
      </c>
      <c r="AG32" s="2">
        <v>0.1</v>
      </c>
      <c r="AH32" s="2">
        <v>0</v>
      </c>
      <c r="AI32" s="2">
        <v>0</v>
      </c>
      <c r="AJ32" s="2">
        <v>0.1</v>
      </c>
      <c r="AK32" s="2"/>
      <c r="AO32" s="2">
        <v>0.6</v>
      </c>
      <c r="AP32" s="2">
        <v>0</v>
      </c>
      <c r="AQ32" s="2">
        <v>0</v>
      </c>
      <c r="AR32" s="2">
        <v>0.6</v>
      </c>
      <c r="AS32" s="2">
        <v>162.94</v>
      </c>
      <c r="AT32" s="2">
        <v>0</v>
      </c>
      <c r="AU32" s="2">
        <v>0</v>
      </c>
      <c r="AV32" s="2">
        <v>162.94</v>
      </c>
      <c r="AW32" s="2">
        <v>0.6</v>
      </c>
      <c r="AX32" s="2">
        <v>0</v>
      </c>
      <c r="AY32" s="2">
        <v>0</v>
      </c>
      <c r="AZ32" s="2">
        <v>0.6</v>
      </c>
      <c r="BC32" s="38" t="s">
        <v>57</v>
      </c>
      <c r="BD32" s="39" t="s">
        <v>36</v>
      </c>
      <c r="BE32" s="2"/>
      <c r="BF32" s="2"/>
      <c r="BG32" s="2"/>
      <c r="BH32" s="2"/>
      <c r="BI32" s="2">
        <v>287.89</v>
      </c>
      <c r="BJ32" s="2">
        <v>0</v>
      </c>
      <c r="BK32" s="2">
        <v>0</v>
      </c>
      <c r="BL32" s="2">
        <v>570.88</v>
      </c>
      <c r="BM32" s="2">
        <v>174.67</v>
      </c>
      <c r="BN32" s="2">
        <v>0</v>
      </c>
      <c r="BO32" s="2">
        <v>0</v>
      </c>
      <c r="BP32" s="2">
        <v>368.91</v>
      </c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33"/>
      <c r="CD32" s="2"/>
      <c r="CE32" s="2"/>
      <c r="CF32" s="2"/>
      <c r="CO32" s="42">
        <v>9.09</v>
      </c>
      <c r="CP32" s="1">
        <v>0</v>
      </c>
      <c r="CQ32" s="1">
        <v>0</v>
      </c>
      <c r="CR32" s="1">
        <v>30.71</v>
      </c>
    </row>
    <row r="33" spans="1:96" x14ac:dyDescent="0.25">
      <c r="A33" s="38" t="s">
        <v>9</v>
      </c>
      <c r="B33" s="1" t="s">
        <v>110</v>
      </c>
      <c r="D33" s="1">
        <v>1</v>
      </c>
      <c r="F33" s="1">
        <v>1</v>
      </c>
      <c r="I33" s="1">
        <v>1</v>
      </c>
      <c r="L33" s="1">
        <v>1</v>
      </c>
      <c r="M33" s="2"/>
      <c r="N33" s="2"/>
      <c r="O33" s="2"/>
      <c r="P33" s="2"/>
      <c r="Q33" s="2">
        <v>1386.47</v>
      </c>
      <c r="R33" s="2">
        <v>0</v>
      </c>
      <c r="S33" s="2">
        <v>0</v>
      </c>
      <c r="T33" s="2">
        <v>1386.47</v>
      </c>
      <c r="U33" s="2"/>
      <c r="V33" s="2"/>
      <c r="W33" s="2"/>
      <c r="X33" s="2"/>
      <c r="Y33" s="2">
        <v>77.569999999999993</v>
      </c>
      <c r="Z33" s="2">
        <v>0</v>
      </c>
      <c r="AA33" s="2">
        <v>0</v>
      </c>
      <c r="AB33" s="2">
        <v>77.569999999999993</v>
      </c>
      <c r="AC33" s="2"/>
      <c r="AD33" s="2"/>
      <c r="AE33" s="2"/>
      <c r="AF33" s="2"/>
      <c r="AG33" s="2"/>
      <c r="AH33" s="2"/>
      <c r="AI33" s="2"/>
      <c r="AJ33" s="2"/>
      <c r="AK33" s="2">
        <v>13</v>
      </c>
      <c r="AL33" s="2">
        <v>0</v>
      </c>
      <c r="AM33" s="2">
        <v>0</v>
      </c>
      <c r="AN33" s="2">
        <v>13</v>
      </c>
      <c r="AO33" s="2"/>
      <c r="AS33" s="2"/>
      <c r="AW33" s="2">
        <v>13</v>
      </c>
      <c r="AX33" s="2">
        <v>0</v>
      </c>
      <c r="AY33" s="2">
        <v>0</v>
      </c>
      <c r="AZ33" s="2">
        <v>13</v>
      </c>
      <c r="BC33" s="38" t="s">
        <v>58</v>
      </c>
      <c r="BD33" s="39" t="s">
        <v>36</v>
      </c>
      <c r="BE33" s="2">
        <v>29.51</v>
      </c>
      <c r="BF33" s="2">
        <v>0</v>
      </c>
      <c r="BG33" s="2">
        <v>0</v>
      </c>
      <c r="BH33" s="2">
        <v>67.09</v>
      </c>
      <c r="BI33" s="2">
        <v>649.09</v>
      </c>
      <c r="BJ33" s="2">
        <v>29.51</v>
      </c>
      <c r="BK33" s="2">
        <v>0</v>
      </c>
      <c r="BL33" s="2">
        <v>937.96</v>
      </c>
      <c r="BM33" s="2">
        <v>123.56</v>
      </c>
      <c r="BN33" s="2">
        <v>350</v>
      </c>
      <c r="BO33" s="2">
        <v>0</v>
      </c>
      <c r="BP33" s="2">
        <v>632.88</v>
      </c>
      <c r="BQ33" s="2">
        <v>137.88999999999999</v>
      </c>
      <c r="BR33" s="2">
        <v>74.459999999999994</v>
      </c>
      <c r="BS33" s="2">
        <v>0</v>
      </c>
      <c r="BT33" s="2">
        <v>359.12</v>
      </c>
      <c r="BU33" s="2">
        <v>294.66000000000003</v>
      </c>
      <c r="BV33" s="2">
        <v>137.88999999999999</v>
      </c>
      <c r="BW33" s="2">
        <v>74.459999999999994</v>
      </c>
      <c r="BX33" s="2">
        <v>799.39</v>
      </c>
      <c r="BY33" s="2">
        <v>353.5</v>
      </c>
      <c r="BZ33" s="2">
        <v>282.60000000000002</v>
      </c>
      <c r="CA33" s="2">
        <v>212.35</v>
      </c>
      <c r="CB33" s="2">
        <v>1088.33</v>
      </c>
      <c r="CC33" s="33">
        <v>322.70999999999998</v>
      </c>
      <c r="CD33" s="2">
        <v>353.5</v>
      </c>
      <c r="CE33" s="2">
        <v>494.95</v>
      </c>
      <c r="CF33" s="2">
        <v>1325.13</v>
      </c>
      <c r="CG33" s="33">
        <v>99.41</v>
      </c>
      <c r="CH33" s="2">
        <v>242.74</v>
      </c>
      <c r="CI33" s="2">
        <v>549.23</v>
      </c>
      <c r="CJ33" s="1">
        <v>951.12</v>
      </c>
      <c r="CK33" s="42">
        <v>159.87</v>
      </c>
      <c r="CL33" s="1">
        <v>76.95</v>
      </c>
      <c r="CM33" s="1">
        <v>429.19</v>
      </c>
      <c r="CN33" s="1">
        <v>877.58</v>
      </c>
      <c r="CO33" s="42">
        <v>184.62</v>
      </c>
      <c r="CP33" s="1">
        <v>85.28</v>
      </c>
      <c r="CQ33" s="1">
        <v>286.14</v>
      </c>
      <c r="CR33" s="1">
        <v>697.53</v>
      </c>
    </row>
    <row r="34" spans="1:96" x14ac:dyDescent="0.25">
      <c r="A34" s="38" t="s">
        <v>12</v>
      </c>
      <c r="B34" s="1" t="s">
        <v>110</v>
      </c>
      <c r="C34" s="1">
        <v>2</v>
      </c>
      <c r="D34" s="1">
        <v>1</v>
      </c>
      <c r="H34" s="1">
        <v>1</v>
      </c>
      <c r="M34" s="2">
        <v>325.25</v>
      </c>
      <c r="N34" s="2">
        <v>0</v>
      </c>
      <c r="O34" s="2">
        <v>0</v>
      </c>
      <c r="P34" s="2">
        <v>325.25</v>
      </c>
      <c r="Q34" s="2">
        <v>735.6</v>
      </c>
      <c r="R34" s="2">
        <v>0</v>
      </c>
      <c r="S34" s="2">
        <v>0</v>
      </c>
      <c r="T34" s="2">
        <v>735.6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>
        <v>165.76</v>
      </c>
      <c r="AH34" s="2">
        <v>0</v>
      </c>
      <c r="AI34" s="2">
        <v>0</v>
      </c>
      <c r="AJ34" s="2">
        <v>165.76</v>
      </c>
      <c r="AK34" s="2"/>
      <c r="AO34" s="2"/>
      <c r="AS34" s="2"/>
      <c r="AW34" s="2"/>
      <c r="BC34" s="38" t="s">
        <v>12</v>
      </c>
      <c r="BD34" s="39" t="s">
        <v>36</v>
      </c>
      <c r="BE34" s="2">
        <v>241.17</v>
      </c>
      <c r="BF34" s="2">
        <v>0</v>
      </c>
      <c r="BG34" s="2">
        <v>0</v>
      </c>
      <c r="BH34" s="2">
        <v>651.80999999999995</v>
      </c>
      <c r="BI34" s="2"/>
      <c r="BJ34" s="2"/>
      <c r="BK34" s="2"/>
      <c r="BL34" s="2"/>
      <c r="BM34" s="2"/>
      <c r="BN34" s="2"/>
      <c r="BO34" s="2"/>
      <c r="BP34" s="2"/>
      <c r="BQ34" s="2">
        <v>30.82</v>
      </c>
      <c r="BR34" s="2">
        <v>0</v>
      </c>
      <c r="BS34" s="2">
        <v>0</v>
      </c>
      <c r="BT34" s="2">
        <v>141.22999999999999</v>
      </c>
      <c r="BU34" s="2">
        <v>182.9</v>
      </c>
      <c r="BV34" s="2">
        <v>30.82</v>
      </c>
      <c r="BW34" s="2">
        <v>0</v>
      </c>
      <c r="BX34" s="2">
        <v>392.65</v>
      </c>
      <c r="BY34" s="2">
        <v>101.79</v>
      </c>
      <c r="BZ34" s="2">
        <v>110.41</v>
      </c>
      <c r="CA34" s="2">
        <v>30.82</v>
      </c>
      <c r="CB34" s="2">
        <v>305.14999999999998</v>
      </c>
      <c r="CC34" s="33">
        <v>62.13</v>
      </c>
      <c r="CD34" s="2">
        <v>101.79</v>
      </c>
      <c r="CE34" s="2">
        <v>141.22999999999999</v>
      </c>
      <c r="CF34" s="2">
        <v>338.32</v>
      </c>
    </row>
    <row r="35" spans="1:96" x14ac:dyDescent="0.25">
      <c r="A35" s="38" t="s">
        <v>59</v>
      </c>
      <c r="B35" s="1" t="s">
        <v>110</v>
      </c>
      <c r="D35" s="1">
        <v>1</v>
      </c>
      <c r="M35" s="2"/>
      <c r="N35" s="2"/>
      <c r="O35" s="2"/>
      <c r="P35" s="2"/>
      <c r="Q35" s="2">
        <v>210.43</v>
      </c>
      <c r="R35" s="2">
        <v>0</v>
      </c>
      <c r="S35" s="2">
        <v>0</v>
      </c>
      <c r="T35" s="2">
        <v>210.43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O35" s="2"/>
      <c r="AS35" s="2"/>
      <c r="AW35" s="2"/>
      <c r="BC35" s="38" t="s">
        <v>59</v>
      </c>
      <c r="BD35" s="39" t="s">
        <v>36</v>
      </c>
      <c r="BE35" s="2">
        <v>166.15</v>
      </c>
      <c r="BF35" s="2">
        <v>0</v>
      </c>
      <c r="BG35" s="2">
        <v>0</v>
      </c>
      <c r="BH35" s="2">
        <v>592.91999999999996</v>
      </c>
      <c r="BI35" s="2">
        <v>423.96</v>
      </c>
      <c r="BJ35" s="2">
        <v>0</v>
      </c>
      <c r="BK35" s="2">
        <v>0</v>
      </c>
      <c r="BL35" s="2">
        <v>628.23</v>
      </c>
      <c r="BM35" s="2">
        <v>26.05</v>
      </c>
      <c r="BN35" s="2">
        <v>182.33</v>
      </c>
      <c r="BO35" s="2">
        <v>0</v>
      </c>
      <c r="BP35" s="2">
        <v>226.37</v>
      </c>
      <c r="BQ35" s="2">
        <v>25.99</v>
      </c>
      <c r="BR35" s="2">
        <v>26.05</v>
      </c>
      <c r="BS35" s="2">
        <v>182.33</v>
      </c>
      <c r="BT35" s="2">
        <v>457.44</v>
      </c>
      <c r="BU35" s="2">
        <v>396.91</v>
      </c>
      <c r="BV35" s="2">
        <v>17.989999999999998</v>
      </c>
      <c r="BW35" s="2">
        <v>208.38</v>
      </c>
      <c r="BX35" s="2">
        <v>1037.8599999999999</v>
      </c>
      <c r="BY35" s="2">
        <v>411.11</v>
      </c>
      <c r="BZ35" s="2">
        <v>212.04</v>
      </c>
      <c r="CA35" s="2">
        <v>226.37</v>
      </c>
      <c r="CB35" s="2">
        <v>1128.92</v>
      </c>
      <c r="CC35" s="33">
        <v>295.44</v>
      </c>
      <c r="CD35" s="2">
        <v>411.11</v>
      </c>
      <c r="CE35" s="2">
        <v>438.41</v>
      </c>
      <c r="CF35" s="2">
        <v>1324.62</v>
      </c>
      <c r="CG35" s="33">
        <v>229.34</v>
      </c>
      <c r="CH35" s="2">
        <v>245.15</v>
      </c>
      <c r="CI35" s="2">
        <v>825.4</v>
      </c>
      <c r="CJ35" s="1">
        <v>1462.29</v>
      </c>
      <c r="CK35" s="42">
        <v>76.88</v>
      </c>
      <c r="CL35" s="1">
        <v>69.47</v>
      </c>
      <c r="CM35" s="1">
        <v>758.78</v>
      </c>
      <c r="CN35" s="1">
        <v>991.16</v>
      </c>
      <c r="CO35" s="42">
        <v>162.85</v>
      </c>
      <c r="CP35" s="1">
        <v>76.88</v>
      </c>
      <c r="CQ35" s="1">
        <v>822.95</v>
      </c>
      <c r="CR35" s="1">
        <v>1231.49</v>
      </c>
    </row>
    <row r="36" spans="1:96" x14ac:dyDescent="0.25">
      <c r="A36" s="38" t="s">
        <v>60</v>
      </c>
      <c r="B36" s="1" t="s">
        <v>110</v>
      </c>
      <c r="G36" s="1">
        <v>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>
        <v>3789.42</v>
      </c>
      <c r="AD36" s="2">
        <v>0</v>
      </c>
      <c r="AE36" s="2">
        <v>0</v>
      </c>
      <c r="AF36" s="2">
        <v>3789.42</v>
      </c>
      <c r="AG36" s="2"/>
      <c r="AH36" s="2"/>
      <c r="AI36" s="2"/>
      <c r="AJ36" s="2"/>
      <c r="AK36" s="2"/>
      <c r="AO36" s="2"/>
      <c r="AS36" s="2"/>
      <c r="AW36" s="2"/>
      <c r="BC36" s="38" t="s">
        <v>19</v>
      </c>
      <c r="BD36" s="39" t="s">
        <v>36</v>
      </c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>
        <v>125.95</v>
      </c>
      <c r="BV36" s="2">
        <v>0</v>
      </c>
      <c r="BW36" s="2">
        <v>0</v>
      </c>
      <c r="BX36" s="2">
        <v>235.25</v>
      </c>
      <c r="BY36" s="2"/>
      <c r="BZ36" s="2"/>
      <c r="CA36" s="2"/>
      <c r="CB36" s="2"/>
      <c r="CC36" s="33"/>
      <c r="CD36" s="2"/>
      <c r="CE36" s="2"/>
      <c r="CF36" s="2"/>
      <c r="CG36" s="33">
        <v>33.340000000000003</v>
      </c>
      <c r="CH36" s="2">
        <v>0</v>
      </c>
      <c r="CI36" s="2">
        <v>0</v>
      </c>
      <c r="CJ36" s="1">
        <v>55.74</v>
      </c>
      <c r="CK36" s="42">
        <v>5.3</v>
      </c>
      <c r="CL36" s="1">
        <v>4.4400000000000004</v>
      </c>
      <c r="CM36" s="1">
        <v>0</v>
      </c>
      <c r="CN36" s="1">
        <v>15.04</v>
      </c>
    </row>
    <row r="37" spans="1:96" x14ac:dyDescent="0.25">
      <c r="A37" s="38" t="s">
        <v>23</v>
      </c>
      <c r="B37" s="1" t="s">
        <v>110</v>
      </c>
      <c r="C37" s="1">
        <v>15</v>
      </c>
      <c r="D37" s="1">
        <v>15</v>
      </c>
      <c r="E37" s="1">
        <v>15</v>
      </c>
      <c r="F37" s="1">
        <v>15</v>
      </c>
      <c r="G37" s="1">
        <v>15</v>
      </c>
      <c r="H37" s="1">
        <v>15</v>
      </c>
      <c r="I37" s="1">
        <v>15</v>
      </c>
      <c r="J37" s="1">
        <v>15</v>
      </c>
      <c r="K37" s="1">
        <v>15</v>
      </c>
      <c r="L37" s="1">
        <v>15</v>
      </c>
      <c r="M37" s="2">
        <v>27039.59</v>
      </c>
      <c r="N37" s="2">
        <v>0</v>
      </c>
      <c r="O37" s="2">
        <v>18</v>
      </c>
      <c r="P37" s="2">
        <v>27057.59</v>
      </c>
      <c r="Q37" s="2">
        <v>36971.26</v>
      </c>
      <c r="R37" s="2">
        <v>27039.59</v>
      </c>
      <c r="S37" s="2">
        <v>18</v>
      </c>
      <c r="T37" s="2">
        <v>64028.85</v>
      </c>
      <c r="U37" s="2">
        <v>26774.79</v>
      </c>
      <c r="V37" s="2">
        <v>36971.26</v>
      </c>
      <c r="W37" s="2">
        <v>21000.43</v>
      </c>
      <c r="X37" s="2">
        <v>84746.48</v>
      </c>
      <c r="Y37" s="2">
        <v>23803.85</v>
      </c>
      <c r="Z37" s="2">
        <v>26774.79</v>
      </c>
      <c r="AA37" s="2">
        <v>0</v>
      </c>
      <c r="AB37" s="2">
        <v>50578.64</v>
      </c>
      <c r="AC37" s="2">
        <v>19314.62</v>
      </c>
      <c r="AD37" s="2">
        <v>700</v>
      </c>
      <c r="AE37" s="2">
        <v>0</v>
      </c>
      <c r="AF37" s="2">
        <v>20014.62</v>
      </c>
      <c r="AG37" s="2">
        <v>16194.19</v>
      </c>
      <c r="AH37" s="2">
        <v>650.84</v>
      </c>
      <c r="AI37" s="2">
        <v>49.16</v>
      </c>
      <c r="AJ37" s="2">
        <v>16894.189999999999</v>
      </c>
      <c r="AK37" s="2">
        <v>12858.63</v>
      </c>
      <c r="AL37" s="2">
        <v>16194.19</v>
      </c>
      <c r="AM37" s="2">
        <v>700</v>
      </c>
      <c r="AN37" s="2">
        <v>29752.82</v>
      </c>
      <c r="AO37" s="2">
        <v>0</v>
      </c>
      <c r="AP37" s="2">
        <v>7403.95</v>
      </c>
      <c r="AQ37" s="2">
        <v>362.35</v>
      </c>
      <c r="AR37" s="2">
        <v>7766.3</v>
      </c>
      <c r="AS37" s="2">
        <v>5548.17</v>
      </c>
      <c r="AT37" s="2">
        <v>0</v>
      </c>
      <c r="AU37" s="2">
        <v>7766.3</v>
      </c>
      <c r="AV37" s="2">
        <v>13314.47</v>
      </c>
      <c r="AW37" s="2">
        <v>3578.8</v>
      </c>
      <c r="AX37" s="2">
        <v>5548.17</v>
      </c>
      <c r="AY37" s="2">
        <v>175.51</v>
      </c>
      <c r="AZ37" s="2">
        <v>9302.48</v>
      </c>
      <c r="BC37" s="38" t="s">
        <v>60</v>
      </c>
      <c r="BD37" s="39" t="s">
        <v>36</v>
      </c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>
        <v>3.84</v>
      </c>
      <c r="BR37" s="2">
        <v>0</v>
      </c>
      <c r="BS37" s="2">
        <v>0</v>
      </c>
      <c r="BT37" s="2">
        <v>17.13</v>
      </c>
      <c r="BU37" s="2">
        <v>13.29</v>
      </c>
      <c r="BV37" s="2">
        <v>3.84</v>
      </c>
      <c r="BW37" s="2">
        <v>0</v>
      </c>
      <c r="BX37" s="2">
        <v>28.86</v>
      </c>
      <c r="BY37" s="2">
        <v>14.21</v>
      </c>
      <c r="BZ37" s="2">
        <v>13.29</v>
      </c>
      <c r="CA37" s="2">
        <v>3.84</v>
      </c>
      <c r="CB37" s="2">
        <v>193.1</v>
      </c>
      <c r="CC37" s="33">
        <v>11.73</v>
      </c>
      <c r="CD37" s="2">
        <v>11.73</v>
      </c>
      <c r="CE37" s="2">
        <v>17.13</v>
      </c>
      <c r="CF37" s="2">
        <v>53.39</v>
      </c>
      <c r="CG37" s="33">
        <v>43.57</v>
      </c>
      <c r="CH37" s="2">
        <v>0</v>
      </c>
      <c r="CI37" s="2">
        <v>0</v>
      </c>
      <c r="CJ37" s="1">
        <v>101.4</v>
      </c>
    </row>
    <row r="38" spans="1:96" x14ac:dyDescent="0.25">
      <c r="A38" s="38" t="s">
        <v>10</v>
      </c>
      <c r="B38" s="1" t="s">
        <v>110</v>
      </c>
      <c r="C38" s="1">
        <v>4</v>
      </c>
      <c r="F38" s="1">
        <v>4</v>
      </c>
      <c r="I38" s="1">
        <v>4</v>
      </c>
      <c r="L38" s="1">
        <v>1</v>
      </c>
      <c r="M38" s="2">
        <v>5263.66</v>
      </c>
      <c r="N38" s="2">
        <v>0</v>
      </c>
      <c r="O38" s="2">
        <v>0</v>
      </c>
      <c r="P38" s="2">
        <v>5263.66</v>
      </c>
      <c r="Q38" s="2"/>
      <c r="R38" s="2"/>
      <c r="S38" s="2"/>
      <c r="T38" s="2"/>
      <c r="U38" s="2"/>
      <c r="V38" s="2"/>
      <c r="W38" s="2"/>
      <c r="X38" s="2"/>
      <c r="Y38" s="2">
        <v>1031.8800000000001</v>
      </c>
      <c r="Z38" s="2">
        <v>0</v>
      </c>
      <c r="AA38" s="2">
        <v>0</v>
      </c>
      <c r="AB38" s="2">
        <v>1031.8800000000001</v>
      </c>
      <c r="AC38" s="2"/>
      <c r="AD38" s="2"/>
      <c r="AE38" s="2"/>
      <c r="AF38" s="2"/>
      <c r="AG38" s="2"/>
      <c r="AH38" s="2"/>
      <c r="AI38" s="2"/>
      <c r="AJ38" s="2"/>
      <c r="AK38" s="2">
        <v>412.12</v>
      </c>
      <c r="AL38" s="2">
        <v>0</v>
      </c>
      <c r="AM38" s="2">
        <v>0</v>
      </c>
      <c r="AN38" s="2">
        <v>412.12</v>
      </c>
      <c r="AO38" s="2"/>
      <c r="AS38" s="2"/>
      <c r="AW38" s="2">
        <v>0</v>
      </c>
      <c r="AX38" s="2">
        <v>0.02</v>
      </c>
      <c r="AY38" s="2">
        <v>0</v>
      </c>
      <c r="AZ38" s="2">
        <v>0.02</v>
      </c>
      <c r="BC38" s="38" t="s">
        <v>23</v>
      </c>
      <c r="BD38" s="39" t="s">
        <v>36</v>
      </c>
      <c r="BE38" s="2">
        <v>39.090000000000003</v>
      </c>
      <c r="BF38" s="2">
        <v>0</v>
      </c>
      <c r="BG38" s="2">
        <v>0</v>
      </c>
      <c r="BH38" s="2">
        <v>231.15</v>
      </c>
      <c r="BI38" s="2">
        <v>165.37</v>
      </c>
      <c r="BJ38" s="2">
        <v>0</v>
      </c>
      <c r="BK38" s="2">
        <v>0</v>
      </c>
      <c r="BL38" s="2">
        <v>337.36</v>
      </c>
      <c r="BM38" s="2">
        <v>53.81</v>
      </c>
      <c r="BN38" s="2">
        <v>0</v>
      </c>
      <c r="BO38" s="2">
        <v>0</v>
      </c>
      <c r="BP38" s="2">
        <v>373.85</v>
      </c>
      <c r="BQ38" s="2">
        <v>320.04000000000002</v>
      </c>
      <c r="BR38" s="2">
        <v>53.81</v>
      </c>
      <c r="BS38" s="2">
        <v>0</v>
      </c>
      <c r="BT38" s="2">
        <v>715.27</v>
      </c>
      <c r="BU38" s="2">
        <v>341.78</v>
      </c>
      <c r="BV38" s="2">
        <v>320.04000000000002</v>
      </c>
      <c r="BW38" s="2">
        <v>53.81</v>
      </c>
      <c r="BX38" s="2">
        <v>1102.55</v>
      </c>
      <c r="BY38" s="2">
        <v>4.67</v>
      </c>
      <c r="BZ38" s="2">
        <v>0</v>
      </c>
      <c r="CA38" s="2">
        <v>0</v>
      </c>
      <c r="CB38" s="2">
        <v>24.99</v>
      </c>
      <c r="CC38" s="33">
        <v>48.39</v>
      </c>
      <c r="CD38" s="2">
        <v>0</v>
      </c>
      <c r="CE38" s="2">
        <v>0</v>
      </c>
      <c r="CF38" s="2">
        <v>79.680000000000007</v>
      </c>
      <c r="CG38" s="33">
        <v>0</v>
      </c>
      <c r="CH38" s="2">
        <v>12.8</v>
      </c>
      <c r="CI38" s="2">
        <v>0</v>
      </c>
      <c r="CJ38" s="1">
        <v>27.75</v>
      </c>
      <c r="CK38" s="42">
        <v>21.37</v>
      </c>
      <c r="CL38" s="1">
        <v>0</v>
      </c>
      <c r="CM38" s="1">
        <v>412.37</v>
      </c>
      <c r="CN38" s="1">
        <v>486.26</v>
      </c>
      <c r="CO38" s="42">
        <v>80.36</v>
      </c>
      <c r="CP38" s="1">
        <v>21.37</v>
      </c>
      <c r="CQ38" s="1">
        <v>412.37</v>
      </c>
      <c r="CR38" s="1">
        <v>590.79</v>
      </c>
    </row>
    <row r="39" spans="1:96" x14ac:dyDescent="0.25">
      <c r="A39" s="38" t="s">
        <v>15</v>
      </c>
      <c r="B39" s="1" t="s">
        <v>110</v>
      </c>
      <c r="C39" s="1">
        <v>6</v>
      </c>
      <c r="D39" s="1">
        <v>5</v>
      </c>
      <c r="E39" s="1">
        <v>1</v>
      </c>
      <c r="F39" s="1">
        <v>1</v>
      </c>
      <c r="K39" s="1">
        <v>4</v>
      </c>
      <c r="L39" s="1">
        <v>4</v>
      </c>
      <c r="M39" s="2">
        <v>5613.07</v>
      </c>
      <c r="N39" s="2">
        <v>93</v>
      </c>
      <c r="O39" s="2">
        <v>0</v>
      </c>
      <c r="P39" s="2">
        <v>5706.07</v>
      </c>
      <c r="Q39" s="2">
        <v>5538.51</v>
      </c>
      <c r="R39" s="2">
        <v>80</v>
      </c>
      <c r="S39" s="2">
        <v>0</v>
      </c>
      <c r="T39" s="2">
        <v>5618.51</v>
      </c>
      <c r="U39" s="2">
        <v>0</v>
      </c>
      <c r="V39" s="2">
        <v>80</v>
      </c>
      <c r="W39" s="2">
        <v>0</v>
      </c>
      <c r="X39" s="2">
        <v>80</v>
      </c>
      <c r="Y39" s="2">
        <v>80</v>
      </c>
      <c r="Z39" s="2">
        <v>0</v>
      </c>
      <c r="AA39" s="2">
        <v>0</v>
      </c>
      <c r="AB39" s="2">
        <v>80</v>
      </c>
      <c r="AC39" s="2"/>
      <c r="AD39" s="2"/>
      <c r="AE39" s="2"/>
      <c r="AF39" s="2"/>
      <c r="AG39" s="2"/>
      <c r="AH39" s="2"/>
      <c r="AI39" s="2"/>
      <c r="AJ39" s="2"/>
      <c r="AK39" s="2"/>
      <c r="AO39" s="2"/>
      <c r="AS39" s="2">
        <v>188.89</v>
      </c>
      <c r="AT39" s="2">
        <v>0</v>
      </c>
      <c r="AU39" s="2">
        <v>0</v>
      </c>
      <c r="AV39" s="2">
        <v>188.89</v>
      </c>
      <c r="AW39" s="2">
        <v>493.56</v>
      </c>
      <c r="AX39" s="2">
        <v>0</v>
      </c>
      <c r="AY39" s="2">
        <v>0</v>
      </c>
      <c r="AZ39" s="2">
        <v>493.56</v>
      </c>
      <c r="BC39" s="38" t="s">
        <v>61</v>
      </c>
      <c r="BD39" s="39" t="s">
        <v>36</v>
      </c>
      <c r="BE39" s="2"/>
      <c r="BF39" s="2"/>
      <c r="BG39" s="2"/>
      <c r="BH39" s="2"/>
      <c r="BI39" s="2">
        <v>160.37</v>
      </c>
      <c r="BJ39" s="2">
        <v>0</v>
      </c>
      <c r="BK39" s="2">
        <v>0</v>
      </c>
      <c r="BL39" s="2">
        <v>160.37</v>
      </c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33">
        <v>93.55</v>
      </c>
      <c r="CD39" s="2">
        <v>0</v>
      </c>
      <c r="CE39" s="2">
        <v>0</v>
      </c>
      <c r="CF39" s="2">
        <v>93.55</v>
      </c>
    </row>
    <row r="40" spans="1:96" x14ac:dyDescent="0.25">
      <c r="A40" s="38" t="s">
        <v>61</v>
      </c>
      <c r="B40" s="1" t="s">
        <v>110</v>
      </c>
      <c r="C40" s="1">
        <v>6</v>
      </c>
      <c r="D40" s="1">
        <v>5</v>
      </c>
      <c r="F40" s="1">
        <v>5</v>
      </c>
      <c r="G40" s="1">
        <v>6</v>
      </c>
      <c r="H40" s="1">
        <v>4</v>
      </c>
      <c r="I40" s="1">
        <v>4</v>
      </c>
      <c r="K40" s="1">
        <v>3</v>
      </c>
      <c r="L40" s="1">
        <v>5</v>
      </c>
      <c r="M40" s="2">
        <v>29908.92</v>
      </c>
      <c r="N40" s="2">
        <v>234.38</v>
      </c>
      <c r="O40" s="2">
        <v>0</v>
      </c>
      <c r="P40" s="2">
        <v>30143.3</v>
      </c>
      <c r="Q40" s="2">
        <v>7412.54</v>
      </c>
      <c r="R40" s="2">
        <v>117.71</v>
      </c>
      <c r="S40" s="2">
        <v>0</v>
      </c>
      <c r="T40" s="2">
        <v>7530.25</v>
      </c>
      <c r="U40" s="2"/>
      <c r="V40" s="2"/>
      <c r="W40" s="2"/>
      <c r="X40" s="2"/>
      <c r="Y40" s="2">
        <v>29966.31</v>
      </c>
      <c r="Z40" s="2">
        <v>0</v>
      </c>
      <c r="AA40" s="2">
        <v>0</v>
      </c>
      <c r="AB40" s="2">
        <v>29966.31</v>
      </c>
      <c r="AC40" s="2">
        <v>21581.38</v>
      </c>
      <c r="AD40" s="2">
        <v>303.82</v>
      </c>
      <c r="AE40" s="2">
        <v>0</v>
      </c>
      <c r="AF40" s="2">
        <v>21885.200000000001</v>
      </c>
      <c r="AG40" s="2">
        <v>13982.99</v>
      </c>
      <c r="AH40" s="2">
        <v>0</v>
      </c>
      <c r="AI40" s="2">
        <v>0</v>
      </c>
      <c r="AJ40" s="2">
        <v>13982.99</v>
      </c>
      <c r="AK40" s="2">
        <v>8417.67</v>
      </c>
      <c r="AL40" s="2">
        <v>0</v>
      </c>
      <c r="AM40" s="2">
        <v>0</v>
      </c>
      <c r="AN40" s="2">
        <v>8417.67</v>
      </c>
      <c r="AO40" s="2"/>
      <c r="AS40" s="2">
        <v>252.59</v>
      </c>
      <c r="AT40" s="2">
        <v>0</v>
      </c>
      <c r="AU40" s="2">
        <v>0</v>
      </c>
      <c r="AV40" s="2">
        <v>252.59</v>
      </c>
      <c r="AW40" s="2">
        <v>4090.33</v>
      </c>
      <c r="AX40" s="2">
        <v>0</v>
      </c>
      <c r="AY40" s="2">
        <v>0</v>
      </c>
      <c r="AZ40" s="2">
        <v>4090.33</v>
      </c>
      <c r="BC40" s="38" t="s">
        <v>63</v>
      </c>
      <c r="BD40" s="39" t="s">
        <v>36</v>
      </c>
      <c r="BE40" s="2"/>
      <c r="BF40" s="2"/>
      <c r="BG40" s="2"/>
      <c r="BH40" s="2"/>
      <c r="BI40" s="2">
        <v>177.23</v>
      </c>
      <c r="BJ40" s="2">
        <v>0</v>
      </c>
      <c r="BK40" s="2">
        <v>0</v>
      </c>
      <c r="BL40" s="2">
        <v>177.23</v>
      </c>
      <c r="BM40" s="2">
        <v>0</v>
      </c>
      <c r="BN40" s="2">
        <v>43.49</v>
      </c>
      <c r="BO40" s="2">
        <v>0</v>
      </c>
      <c r="BP40" s="2">
        <v>109.67</v>
      </c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33"/>
      <c r="CD40" s="2"/>
      <c r="CE40" s="2"/>
      <c r="CF40" s="2"/>
    </row>
    <row r="41" spans="1:96" x14ac:dyDescent="0.25">
      <c r="A41" s="38" t="s">
        <v>62</v>
      </c>
      <c r="B41" s="1" t="s">
        <v>110</v>
      </c>
      <c r="C41" s="1">
        <v>3</v>
      </c>
      <c r="D41" s="1">
        <v>2</v>
      </c>
      <c r="E41" s="1">
        <v>6</v>
      </c>
      <c r="F41" s="1">
        <v>4</v>
      </c>
      <c r="G41" s="1">
        <v>4</v>
      </c>
      <c r="H41" s="1">
        <v>2</v>
      </c>
      <c r="I41" s="1">
        <v>4</v>
      </c>
      <c r="J41" s="1">
        <v>14</v>
      </c>
      <c r="K41" s="1">
        <v>16</v>
      </c>
      <c r="L41" s="1">
        <v>3</v>
      </c>
      <c r="M41" s="2">
        <v>1979.66</v>
      </c>
      <c r="N41" s="2">
        <v>0</v>
      </c>
      <c r="O41" s="2">
        <v>0</v>
      </c>
      <c r="P41" s="2">
        <v>1979.66</v>
      </c>
      <c r="Q41" s="2">
        <v>15.87</v>
      </c>
      <c r="R41" s="2">
        <v>0</v>
      </c>
      <c r="S41" s="2">
        <v>0</v>
      </c>
      <c r="T41" s="2">
        <v>15.87</v>
      </c>
      <c r="U41" s="2">
        <v>4709.97</v>
      </c>
      <c r="V41" s="2">
        <v>0</v>
      </c>
      <c r="W41" s="2">
        <v>0</v>
      </c>
      <c r="X41" s="2">
        <v>4709.97</v>
      </c>
      <c r="Y41" s="2">
        <v>109</v>
      </c>
      <c r="Z41" s="2">
        <v>15.67</v>
      </c>
      <c r="AA41" s="2">
        <v>0</v>
      </c>
      <c r="AB41" s="2">
        <v>124.67</v>
      </c>
      <c r="AC41" s="2">
        <v>131.16</v>
      </c>
      <c r="AD41" s="2">
        <v>0</v>
      </c>
      <c r="AE41" s="2">
        <v>0</v>
      </c>
      <c r="AF41" s="2">
        <v>131.16</v>
      </c>
      <c r="AG41" s="2">
        <v>15.87</v>
      </c>
      <c r="AH41" s="2">
        <v>0</v>
      </c>
      <c r="AI41" s="2">
        <v>0</v>
      </c>
      <c r="AJ41" s="2">
        <v>15.87</v>
      </c>
      <c r="AK41" s="2">
        <v>2048.9</v>
      </c>
      <c r="AL41" s="2">
        <v>0</v>
      </c>
      <c r="AM41" s="2">
        <v>0</v>
      </c>
      <c r="AN41" s="2">
        <v>2048.9</v>
      </c>
      <c r="AO41" s="2">
        <v>8362.32</v>
      </c>
      <c r="AP41" s="2">
        <v>792.82</v>
      </c>
      <c r="AQ41" s="2">
        <v>0</v>
      </c>
      <c r="AR41" s="2">
        <v>9155.14</v>
      </c>
      <c r="AS41" s="2">
        <v>4037.26</v>
      </c>
      <c r="AT41" s="2">
        <v>4039.84</v>
      </c>
      <c r="AU41" s="2">
        <v>0.89</v>
      </c>
      <c r="AV41" s="2">
        <v>8077.99</v>
      </c>
      <c r="AW41" s="2">
        <v>42.84</v>
      </c>
      <c r="AX41" s="2">
        <v>0</v>
      </c>
      <c r="AY41" s="2">
        <v>0</v>
      </c>
      <c r="AZ41" s="2">
        <v>42.84</v>
      </c>
      <c r="BC41" s="38" t="s">
        <v>64</v>
      </c>
      <c r="BD41" s="39" t="s">
        <v>36</v>
      </c>
      <c r="BE41" s="2">
        <v>77.760000000000005</v>
      </c>
      <c r="BF41" s="2">
        <v>0</v>
      </c>
      <c r="BG41" s="2">
        <v>0</v>
      </c>
      <c r="BH41" s="2">
        <v>202.96</v>
      </c>
      <c r="BI41" s="2">
        <v>98.69</v>
      </c>
      <c r="BJ41" s="2">
        <v>0</v>
      </c>
      <c r="BK41" s="2">
        <v>0</v>
      </c>
      <c r="BL41" s="2">
        <v>315.64999999999998</v>
      </c>
      <c r="BM41" s="2">
        <v>139.03</v>
      </c>
      <c r="BN41" s="2">
        <v>20.73</v>
      </c>
      <c r="BO41" s="2">
        <v>0</v>
      </c>
      <c r="BP41" s="2">
        <v>276.89</v>
      </c>
      <c r="BQ41" s="2">
        <v>25.37</v>
      </c>
      <c r="BR41" s="2">
        <v>0</v>
      </c>
      <c r="BS41" s="2">
        <v>0</v>
      </c>
      <c r="BT41" s="2">
        <v>103.7</v>
      </c>
      <c r="BU41" s="2">
        <v>93.05</v>
      </c>
      <c r="BV41" s="2">
        <v>25.37</v>
      </c>
      <c r="BW41" s="2">
        <v>0</v>
      </c>
      <c r="BX41" s="2">
        <v>205.13</v>
      </c>
      <c r="BY41" s="2">
        <v>86.71</v>
      </c>
      <c r="BZ41" s="2">
        <v>93.05</v>
      </c>
      <c r="CA41" s="2">
        <v>25.37</v>
      </c>
      <c r="CB41" s="2">
        <v>252.16</v>
      </c>
      <c r="CC41" s="33">
        <v>47.03</v>
      </c>
      <c r="CD41" s="2">
        <v>86.71</v>
      </c>
      <c r="CE41" s="2">
        <v>118.42</v>
      </c>
      <c r="CF41" s="2">
        <v>273.48</v>
      </c>
      <c r="CG41" s="33">
        <v>56</v>
      </c>
      <c r="CH41" s="2">
        <v>47.03</v>
      </c>
      <c r="CI41" s="2">
        <v>205.13</v>
      </c>
      <c r="CJ41" s="1">
        <v>146.26</v>
      </c>
      <c r="CK41" s="42">
        <v>43.77</v>
      </c>
      <c r="CL41" s="1">
        <v>22</v>
      </c>
      <c r="CM41" s="1">
        <v>252.16</v>
      </c>
      <c r="CN41" s="1">
        <v>357.94</v>
      </c>
      <c r="CO41" s="42">
        <v>46.06</v>
      </c>
      <c r="CP41" s="1">
        <v>38.47</v>
      </c>
      <c r="CQ41" s="1">
        <v>279.45999999999998</v>
      </c>
      <c r="CR41" s="1">
        <v>411.78</v>
      </c>
    </row>
    <row r="42" spans="1:96" x14ac:dyDescent="0.25">
      <c r="A42" s="38" t="s">
        <v>63</v>
      </c>
      <c r="B42" s="1" t="s">
        <v>110</v>
      </c>
      <c r="C42" s="1">
        <v>9</v>
      </c>
      <c r="D42" s="1">
        <v>4</v>
      </c>
      <c r="F42" s="1">
        <v>7</v>
      </c>
      <c r="H42" s="1">
        <v>7</v>
      </c>
      <c r="I42" s="1">
        <v>7</v>
      </c>
      <c r="K42" s="1">
        <v>8</v>
      </c>
      <c r="L42" s="1">
        <v>1</v>
      </c>
      <c r="M42" s="2">
        <v>20338.14</v>
      </c>
      <c r="N42" s="2">
        <v>0</v>
      </c>
      <c r="O42" s="2">
        <v>0</v>
      </c>
      <c r="P42" s="2">
        <v>20338.14</v>
      </c>
      <c r="Q42" s="2">
        <v>767.36</v>
      </c>
      <c r="R42" s="2">
        <v>0</v>
      </c>
      <c r="S42" s="2">
        <v>0</v>
      </c>
      <c r="T42" s="2">
        <v>767.36</v>
      </c>
      <c r="U42" s="2"/>
      <c r="V42" s="2"/>
      <c r="W42" s="2"/>
      <c r="X42" s="2"/>
      <c r="Y42" s="2">
        <v>11479.48</v>
      </c>
      <c r="Z42" s="2">
        <v>0</v>
      </c>
      <c r="AA42" s="2">
        <v>0</v>
      </c>
      <c r="AB42" s="2">
        <v>11479.48</v>
      </c>
      <c r="AC42" s="2"/>
      <c r="AD42" s="2"/>
      <c r="AE42" s="2"/>
      <c r="AF42" s="2"/>
      <c r="AG42" s="2">
        <v>5850.33</v>
      </c>
      <c r="AH42" s="2">
        <v>0</v>
      </c>
      <c r="AI42" s="2">
        <v>0</v>
      </c>
      <c r="AJ42" s="2">
        <v>5850.33</v>
      </c>
      <c r="AK42" s="2">
        <v>2066.09</v>
      </c>
      <c r="AL42" s="2">
        <v>0</v>
      </c>
      <c r="AM42" s="2">
        <v>0</v>
      </c>
      <c r="AN42" s="2">
        <v>2066.09</v>
      </c>
      <c r="AO42" s="2"/>
      <c r="AS42" s="2">
        <v>642.87</v>
      </c>
      <c r="AT42" s="2">
        <v>0</v>
      </c>
      <c r="AU42" s="2">
        <v>0</v>
      </c>
      <c r="AV42" s="2">
        <v>642.87</v>
      </c>
      <c r="AW42" s="2">
        <v>12.5</v>
      </c>
      <c r="AX42" s="2">
        <v>7.05</v>
      </c>
      <c r="AY42" s="2">
        <v>0</v>
      </c>
      <c r="AZ42" s="2">
        <v>19.55</v>
      </c>
      <c r="BC42" s="38" t="s">
        <v>65</v>
      </c>
      <c r="BD42" s="39" t="s">
        <v>36</v>
      </c>
      <c r="BE42" s="2"/>
      <c r="BF42" s="2"/>
      <c r="BG42" s="2"/>
      <c r="BH42" s="2"/>
      <c r="BI42" s="2">
        <v>171.93</v>
      </c>
      <c r="BJ42" s="2">
        <v>0</v>
      </c>
      <c r="BK42" s="2">
        <v>0</v>
      </c>
      <c r="BL42" s="2">
        <v>310.32</v>
      </c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33">
        <v>12.58</v>
      </c>
      <c r="CD42" s="2">
        <v>0</v>
      </c>
      <c r="CE42" s="2">
        <v>0</v>
      </c>
      <c r="CF42" s="2">
        <v>37.270000000000003</v>
      </c>
      <c r="CG42" s="33">
        <v>24.69</v>
      </c>
      <c r="CH42" s="2">
        <v>12.58</v>
      </c>
      <c r="CI42" s="2">
        <v>0</v>
      </c>
      <c r="CJ42" s="1">
        <v>61.96</v>
      </c>
      <c r="CO42" s="42">
        <v>27.16</v>
      </c>
      <c r="CP42" s="1">
        <v>0</v>
      </c>
      <c r="CQ42" s="1">
        <v>0</v>
      </c>
      <c r="CR42" s="1">
        <v>54.55</v>
      </c>
    </row>
    <row r="43" spans="1:96" x14ac:dyDescent="0.25">
      <c r="A43" s="38" t="s">
        <v>64</v>
      </c>
      <c r="B43" s="1" t="s">
        <v>110</v>
      </c>
      <c r="C43" s="1">
        <v>3</v>
      </c>
      <c r="D43" s="1">
        <v>8</v>
      </c>
      <c r="G43" s="1">
        <v>8</v>
      </c>
      <c r="M43" s="2">
        <v>29389.360000000001</v>
      </c>
      <c r="N43" s="2">
        <v>0</v>
      </c>
      <c r="O43" s="2">
        <v>0</v>
      </c>
      <c r="P43" s="2">
        <v>29389.360000000001</v>
      </c>
      <c r="Q43" s="2">
        <v>27172</v>
      </c>
      <c r="R43" s="2">
        <v>0</v>
      </c>
      <c r="S43" s="2">
        <v>0</v>
      </c>
      <c r="T43" s="2">
        <v>27172</v>
      </c>
      <c r="U43" s="2"/>
      <c r="V43" s="2"/>
      <c r="W43" s="2"/>
      <c r="X43" s="2"/>
      <c r="Y43" s="2"/>
      <c r="Z43" s="2"/>
      <c r="AA43" s="2"/>
      <c r="AB43" s="2"/>
      <c r="AC43" s="2">
        <v>9133.98</v>
      </c>
      <c r="AD43" s="2">
        <v>0</v>
      </c>
      <c r="AE43" s="2">
        <v>0</v>
      </c>
      <c r="AF43" s="2">
        <v>9133.98</v>
      </c>
      <c r="AG43" s="2"/>
      <c r="AH43" s="2"/>
      <c r="AI43" s="2"/>
      <c r="AJ43" s="2"/>
      <c r="AK43" s="2"/>
      <c r="AO43" s="2"/>
      <c r="AS43" s="2"/>
      <c r="AW43" s="2"/>
      <c r="BC43" s="38" t="s">
        <v>28</v>
      </c>
      <c r="BD43" s="39" t="s">
        <v>36</v>
      </c>
      <c r="BE43" s="2">
        <v>76.41</v>
      </c>
      <c r="BF43" s="2">
        <v>0</v>
      </c>
      <c r="BG43" s="2">
        <v>0</v>
      </c>
      <c r="BH43" s="2">
        <v>329.32</v>
      </c>
      <c r="BI43" s="2"/>
      <c r="BJ43" s="2"/>
      <c r="BK43" s="2"/>
      <c r="BL43" s="2"/>
      <c r="BM43" s="2">
        <v>331.34</v>
      </c>
      <c r="BN43" s="2">
        <v>0</v>
      </c>
      <c r="BO43" s="2">
        <v>0</v>
      </c>
      <c r="BP43" s="2">
        <v>628.4</v>
      </c>
      <c r="BQ43" s="2">
        <v>166.78</v>
      </c>
      <c r="BR43" s="2">
        <v>313.97000000000003</v>
      </c>
      <c r="BS43" s="2">
        <v>0</v>
      </c>
      <c r="BT43" s="2">
        <v>511.13</v>
      </c>
      <c r="BU43" s="2">
        <v>21.29</v>
      </c>
      <c r="BV43" s="2">
        <v>0</v>
      </c>
      <c r="BW43" s="2">
        <v>0</v>
      </c>
      <c r="BX43" s="2">
        <v>41.68</v>
      </c>
      <c r="BY43" s="2"/>
      <c r="BZ43" s="2"/>
      <c r="CA43" s="2"/>
      <c r="CB43" s="2"/>
      <c r="CC43" s="33"/>
      <c r="CD43" s="2"/>
      <c r="CE43" s="2"/>
      <c r="CF43" s="2"/>
      <c r="CO43" s="42">
        <v>31.28</v>
      </c>
      <c r="CP43" s="1">
        <v>0</v>
      </c>
      <c r="CQ43" s="1">
        <v>0</v>
      </c>
      <c r="CR43" s="1">
        <v>31.28</v>
      </c>
    </row>
    <row r="44" spans="1:96" x14ac:dyDescent="0.25">
      <c r="A44" s="38" t="s">
        <v>65</v>
      </c>
      <c r="B44" s="1" t="s">
        <v>110</v>
      </c>
      <c r="C44" s="1">
        <v>2</v>
      </c>
      <c r="D44" s="1">
        <v>2</v>
      </c>
      <c r="E44" s="1">
        <v>1</v>
      </c>
      <c r="M44" s="2">
        <v>647.37</v>
      </c>
      <c r="N44" s="2">
        <v>0</v>
      </c>
      <c r="O44" s="2">
        <v>0</v>
      </c>
      <c r="P44" s="2">
        <v>647.37</v>
      </c>
      <c r="Q44" s="2">
        <v>622.85</v>
      </c>
      <c r="R44" s="2">
        <v>0</v>
      </c>
      <c r="S44" s="2">
        <v>0</v>
      </c>
      <c r="T44" s="2">
        <v>622.85</v>
      </c>
      <c r="U44" s="2">
        <v>234.68</v>
      </c>
      <c r="V44" s="2">
        <v>0</v>
      </c>
      <c r="W44" s="2">
        <v>0</v>
      </c>
      <c r="X44" s="2">
        <v>234.68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O44" s="2"/>
      <c r="AS44" s="2"/>
      <c r="AW44" s="2"/>
      <c r="BC44" s="38" t="s">
        <v>66</v>
      </c>
      <c r="BD44" s="39" t="s">
        <v>36</v>
      </c>
      <c r="BE44" s="2">
        <v>181.3</v>
      </c>
      <c r="BF44" s="2">
        <v>0</v>
      </c>
      <c r="BG44" s="2">
        <v>0</v>
      </c>
      <c r="BH44" s="2">
        <v>680.19</v>
      </c>
      <c r="BI44" s="2">
        <v>2334.21</v>
      </c>
      <c r="BJ44" s="2">
        <v>12.83</v>
      </c>
      <c r="BK44" s="2">
        <v>0</v>
      </c>
      <c r="BL44" s="2">
        <v>4798.7299999999996</v>
      </c>
      <c r="BM44" s="2">
        <v>1577.94</v>
      </c>
      <c r="BN44" s="2">
        <v>1127.57</v>
      </c>
      <c r="BO44" s="2">
        <v>0</v>
      </c>
      <c r="BP44" s="2">
        <v>4559.1400000000003</v>
      </c>
      <c r="BQ44" s="2">
        <v>1376.07</v>
      </c>
      <c r="BR44" s="2">
        <v>562.67999999999995</v>
      </c>
      <c r="BS44" s="2">
        <v>144.16</v>
      </c>
      <c r="BT44" s="2">
        <v>3018.34</v>
      </c>
      <c r="BU44" s="2">
        <v>1128.3599999999999</v>
      </c>
      <c r="BV44" s="2">
        <v>944.33</v>
      </c>
      <c r="BW44" s="2">
        <v>435.87</v>
      </c>
      <c r="BX44" s="2">
        <v>3468.71</v>
      </c>
      <c r="BY44" s="2">
        <v>703.42</v>
      </c>
      <c r="BZ44" s="2">
        <v>726.18</v>
      </c>
      <c r="CA44" s="2">
        <v>903.47</v>
      </c>
      <c r="CB44" s="2">
        <v>2659.46</v>
      </c>
      <c r="CC44" s="33">
        <v>375.15</v>
      </c>
      <c r="CD44" s="2">
        <v>426.1</v>
      </c>
      <c r="CE44" s="2">
        <v>1072.58</v>
      </c>
      <c r="CF44" s="2">
        <v>2110.7399999999998</v>
      </c>
      <c r="CG44" s="33">
        <v>86.06</v>
      </c>
      <c r="CH44" s="2">
        <v>430.57</v>
      </c>
      <c r="CI44" s="2">
        <v>1118.3</v>
      </c>
      <c r="CJ44" s="1">
        <v>1833.65</v>
      </c>
      <c r="CK44" s="42">
        <v>176.63</v>
      </c>
      <c r="CL44" s="1">
        <v>42.86</v>
      </c>
      <c r="CM44" s="1">
        <v>1460.41</v>
      </c>
      <c r="CN44" s="1">
        <v>1825.8</v>
      </c>
      <c r="CO44" s="42">
        <v>4.25</v>
      </c>
      <c r="CP44" s="1">
        <v>0</v>
      </c>
      <c r="CQ44" s="1">
        <v>0</v>
      </c>
      <c r="CR44" s="1">
        <v>19.170000000000002</v>
      </c>
    </row>
    <row r="45" spans="1:96" x14ac:dyDescent="0.25">
      <c r="A45" s="38" t="s">
        <v>28</v>
      </c>
      <c r="B45" s="1" t="s">
        <v>110</v>
      </c>
      <c r="K45" s="1">
        <v>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O45" s="2"/>
      <c r="AS45" s="2">
        <v>118.79</v>
      </c>
      <c r="AT45" s="2">
        <v>0</v>
      </c>
      <c r="AU45" s="2">
        <v>0</v>
      </c>
      <c r="AV45" s="2">
        <v>118.79</v>
      </c>
      <c r="AW45" s="2"/>
      <c r="BC45" s="38" t="s">
        <v>67</v>
      </c>
      <c r="BD45" s="39" t="s">
        <v>36</v>
      </c>
      <c r="BE45" s="2">
        <v>1761.86</v>
      </c>
      <c r="BF45" s="2">
        <v>146.97</v>
      </c>
      <c r="BG45" s="2">
        <v>0</v>
      </c>
      <c r="BH45" s="2">
        <v>5367.32</v>
      </c>
      <c r="BI45" s="2">
        <v>4583.8500000000004</v>
      </c>
      <c r="BJ45" s="2">
        <v>532.75</v>
      </c>
      <c r="BK45" s="2">
        <v>61.5</v>
      </c>
      <c r="BL45" s="2">
        <v>7025.79</v>
      </c>
      <c r="BM45" s="2">
        <v>1605.03</v>
      </c>
      <c r="BN45" s="2">
        <v>1592.04</v>
      </c>
      <c r="BO45" s="2">
        <v>160.63999999999999</v>
      </c>
      <c r="BP45" s="2">
        <v>7224.06</v>
      </c>
      <c r="BQ45" s="2">
        <v>4784.7</v>
      </c>
      <c r="BR45" s="2">
        <v>995.06</v>
      </c>
      <c r="BS45" s="2">
        <v>436.47</v>
      </c>
      <c r="BT45" s="2">
        <v>9670.43</v>
      </c>
      <c r="BU45" s="2">
        <v>2734.05</v>
      </c>
      <c r="BV45" s="2">
        <v>1881.3</v>
      </c>
      <c r="BW45" s="2">
        <v>1613.65</v>
      </c>
      <c r="BX45" s="2">
        <v>8347.0300000000007</v>
      </c>
      <c r="BY45" s="2">
        <v>1661.22</v>
      </c>
      <c r="BZ45" s="2">
        <v>1623.28</v>
      </c>
      <c r="CA45" s="2">
        <v>2763.82</v>
      </c>
      <c r="CB45" s="2">
        <v>6967.28</v>
      </c>
      <c r="CC45" s="33">
        <v>997.61</v>
      </c>
      <c r="CD45" s="2">
        <v>1215.3699999999999</v>
      </c>
      <c r="CE45" s="2">
        <v>2833.58</v>
      </c>
      <c r="CF45" s="2">
        <v>5485.45</v>
      </c>
      <c r="CG45" s="33">
        <v>409.73</v>
      </c>
      <c r="CH45" s="2">
        <v>783.76</v>
      </c>
      <c r="CI45" s="2">
        <v>3741.67</v>
      </c>
      <c r="CJ45" s="1">
        <v>5676.02</v>
      </c>
      <c r="CK45" s="42">
        <v>537.28</v>
      </c>
      <c r="CL45" s="1">
        <v>134.44</v>
      </c>
      <c r="CM45" s="1">
        <v>2507.23</v>
      </c>
      <c r="CN45" s="1">
        <v>3716.77</v>
      </c>
      <c r="CO45" s="42">
        <v>165.7</v>
      </c>
      <c r="CP45" s="1">
        <v>112.33</v>
      </c>
      <c r="CQ45" s="1">
        <v>1283.18</v>
      </c>
      <c r="CR45" s="1">
        <v>1756.15</v>
      </c>
    </row>
    <row r="46" spans="1:96" x14ac:dyDescent="0.25">
      <c r="A46" s="38" t="s">
        <v>67</v>
      </c>
      <c r="B46" s="1" t="s">
        <v>110</v>
      </c>
      <c r="C46" s="1">
        <v>4</v>
      </c>
      <c r="J46" s="1">
        <v>1</v>
      </c>
      <c r="K46" s="1">
        <v>1</v>
      </c>
      <c r="M46" s="2">
        <v>36149.050000000003</v>
      </c>
      <c r="N46" s="2">
        <v>0</v>
      </c>
      <c r="O46" s="2">
        <v>0</v>
      </c>
      <c r="P46" s="2">
        <v>36149.050000000003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O46" s="2">
        <v>270</v>
      </c>
      <c r="AP46" s="2">
        <v>0</v>
      </c>
      <c r="AQ46" s="2">
        <v>0</v>
      </c>
      <c r="AR46" s="2">
        <v>270</v>
      </c>
      <c r="AS46" s="2">
        <v>13.83</v>
      </c>
      <c r="AT46" s="2">
        <v>0</v>
      </c>
      <c r="AU46" s="2">
        <v>0</v>
      </c>
      <c r="AV46" s="2">
        <v>13.83</v>
      </c>
      <c r="AW46" s="2"/>
      <c r="BC46" s="38" t="s">
        <v>68</v>
      </c>
      <c r="BD46" s="39" t="s">
        <v>36</v>
      </c>
      <c r="BE46" s="2">
        <v>134.06</v>
      </c>
      <c r="BF46" s="2">
        <v>0</v>
      </c>
      <c r="BG46" s="2">
        <v>0</v>
      </c>
      <c r="BH46" s="2">
        <v>389.06</v>
      </c>
      <c r="BI46" s="2">
        <v>461.67</v>
      </c>
      <c r="BJ46" s="2">
        <v>0</v>
      </c>
      <c r="BK46" s="2">
        <v>0</v>
      </c>
      <c r="BL46" s="2">
        <v>792.74</v>
      </c>
      <c r="BM46" s="2">
        <v>0</v>
      </c>
      <c r="BN46" s="2">
        <v>12.44</v>
      </c>
      <c r="BO46" s="2">
        <v>0</v>
      </c>
      <c r="BP46" s="2">
        <v>197.14</v>
      </c>
      <c r="BQ46" s="2">
        <v>132.49</v>
      </c>
      <c r="BR46" s="2">
        <v>0</v>
      </c>
      <c r="BS46" s="2">
        <v>0</v>
      </c>
      <c r="BT46" s="2">
        <v>280.87</v>
      </c>
      <c r="BU46" s="2">
        <v>94.27</v>
      </c>
      <c r="BV46" s="2">
        <v>6.64</v>
      </c>
      <c r="BW46" s="2">
        <v>0</v>
      </c>
      <c r="BX46" s="2">
        <v>186.67</v>
      </c>
      <c r="BY46" s="2">
        <v>103.94</v>
      </c>
      <c r="BZ46" s="2">
        <v>39.9</v>
      </c>
      <c r="CA46" s="2">
        <v>0</v>
      </c>
      <c r="CB46" s="2">
        <v>206.96</v>
      </c>
      <c r="CC46" s="33">
        <v>36.590000000000003</v>
      </c>
      <c r="CD46" s="2">
        <v>32.22</v>
      </c>
      <c r="CE46" s="2">
        <v>39.9</v>
      </c>
      <c r="CF46" s="2">
        <v>114.01</v>
      </c>
      <c r="CG46" s="33">
        <v>5.3</v>
      </c>
      <c r="CH46" s="2">
        <v>29.95</v>
      </c>
      <c r="CI46" s="2">
        <v>72.12</v>
      </c>
      <c r="CJ46" s="1">
        <v>123.31</v>
      </c>
      <c r="CK46" s="42">
        <v>44.16</v>
      </c>
      <c r="CL46" s="1">
        <v>5.3</v>
      </c>
      <c r="CM46" s="1">
        <v>18.170000000000002</v>
      </c>
      <c r="CN46" s="1">
        <v>146.38</v>
      </c>
      <c r="CO46" s="42">
        <v>473.87</v>
      </c>
      <c r="CP46" s="1">
        <v>220.08</v>
      </c>
      <c r="CQ46" s="1">
        <v>2107.66</v>
      </c>
      <c r="CR46" s="1">
        <v>3524.13</v>
      </c>
    </row>
    <row r="47" spans="1:96" x14ac:dyDescent="0.25">
      <c r="A47" s="38" t="s">
        <v>68</v>
      </c>
      <c r="B47" s="1" t="s">
        <v>110</v>
      </c>
      <c r="C47" s="1">
        <v>4</v>
      </c>
      <c r="D47" s="1">
        <v>1</v>
      </c>
      <c r="E47" s="1">
        <v>2</v>
      </c>
      <c r="F47" s="1">
        <v>1</v>
      </c>
      <c r="G47" s="1">
        <v>14</v>
      </c>
      <c r="H47" s="1">
        <v>1</v>
      </c>
      <c r="I47" s="1">
        <v>14</v>
      </c>
      <c r="J47" s="1">
        <v>3</v>
      </c>
      <c r="K47" s="1">
        <v>1</v>
      </c>
      <c r="L47" s="1">
        <v>2</v>
      </c>
      <c r="M47" s="2">
        <v>6892.09</v>
      </c>
      <c r="N47" s="2">
        <v>198.61</v>
      </c>
      <c r="O47" s="2">
        <v>42.93</v>
      </c>
      <c r="P47" s="2">
        <v>7133.63</v>
      </c>
      <c r="Q47" s="2">
        <v>604.30999999999995</v>
      </c>
      <c r="R47" s="2">
        <v>0</v>
      </c>
      <c r="S47" s="2">
        <v>0</v>
      </c>
      <c r="T47" s="2">
        <v>604.30999999999995</v>
      </c>
      <c r="U47" s="2">
        <v>3514.73</v>
      </c>
      <c r="V47" s="2">
        <v>122.71</v>
      </c>
      <c r="W47" s="2">
        <v>0</v>
      </c>
      <c r="X47" s="2">
        <v>3637.44</v>
      </c>
      <c r="Y47" s="2">
        <v>382.39</v>
      </c>
      <c r="Z47" s="2">
        <v>481.6</v>
      </c>
      <c r="AA47" s="2">
        <v>122.71</v>
      </c>
      <c r="AB47" s="2">
        <v>986.7</v>
      </c>
      <c r="AC47" s="2">
        <v>15986.57</v>
      </c>
      <c r="AD47" s="2">
        <v>382.39</v>
      </c>
      <c r="AE47" s="2">
        <v>604.31000000000006</v>
      </c>
      <c r="AF47" s="2">
        <v>16973.27</v>
      </c>
      <c r="AG47" s="2">
        <v>176.34</v>
      </c>
      <c r="AH47" s="2">
        <v>227.93</v>
      </c>
      <c r="AI47" s="2">
        <v>986.69999999999993</v>
      </c>
      <c r="AJ47" s="2">
        <v>1390.97</v>
      </c>
      <c r="AK47" s="2">
        <v>7129.12</v>
      </c>
      <c r="AL47" s="2">
        <v>176.34</v>
      </c>
      <c r="AM47" s="2">
        <v>1214.6300000000001</v>
      </c>
      <c r="AN47" s="2">
        <v>8520.09</v>
      </c>
      <c r="AO47" s="2">
        <v>51.57</v>
      </c>
      <c r="AP47" s="2">
        <v>67.319999999999993</v>
      </c>
      <c r="AQ47" s="2">
        <v>780.65</v>
      </c>
      <c r="AR47" s="2">
        <v>899.54</v>
      </c>
      <c r="AS47" s="2">
        <v>14.83</v>
      </c>
      <c r="AT47" s="2">
        <v>22.91</v>
      </c>
      <c r="AU47" s="2">
        <v>847.97</v>
      </c>
      <c r="AV47" s="2">
        <v>885.71</v>
      </c>
      <c r="AW47" s="2">
        <v>17.13</v>
      </c>
      <c r="AX47" s="2">
        <v>14.83</v>
      </c>
      <c r="AY47" s="2">
        <v>870.88</v>
      </c>
      <c r="AZ47" s="2">
        <v>902.84</v>
      </c>
      <c r="BC47" s="38" t="s">
        <v>69</v>
      </c>
      <c r="BD47" s="39" t="s">
        <v>36</v>
      </c>
      <c r="BE47" s="2">
        <v>163.85</v>
      </c>
      <c r="BF47" s="2">
        <v>0</v>
      </c>
      <c r="BG47" s="2">
        <v>0</v>
      </c>
      <c r="BH47" s="2">
        <v>581.76</v>
      </c>
      <c r="BI47" s="2">
        <v>2265.98</v>
      </c>
      <c r="BJ47" s="2">
        <v>163.85</v>
      </c>
      <c r="BK47" s="2">
        <v>0</v>
      </c>
      <c r="BL47" s="2">
        <v>4737.34</v>
      </c>
      <c r="BM47" s="2">
        <v>1075.44</v>
      </c>
      <c r="BN47" s="2">
        <v>634.54999999999995</v>
      </c>
      <c r="BO47" s="2">
        <v>87.66</v>
      </c>
      <c r="BP47" s="2">
        <v>2821.36</v>
      </c>
      <c r="BQ47" s="2">
        <v>976.03</v>
      </c>
      <c r="BR47" s="2">
        <v>641.65</v>
      </c>
      <c r="BS47" s="2">
        <v>357.54</v>
      </c>
      <c r="BT47" s="2">
        <v>2745.81</v>
      </c>
      <c r="BU47" s="2">
        <v>696.91</v>
      </c>
      <c r="BV47" s="2">
        <v>658.25</v>
      </c>
      <c r="BW47" s="2">
        <v>482.06</v>
      </c>
      <c r="BX47" s="2">
        <v>2608.02</v>
      </c>
      <c r="BY47" s="2">
        <v>611.89</v>
      </c>
      <c r="BZ47" s="2">
        <v>440.42</v>
      </c>
      <c r="CA47" s="2">
        <v>833.88</v>
      </c>
      <c r="CB47" s="2">
        <v>2237.5100000000002</v>
      </c>
      <c r="CC47" s="33">
        <v>220.28</v>
      </c>
      <c r="CD47" s="2">
        <v>384.65</v>
      </c>
      <c r="CE47" s="2">
        <v>631.58000000000004</v>
      </c>
      <c r="CF47" s="2">
        <v>1349.19</v>
      </c>
      <c r="CG47" s="33">
        <v>162.82</v>
      </c>
      <c r="CH47" s="2">
        <v>233.8</v>
      </c>
      <c r="CI47" s="2">
        <v>1016.23</v>
      </c>
      <c r="CJ47" s="1">
        <v>1578</v>
      </c>
      <c r="CK47" s="42">
        <v>79.33</v>
      </c>
      <c r="CL47" s="1">
        <v>83.75</v>
      </c>
      <c r="CM47" s="1">
        <v>801.16</v>
      </c>
      <c r="CN47" s="1">
        <v>1289.0899999999999</v>
      </c>
      <c r="CO47" s="42">
        <v>44.09</v>
      </c>
      <c r="CP47" s="1">
        <v>18.36</v>
      </c>
      <c r="CQ47" s="1">
        <v>23.47</v>
      </c>
      <c r="CR47" s="1">
        <v>144.52000000000001</v>
      </c>
    </row>
    <row r="48" spans="1:96" x14ac:dyDescent="0.25">
      <c r="A48" s="38" t="s">
        <v>69</v>
      </c>
      <c r="B48" s="1" t="s">
        <v>110</v>
      </c>
      <c r="E48" s="1">
        <v>1</v>
      </c>
      <c r="I48" s="1">
        <v>1</v>
      </c>
      <c r="J48" s="1">
        <v>1</v>
      </c>
      <c r="L48" s="1">
        <v>2</v>
      </c>
      <c r="M48" s="2"/>
      <c r="N48" s="2"/>
      <c r="O48" s="2"/>
      <c r="P48" s="2"/>
      <c r="Q48" s="2"/>
      <c r="R48" s="2"/>
      <c r="S48" s="2"/>
      <c r="T48" s="2"/>
      <c r="U48" s="2">
        <v>3395.15</v>
      </c>
      <c r="V48" s="2">
        <v>0</v>
      </c>
      <c r="W48" s="2">
        <v>0</v>
      </c>
      <c r="X48" s="2">
        <v>3395.15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>
        <v>926.31</v>
      </c>
      <c r="AL48" s="2">
        <v>0</v>
      </c>
      <c r="AM48" s="2">
        <v>0</v>
      </c>
      <c r="AN48" s="2">
        <v>926.31</v>
      </c>
      <c r="AO48" s="2">
        <v>425.65</v>
      </c>
      <c r="AP48" s="2">
        <v>926.31</v>
      </c>
      <c r="AQ48" s="2">
        <v>0</v>
      </c>
      <c r="AR48" s="2">
        <v>1351.96</v>
      </c>
      <c r="AS48" s="2"/>
      <c r="AW48" s="2">
        <v>44.73</v>
      </c>
      <c r="AX48" s="2">
        <v>0</v>
      </c>
      <c r="AY48" s="2">
        <v>0</v>
      </c>
      <c r="AZ48" s="2">
        <v>44.73</v>
      </c>
      <c r="BC48" s="38" t="s">
        <v>29</v>
      </c>
      <c r="BD48" s="39" t="s">
        <v>36</v>
      </c>
      <c r="BE48" s="2">
        <v>69.53</v>
      </c>
      <c r="BF48" s="2">
        <v>0</v>
      </c>
      <c r="BG48" s="2">
        <v>0</v>
      </c>
      <c r="BH48" s="2">
        <v>372.96</v>
      </c>
      <c r="BI48" s="2">
        <v>67.62</v>
      </c>
      <c r="BJ48" s="2">
        <v>0</v>
      </c>
      <c r="BK48" s="2">
        <v>0</v>
      </c>
      <c r="BL48" s="2">
        <v>178.99</v>
      </c>
      <c r="BM48" s="2">
        <v>273.61</v>
      </c>
      <c r="BN48" s="2">
        <v>0</v>
      </c>
      <c r="BO48" s="2">
        <v>0</v>
      </c>
      <c r="BP48" s="2">
        <v>592.70000000000005</v>
      </c>
      <c r="BQ48" s="2">
        <v>303.58999999999997</v>
      </c>
      <c r="BR48" s="2">
        <v>0</v>
      </c>
      <c r="BS48" s="2">
        <v>0</v>
      </c>
      <c r="BT48" s="2">
        <v>541.96</v>
      </c>
      <c r="BU48" s="2">
        <v>199.42</v>
      </c>
      <c r="BV48" s="2">
        <v>88.86</v>
      </c>
      <c r="BW48" s="2">
        <v>0</v>
      </c>
      <c r="BX48" s="2">
        <v>377.1</v>
      </c>
      <c r="BY48" s="2">
        <v>53.48</v>
      </c>
      <c r="BZ48" s="2">
        <v>31.19</v>
      </c>
      <c r="CA48" s="2">
        <v>0</v>
      </c>
      <c r="CB48" s="2">
        <v>119.94</v>
      </c>
      <c r="CC48" s="33">
        <v>27.83</v>
      </c>
      <c r="CD48" s="2">
        <v>38.53</v>
      </c>
      <c r="CE48" s="2">
        <v>0</v>
      </c>
      <c r="CF48" s="2">
        <v>94.19</v>
      </c>
      <c r="CG48" s="33">
        <v>27.83</v>
      </c>
      <c r="CH48" s="2">
        <v>27.83</v>
      </c>
      <c r="CI48" s="2">
        <v>38.53</v>
      </c>
      <c r="CJ48" s="1">
        <v>112.36</v>
      </c>
      <c r="CK48" s="42">
        <v>29.9</v>
      </c>
      <c r="CL48" s="1">
        <v>27.83</v>
      </c>
      <c r="CM48" s="1">
        <v>66.36</v>
      </c>
      <c r="CN48" s="1">
        <v>165.41</v>
      </c>
      <c r="CO48" s="42">
        <v>149.6</v>
      </c>
      <c r="CP48" s="1">
        <v>73.91</v>
      </c>
      <c r="CQ48" s="1">
        <v>684.91</v>
      </c>
      <c r="CR48" s="1">
        <v>1234.25</v>
      </c>
    </row>
    <row r="49" spans="1:96" x14ac:dyDescent="0.25">
      <c r="A49" s="38" t="s">
        <v>70</v>
      </c>
      <c r="B49" s="1" t="s">
        <v>110</v>
      </c>
      <c r="E49" s="1">
        <v>6</v>
      </c>
      <c r="F49" s="1">
        <v>6</v>
      </c>
      <c r="I49" s="1">
        <v>4</v>
      </c>
      <c r="M49" s="2"/>
      <c r="N49" s="2"/>
      <c r="O49" s="2"/>
      <c r="P49" s="2"/>
      <c r="Q49" s="2"/>
      <c r="R49" s="2"/>
      <c r="S49" s="2"/>
      <c r="T49" s="2"/>
      <c r="U49" s="2">
        <v>16215.35</v>
      </c>
      <c r="V49" s="2">
        <v>0</v>
      </c>
      <c r="W49" s="2">
        <v>0</v>
      </c>
      <c r="X49" s="2">
        <v>16215.35</v>
      </c>
      <c r="Y49" s="2">
        <v>8787.23</v>
      </c>
      <c r="Z49" s="2">
        <v>0</v>
      </c>
      <c r="AA49" s="2">
        <v>0</v>
      </c>
      <c r="AB49" s="2">
        <v>8787.23</v>
      </c>
      <c r="AC49" s="2"/>
      <c r="AD49" s="2"/>
      <c r="AE49" s="2"/>
      <c r="AF49" s="2"/>
      <c r="AG49" s="2"/>
      <c r="AH49" s="2"/>
      <c r="AI49" s="2"/>
      <c r="AJ49" s="2"/>
      <c r="AK49" s="2">
        <v>79.260000000000005</v>
      </c>
      <c r="AL49" s="2">
        <v>0</v>
      </c>
      <c r="AM49" s="2">
        <v>0</v>
      </c>
      <c r="AN49" s="2">
        <v>79.260000000000005</v>
      </c>
      <c r="AO49" s="2"/>
      <c r="AS49" s="2"/>
      <c r="AW49" s="2"/>
      <c r="BC49" s="38" t="s">
        <v>70</v>
      </c>
      <c r="BD49" s="39" t="s">
        <v>36</v>
      </c>
      <c r="BE49" s="2"/>
      <c r="BF49" s="2"/>
      <c r="BG49" s="2"/>
      <c r="BH49" s="2"/>
      <c r="BI49" s="2"/>
      <c r="BJ49" s="2"/>
      <c r="BK49" s="2"/>
      <c r="BL49" s="2"/>
      <c r="BM49" s="2">
        <v>17.88</v>
      </c>
      <c r="BN49" s="2">
        <v>0</v>
      </c>
      <c r="BO49" s="2">
        <v>0</v>
      </c>
      <c r="BP49" s="2">
        <v>69.3</v>
      </c>
      <c r="BQ49" s="2">
        <v>51.42</v>
      </c>
      <c r="BR49" s="2">
        <v>17.88</v>
      </c>
      <c r="BS49" s="2">
        <v>0</v>
      </c>
      <c r="BT49" s="2">
        <v>94.06</v>
      </c>
      <c r="BU49" s="2">
        <v>24.76</v>
      </c>
      <c r="BV49" s="2">
        <v>51.42</v>
      </c>
      <c r="BW49" s="2">
        <v>17.88</v>
      </c>
      <c r="BX49" s="2">
        <v>114.38</v>
      </c>
      <c r="BY49" s="2">
        <v>27.76</v>
      </c>
      <c r="BZ49" s="2">
        <v>24.76</v>
      </c>
      <c r="CA49" s="2">
        <v>69.3</v>
      </c>
      <c r="CB49" s="2">
        <v>143.16</v>
      </c>
      <c r="CC49" s="33">
        <v>23.33</v>
      </c>
      <c r="CD49" s="2">
        <v>20.32</v>
      </c>
      <c r="CE49" s="2">
        <v>94.06</v>
      </c>
      <c r="CF49" s="2">
        <v>163.32</v>
      </c>
      <c r="CG49" s="33">
        <v>30.91</v>
      </c>
      <c r="CH49" s="2">
        <v>23.33</v>
      </c>
      <c r="CI49" s="2">
        <v>114.38</v>
      </c>
      <c r="CJ49" s="1">
        <v>197.38</v>
      </c>
      <c r="CK49" s="42">
        <v>33.04</v>
      </c>
      <c r="CL49" s="1">
        <v>25.61</v>
      </c>
      <c r="CM49" s="1">
        <v>137.71</v>
      </c>
      <c r="CN49" s="1">
        <v>232.02</v>
      </c>
    </row>
    <row r="50" spans="1:96" x14ac:dyDescent="0.25">
      <c r="A50" s="38" t="s">
        <v>14</v>
      </c>
      <c r="B50" s="1" t="s">
        <v>110</v>
      </c>
      <c r="C50" s="1">
        <v>6</v>
      </c>
      <c r="D50" s="1">
        <v>5</v>
      </c>
      <c r="E50" s="1">
        <v>6</v>
      </c>
      <c r="F50" s="1">
        <v>6</v>
      </c>
      <c r="H50" s="1">
        <v>5</v>
      </c>
      <c r="I50" s="1">
        <v>6</v>
      </c>
      <c r="J50" s="1">
        <v>6</v>
      </c>
      <c r="K50" s="1">
        <v>7</v>
      </c>
      <c r="L50" s="1">
        <v>1</v>
      </c>
      <c r="M50" s="2">
        <v>17216.78</v>
      </c>
      <c r="N50" s="2">
        <v>0</v>
      </c>
      <c r="O50" s="2">
        <v>0</v>
      </c>
      <c r="P50" s="2">
        <v>17216.78</v>
      </c>
      <c r="Q50" s="2">
        <v>19980.05</v>
      </c>
      <c r="R50" s="2">
        <v>0</v>
      </c>
      <c r="S50" s="2">
        <v>0</v>
      </c>
      <c r="T50" s="2">
        <v>19980.05</v>
      </c>
      <c r="U50" s="2">
        <v>17168.96</v>
      </c>
      <c r="V50" s="2">
        <v>0</v>
      </c>
      <c r="W50" s="2">
        <v>0</v>
      </c>
      <c r="X50" s="2">
        <v>17168.96</v>
      </c>
      <c r="Y50" s="2">
        <v>9832.09</v>
      </c>
      <c r="Z50" s="2">
        <v>0</v>
      </c>
      <c r="AA50" s="2">
        <v>0</v>
      </c>
      <c r="AB50" s="2">
        <v>9832.09</v>
      </c>
      <c r="AC50" s="2"/>
      <c r="AD50" s="2"/>
      <c r="AE50" s="2"/>
      <c r="AF50" s="2"/>
      <c r="AG50" s="2">
        <v>4282</v>
      </c>
      <c r="AH50" s="2">
        <v>0</v>
      </c>
      <c r="AI50" s="2">
        <v>0</v>
      </c>
      <c r="AJ50" s="2">
        <v>4282</v>
      </c>
      <c r="AK50" s="2">
        <v>1647.64</v>
      </c>
      <c r="AL50" s="2">
        <v>0</v>
      </c>
      <c r="AM50" s="2">
        <v>0</v>
      </c>
      <c r="AN50" s="2">
        <v>1647.64</v>
      </c>
      <c r="AO50" s="2">
        <v>883.29</v>
      </c>
      <c r="AP50" s="2">
        <v>0</v>
      </c>
      <c r="AQ50" s="2">
        <v>0</v>
      </c>
      <c r="AR50" s="2">
        <v>883.29</v>
      </c>
      <c r="AS50" s="2">
        <v>573.23</v>
      </c>
      <c r="AT50" s="2">
        <v>0</v>
      </c>
      <c r="AU50" s="2">
        <v>0</v>
      </c>
      <c r="AV50" s="2">
        <v>573.23</v>
      </c>
      <c r="AW50" s="2">
        <v>30.18</v>
      </c>
      <c r="AX50" s="2">
        <v>0</v>
      </c>
      <c r="AY50" s="2">
        <v>0</v>
      </c>
      <c r="AZ50" s="2">
        <v>30.18</v>
      </c>
      <c r="BC50" s="38" t="s">
        <v>14</v>
      </c>
      <c r="BD50" s="39" t="s">
        <v>36</v>
      </c>
      <c r="BE50" s="2">
        <v>119.2</v>
      </c>
      <c r="BF50" s="2">
        <v>0</v>
      </c>
      <c r="BG50" s="2">
        <v>341.22</v>
      </c>
      <c r="BH50" s="2">
        <v>684.28</v>
      </c>
      <c r="BI50" s="2">
        <v>365.88</v>
      </c>
      <c r="BJ50" s="2">
        <v>68.16</v>
      </c>
      <c r="BK50" s="2">
        <v>341.22</v>
      </c>
      <c r="BL50" s="2">
        <v>1110.73</v>
      </c>
      <c r="BM50" s="2">
        <v>91.76</v>
      </c>
      <c r="BN50" s="2">
        <v>104.44</v>
      </c>
      <c r="BO50" s="2">
        <v>409.38</v>
      </c>
      <c r="BP50" s="2">
        <v>681.21</v>
      </c>
      <c r="BQ50" s="2">
        <v>75.63</v>
      </c>
      <c r="BR50" s="2">
        <v>91.76</v>
      </c>
      <c r="BS50" s="2">
        <v>513.82000000000005</v>
      </c>
      <c r="BT50" s="2">
        <v>744.81</v>
      </c>
      <c r="BU50" s="2"/>
      <c r="BV50" s="2"/>
      <c r="BW50" s="2"/>
      <c r="BX50" s="2"/>
      <c r="BY50" s="2">
        <v>32.28</v>
      </c>
      <c r="BZ50" s="2">
        <v>0</v>
      </c>
      <c r="CA50" s="2">
        <v>0</v>
      </c>
      <c r="CB50" s="2">
        <v>82.61</v>
      </c>
      <c r="CC50" s="33"/>
      <c r="CD50" s="2"/>
      <c r="CE50" s="2"/>
      <c r="CF50" s="2"/>
      <c r="CK50" s="42">
        <v>29.97</v>
      </c>
      <c r="CL50" s="1">
        <v>0</v>
      </c>
      <c r="CM50" s="1">
        <v>0</v>
      </c>
      <c r="CN50" s="1">
        <v>58.9</v>
      </c>
      <c r="CO50" s="42">
        <v>15.19</v>
      </c>
      <c r="CP50" s="1">
        <v>14.95</v>
      </c>
      <c r="CQ50" s="1">
        <v>19.02</v>
      </c>
      <c r="CR50" s="1">
        <v>85.25</v>
      </c>
    </row>
    <row r="51" spans="1:96" x14ac:dyDescent="0.25">
      <c r="A51" s="38" t="s">
        <v>71</v>
      </c>
      <c r="B51" s="1" t="s">
        <v>110</v>
      </c>
      <c r="C51" s="1">
        <v>2</v>
      </c>
      <c r="D51" s="1">
        <v>2</v>
      </c>
      <c r="F51" s="1">
        <v>1</v>
      </c>
      <c r="G51" s="1">
        <v>1</v>
      </c>
      <c r="H51" s="1">
        <v>1</v>
      </c>
      <c r="K51" s="1">
        <v>1</v>
      </c>
      <c r="L51" s="1">
        <v>1</v>
      </c>
      <c r="M51" s="2">
        <v>178.89</v>
      </c>
      <c r="N51" s="2">
        <v>0</v>
      </c>
      <c r="O51" s="2">
        <v>0</v>
      </c>
      <c r="P51" s="2">
        <v>178.89</v>
      </c>
      <c r="Q51" s="2">
        <v>633.83000000000004</v>
      </c>
      <c r="R51" s="2">
        <v>165.89</v>
      </c>
      <c r="S51" s="2">
        <v>0</v>
      </c>
      <c r="T51" s="2">
        <v>799.72</v>
      </c>
      <c r="U51" s="2"/>
      <c r="V51" s="2"/>
      <c r="W51" s="2"/>
      <c r="X51" s="2"/>
      <c r="Y51" s="2">
        <v>26.07</v>
      </c>
      <c r="Z51" s="2">
        <v>0</v>
      </c>
      <c r="AA51" s="2">
        <v>0</v>
      </c>
      <c r="AB51" s="2">
        <v>26.07</v>
      </c>
      <c r="AC51" s="2">
        <v>61.38</v>
      </c>
      <c r="AD51" s="2">
        <v>26.07</v>
      </c>
      <c r="AE51" s="2">
        <v>0</v>
      </c>
      <c r="AF51" s="2">
        <v>87.45</v>
      </c>
      <c r="AG51" s="2">
        <v>60.04</v>
      </c>
      <c r="AH51" s="2">
        <v>61.38</v>
      </c>
      <c r="AI51" s="2">
        <v>26.07</v>
      </c>
      <c r="AJ51" s="2">
        <v>147.49</v>
      </c>
      <c r="AK51" s="2"/>
      <c r="AO51" s="2"/>
      <c r="AS51" s="2">
        <v>13.78</v>
      </c>
      <c r="AT51" s="2">
        <v>0</v>
      </c>
      <c r="AU51" s="2">
        <v>0</v>
      </c>
      <c r="AV51" s="2">
        <v>13.78</v>
      </c>
      <c r="AW51" s="2">
        <v>13.78</v>
      </c>
      <c r="AX51" s="2">
        <v>13.78</v>
      </c>
      <c r="AY51" s="2">
        <v>0</v>
      </c>
      <c r="AZ51" s="2">
        <v>27.56</v>
      </c>
      <c r="BC51" s="38" t="s">
        <v>20</v>
      </c>
      <c r="BD51" s="39" t="s">
        <v>36</v>
      </c>
      <c r="BE51" s="2">
        <v>210.73</v>
      </c>
      <c r="BF51" s="2">
        <v>102.68</v>
      </c>
      <c r="BG51" s="2">
        <v>33.340000000000003</v>
      </c>
      <c r="BH51" s="2">
        <v>534.19000000000005</v>
      </c>
      <c r="BI51" s="2">
        <v>435.28</v>
      </c>
      <c r="BJ51" s="2">
        <v>210.73</v>
      </c>
      <c r="BK51" s="2">
        <v>136.02000000000001</v>
      </c>
      <c r="BL51" s="2">
        <v>1214.1199999999999</v>
      </c>
      <c r="BM51" s="2">
        <v>141.18</v>
      </c>
      <c r="BN51" s="2">
        <v>187.44</v>
      </c>
      <c r="BO51" s="2">
        <v>346.75</v>
      </c>
      <c r="BP51" s="2">
        <v>886.56</v>
      </c>
      <c r="BQ51" s="2">
        <v>259.56</v>
      </c>
      <c r="BR51" s="2">
        <v>2.15</v>
      </c>
      <c r="BS51" s="2">
        <v>0</v>
      </c>
      <c r="BT51" s="2">
        <v>463.92</v>
      </c>
      <c r="BU51" s="2">
        <v>192.16</v>
      </c>
      <c r="BV51" s="2">
        <v>119.3</v>
      </c>
      <c r="BW51" s="2">
        <v>2.15</v>
      </c>
      <c r="BX51" s="2">
        <v>505.27</v>
      </c>
      <c r="BY51" s="2">
        <v>246.35</v>
      </c>
      <c r="BZ51" s="2">
        <v>192.16</v>
      </c>
      <c r="CA51" s="2">
        <v>121.45</v>
      </c>
      <c r="CB51" s="2">
        <v>661.51</v>
      </c>
      <c r="CC51" s="33">
        <v>101.55</v>
      </c>
      <c r="CD51" s="2">
        <v>246.35</v>
      </c>
      <c r="CE51" s="2">
        <v>313.61</v>
      </c>
      <c r="CF51" s="2">
        <v>719.1</v>
      </c>
      <c r="CG51" s="33">
        <v>43.71</v>
      </c>
      <c r="CH51" s="2">
        <v>86.6</v>
      </c>
      <c r="CI51" s="2">
        <v>515.4</v>
      </c>
      <c r="CJ51" s="1">
        <v>691.56</v>
      </c>
      <c r="CK51" s="42">
        <v>59.73</v>
      </c>
      <c r="CL51" s="1">
        <v>43.71</v>
      </c>
      <c r="CM51" s="1">
        <v>602</v>
      </c>
      <c r="CN51" s="1">
        <v>762.21</v>
      </c>
      <c r="CO51" s="42">
        <v>28.93</v>
      </c>
      <c r="CP51" s="1">
        <v>29.97</v>
      </c>
      <c r="CQ51" s="1">
        <v>0</v>
      </c>
      <c r="CR51" s="1">
        <v>93.94</v>
      </c>
    </row>
    <row r="52" spans="1:96" x14ac:dyDescent="0.25">
      <c r="A52" s="38" t="s">
        <v>26</v>
      </c>
      <c r="B52" s="1" t="s">
        <v>110</v>
      </c>
      <c r="C52" s="1">
        <v>1</v>
      </c>
      <c r="H52" s="1">
        <v>1</v>
      </c>
      <c r="I52" s="1">
        <v>1</v>
      </c>
      <c r="K52" s="1">
        <v>1</v>
      </c>
      <c r="L52" s="1">
        <v>1</v>
      </c>
      <c r="M52" s="2">
        <v>122.68</v>
      </c>
      <c r="N52" s="2">
        <v>0</v>
      </c>
      <c r="O52" s="2">
        <v>0</v>
      </c>
      <c r="P52" s="2">
        <v>122.68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>
        <v>56.64</v>
      </c>
      <c r="AH52" s="2">
        <v>0</v>
      </c>
      <c r="AI52" s="2">
        <v>0</v>
      </c>
      <c r="AJ52" s="2">
        <v>56.64</v>
      </c>
      <c r="AK52" s="2">
        <v>13</v>
      </c>
      <c r="AL52" s="2">
        <v>56.64</v>
      </c>
      <c r="AM52" s="2">
        <v>0</v>
      </c>
      <c r="AN52" s="2">
        <v>69.64</v>
      </c>
      <c r="AO52" s="2"/>
      <c r="AS52" s="2">
        <v>13</v>
      </c>
      <c r="AT52" s="2">
        <v>0</v>
      </c>
      <c r="AU52" s="2">
        <v>0</v>
      </c>
      <c r="AV52" s="2">
        <v>13</v>
      </c>
      <c r="AW52" s="2">
        <v>13</v>
      </c>
      <c r="AX52" s="2">
        <v>13</v>
      </c>
      <c r="AY52" s="2">
        <v>0</v>
      </c>
      <c r="AZ52" s="2">
        <v>26</v>
      </c>
      <c r="BC52" s="38" t="s">
        <v>71</v>
      </c>
      <c r="BD52" s="39" t="s">
        <v>36</v>
      </c>
      <c r="BE52" s="2">
        <v>159.49</v>
      </c>
      <c r="BF52" s="2">
        <v>0</v>
      </c>
      <c r="BG52" s="2">
        <v>0</v>
      </c>
      <c r="BH52" s="2">
        <v>649.67999999999995</v>
      </c>
      <c r="BI52" s="2">
        <v>550.45000000000005</v>
      </c>
      <c r="BJ52" s="2">
        <v>46.81</v>
      </c>
      <c r="BK52" s="2">
        <v>0</v>
      </c>
      <c r="BL52" s="2">
        <v>1164.2</v>
      </c>
      <c r="BM52" s="2">
        <v>18.02</v>
      </c>
      <c r="BN52" s="2">
        <v>0</v>
      </c>
      <c r="BO52" s="2">
        <v>0</v>
      </c>
      <c r="BP52" s="2">
        <v>144.37</v>
      </c>
      <c r="BQ52" s="2">
        <v>342.92</v>
      </c>
      <c r="BR52" s="2">
        <v>18.02</v>
      </c>
      <c r="BS52" s="2">
        <v>0</v>
      </c>
      <c r="BT52" s="2">
        <v>520.20000000000005</v>
      </c>
      <c r="BU52" s="2">
        <v>207.6</v>
      </c>
      <c r="BV52" s="2">
        <v>342.92</v>
      </c>
      <c r="BW52" s="2">
        <v>18.02</v>
      </c>
      <c r="BX52" s="2">
        <v>752.29</v>
      </c>
      <c r="BY52" s="2">
        <v>249.22</v>
      </c>
      <c r="BZ52" s="2">
        <v>154.35</v>
      </c>
      <c r="CA52" s="2">
        <v>286.19</v>
      </c>
      <c r="CB52" s="2">
        <v>841.75</v>
      </c>
      <c r="CC52" s="33">
        <v>126.42</v>
      </c>
      <c r="CD52" s="2">
        <v>142.33000000000001</v>
      </c>
      <c r="CE52" s="2">
        <v>440.54</v>
      </c>
      <c r="CF52" s="2">
        <v>793.7</v>
      </c>
      <c r="CG52" s="33">
        <v>81.040000000000006</v>
      </c>
      <c r="CH52" s="2">
        <v>50.26</v>
      </c>
      <c r="CI52" s="2">
        <v>299.86</v>
      </c>
      <c r="CJ52" s="1">
        <v>516.27</v>
      </c>
      <c r="CK52" s="42">
        <v>57.6</v>
      </c>
      <c r="CL52" s="1">
        <v>40.71</v>
      </c>
      <c r="CM52" s="1">
        <v>286.2</v>
      </c>
      <c r="CN52" s="1">
        <v>441.2</v>
      </c>
      <c r="CO52" s="42">
        <v>56.77</v>
      </c>
      <c r="CP52" s="1">
        <v>59.73</v>
      </c>
      <c r="CQ52" s="1">
        <v>645.71</v>
      </c>
      <c r="CR52" s="1">
        <v>819.53</v>
      </c>
    </row>
    <row r="53" spans="1:96" x14ac:dyDescent="0.25">
      <c r="A53" s="38" t="s">
        <v>27</v>
      </c>
      <c r="B53" s="1" t="s">
        <v>110</v>
      </c>
      <c r="C53" s="1">
        <v>7</v>
      </c>
      <c r="D53" s="1">
        <v>7</v>
      </c>
      <c r="E53" s="1">
        <v>3</v>
      </c>
      <c r="F53" s="1">
        <v>7</v>
      </c>
      <c r="G53" s="1">
        <v>3</v>
      </c>
      <c r="H53" s="1">
        <v>3</v>
      </c>
      <c r="I53" s="1">
        <v>7</v>
      </c>
      <c r="J53" s="1">
        <v>3</v>
      </c>
      <c r="K53" s="1">
        <v>3</v>
      </c>
      <c r="L53" s="1">
        <v>8</v>
      </c>
      <c r="M53" s="2">
        <v>32690.22</v>
      </c>
      <c r="N53" s="2">
        <v>4149.3100000000004</v>
      </c>
      <c r="O53" s="2">
        <v>0</v>
      </c>
      <c r="P53" s="2">
        <v>36839.53</v>
      </c>
      <c r="Q53" s="2">
        <v>53813.46</v>
      </c>
      <c r="R53" s="2">
        <v>6424.85</v>
      </c>
      <c r="S53" s="2">
        <v>4149.3100000000004</v>
      </c>
      <c r="T53" s="2">
        <v>64387.62</v>
      </c>
      <c r="U53" s="2">
        <v>37909.17</v>
      </c>
      <c r="V53" s="2">
        <v>0</v>
      </c>
      <c r="W53" s="2">
        <v>0</v>
      </c>
      <c r="X53" s="2">
        <v>37909.17</v>
      </c>
      <c r="Y53" s="2">
        <v>37377.620000000003</v>
      </c>
      <c r="Z53" s="2">
        <v>0</v>
      </c>
      <c r="AA53" s="2">
        <v>0</v>
      </c>
      <c r="AB53" s="2">
        <v>37377.620000000003</v>
      </c>
      <c r="AC53" s="2">
        <v>16929.82</v>
      </c>
      <c r="AD53" s="2">
        <v>0</v>
      </c>
      <c r="AE53" s="2">
        <v>0</v>
      </c>
      <c r="AF53" s="2">
        <v>16929.82</v>
      </c>
      <c r="AG53" s="2">
        <v>12822.58</v>
      </c>
      <c r="AH53" s="2">
        <v>0</v>
      </c>
      <c r="AI53" s="2">
        <v>0</v>
      </c>
      <c r="AJ53" s="2">
        <v>12822.58</v>
      </c>
      <c r="AK53" s="2">
        <v>5644.18</v>
      </c>
      <c r="AL53" s="2">
        <v>0</v>
      </c>
      <c r="AM53" s="2">
        <v>0</v>
      </c>
      <c r="AN53" s="2">
        <v>5644.18</v>
      </c>
      <c r="AO53" s="2">
        <v>2215.5</v>
      </c>
      <c r="AP53" s="2">
        <v>2961.28</v>
      </c>
      <c r="AQ53" s="2">
        <v>0</v>
      </c>
      <c r="AR53" s="2">
        <v>5176.78</v>
      </c>
      <c r="AS53" s="2">
        <v>1597.15</v>
      </c>
      <c r="AT53" s="2">
        <v>0</v>
      </c>
      <c r="AU53" s="2">
        <v>0</v>
      </c>
      <c r="AV53" s="2">
        <v>1597.15</v>
      </c>
      <c r="AW53" s="2">
        <v>2204.34</v>
      </c>
      <c r="AX53" s="2">
        <v>0</v>
      </c>
      <c r="AY53" s="2">
        <v>0</v>
      </c>
      <c r="AZ53" s="2">
        <v>2204.34</v>
      </c>
      <c r="BC53" s="38" t="s">
        <v>26</v>
      </c>
      <c r="BD53" s="39" t="s">
        <v>36</v>
      </c>
      <c r="BE53" s="2">
        <v>55.19</v>
      </c>
      <c r="BF53" s="2">
        <v>71.06</v>
      </c>
      <c r="BG53" s="2">
        <v>411.55</v>
      </c>
      <c r="BH53" s="2">
        <v>575.88</v>
      </c>
      <c r="BI53" s="2">
        <v>668.79</v>
      </c>
      <c r="BJ53" s="2">
        <v>55.19</v>
      </c>
      <c r="BK53" s="2">
        <v>482.61</v>
      </c>
      <c r="BL53" s="2">
        <v>2120.56</v>
      </c>
      <c r="BM53" s="2">
        <v>675.05</v>
      </c>
      <c r="BN53" s="2">
        <v>38.08</v>
      </c>
      <c r="BO53" s="2">
        <v>387.63</v>
      </c>
      <c r="BP53" s="2">
        <v>2127.7600000000002</v>
      </c>
      <c r="BQ53" s="2">
        <v>635.85</v>
      </c>
      <c r="BR53" s="2">
        <v>73.959999999999994</v>
      </c>
      <c r="BS53" s="2">
        <v>425.71</v>
      </c>
      <c r="BT53" s="2">
        <v>1446.19</v>
      </c>
      <c r="BU53" s="2">
        <v>310.37</v>
      </c>
      <c r="BV53" s="2">
        <v>308.25</v>
      </c>
      <c r="BW53" s="2">
        <v>17.13</v>
      </c>
      <c r="BX53" s="2">
        <v>893.2</v>
      </c>
      <c r="BY53" s="2">
        <v>237.11</v>
      </c>
      <c r="BZ53" s="2">
        <v>232.74</v>
      </c>
      <c r="CA53" s="2">
        <v>325.38</v>
      </c>
      <c r="CB53" s="2">
        <v>925.38</v>
      </c>
      <c r="CC53" s="33">
        <v>40.69</v>
      </c>
      <c r="CD53" s="2">
        <v>45.57</v>
      </c>
      <c r="CE53" s="2">
        <v>144.22999999999999</v>
      </c>
      <c r="CF53" s="2">
        <v>258.68</v>
      </c>
      <c r="CG53" s="33">
        <v>28.19</v>
      </c>
      <c r="CH53" s="2">
        <v>40.69</v>
      </c>
      <c r="CI53" s="2">
        <v>189.8</v>
      </c>
      <c r="CJ53" s="1">
        <v>285.73</v>
      </c>
      <c r="CK53" s="42">
        <v>27.05</v>
      </c>
      <c r="CL53" s="1">
        <v>22.58</v>
      </c>
      <c r="CM53" s="1">
        <v>153.06</v>
      </c>
      <c r="CN53" s="1">
        <v>228.75</v>
      </c>
      <c r="CO53" s="42">
        <v>42.7</v>
      </c>
      <c r="CP53" s="1">
        <v>31.98</v>
      </c>
      <c r="CQ53" s="1">
        <v>55.25</v>
      </c>
      <c r="CR53" s="1">
        <v>209.28</v>
      </c>
    </row>
    <row r="54" spans="1:96" x14ac:dyDescent="0.25">
      <c r="A54" s="38" t="s">
        <v>72</v>
      </c>
      <c r="B54" s="1" t="s">
        <v>110</v>
      </c>
      <c r="C54" s="1">
        <v>3</v>
      </c>
      <c r="D54" s="1">
        <v>3</v>
      </c>
      <c r="E54" s="1">
        <v>1</v>
      </c>
      <c r="F54" s="1">
        <v>2</v>
      </c>
      <c r="G54" s="1">
        <v>3</v>
      </c>
      <c r="I54" s="1">
        <v>1</v>
      </c>
      <c r="J54" s="1">
        <v>1</v>
      </c>
      <c r="K54" s="1">
        <v>4</v>
      </c>
      <c r="L54" s="1">
        <v>4</v>
      </c>
      <c r="M54" s="2">
        <v>1924.62</v>
      </c>
      <c r="N54" s="2">
        <v>563.30999999999995</v>
      </c>
      <c r="O54" s="2">
        <v>0</v>
      </c>
      <c r="P54" s="2">
        <v>2487.9299999999998</v>
      </c>
      <c r="Q54" s="2">
        <v>2608.73</v>
      </c>
      <c r="R54" s="2">
        <v>1924.62</v>
      </c>
      <c r="S54" s="2">
        <v>563.30999999999995</v>
      </c>
      <c r="T54" s="2">
        <v>5096.66</v>
      </c>
      <c r="U54" s="2">
        <v>735.5</v>
      </c>
      <c r="V54" s="2">
        <v>769.28</v>
      </c>
      <c r="W54" s="2">
        <v>716.49</v>
      </c>
      <c r="X54" s="2">
        <v>2221.27</v>
      </c>
      <c r="Y54" s="2">
        <v>903.61</v>
      </c>
      <c r="Z54" s="2">
        <v>0</v>
      </c>
      <c r="AA54" s="2">
        <v>0</v>
      </c>
      <c r="AB54" s="2">
        <v>903.61</v>
      </c>
      <c r="AC54" s="2">
        <v>750.62</v>
      </c>
      <c r="AD54" s="2">
        <v>0</v>
      </c>
      <c r="AE54" s="2">
        <v>0</v>
      </c>
      <c r="AF54" s="2">
        <v>750.62</v>
      </c>
      <c r="AG54" s="2"/>
      <c r="AH54" s="2"/>
      <c r="AI54" s="2"/>
      <c r="AJ54" s="2"/>
      <c r="AK54" s="2">
        <v>126.77</v>
      </c>
      <c r="AL54" s="2">
        <v>0</v>
      </c>
      <c r="AM54" s="2">
        <v>0</v>
      </c>
      <c r="AN54" s="2">
        <v>126.77</v>
      </c>
      <c r="AO54" s="2">
        <v>155.09</v>
      </c>
      <c r="AP54" s="2">
        <v>0</v>
      </c>
      <c r="AQ54" s="2">
        <v>0</v>
      </c>
      <c r="AR54" s="2">
        <v>155.09</v>
      </c>
      <c r="AS54" s="2">
        <v>433.09</v>
      </c>
      <c r="AT54" s="2">
        <v>155.09</v>
      </c>
      <c r="AU54" s="2">
        <v>0</v>
      </c>
      <c r="AV54" s="2">
        <v>588.17999999999995</v>
      </c>
      <c r="AW54" s="2">
        <v>356.69</v>
      </c>
      <c r="AX54" s="2">
        <v>0</v>
      </c>
      <c r="AY54" s="2">
        <v>0</v>
      </c>
      <c r="AZ54" s="2">
        <v>356.69</v>
      </c>
      <c r="BC54" s="38" t="s">
        <v>27</v>
      </c>
      <c r="BD54" s="39" t="s">
        <v>36</v>
      </c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>
        <v>139.41</v>
      </c>
      <c r="BR54" s="2">
        <v>0</v>
      </c>
      <c r="BS54" s="2">
        <v>0</v>
      </c>
      <c r="BT54" s="2">
        <v>238.75</v>
      </c>
      <c r="BU54" s="2"/>
      <c r="BV54" s="2"/>
      <c r="BW54" s="2"/>
      <c r="BX54" s="2"/>
      <c r="BY54" s="2"/>
      <c r="BZ54" s="2"/>
      <c r="CA54" s="2"/>
      <c r="CB54" s="2"/>
      <c r="CC54" s="33"/>
      <c r="CD54" s="2"/>
      <c r="CE54" s="2"/>
      <c r="CF54" s="2"/>
      <c r="CO54" s="42">
        <v>18.13</v>
      </c>
      <c r="CP54" s="1">
        <v>13.56</v>
      </c>
      <c r="CQ54" s="1">
        <v>150.59</v>
      </c>
      <c r="CR54" s="1">
        <v>199.33</v>
      </c>
    </row>
    <row r="55" spans="1:96" x14ac:dyDescent="0.25">
      <c r="A55" s="38" t="s">
        <v>73</v>
      </c>
      <c r="B55" s="1" t="s">
        <v>110</v>
      </c>
      <c r="C55" s="1">
        <v>3</v>
      </c>
      <c r="E55" s="1">
        <v>3</v>
      </c>
      <c r="F55" s="1">
        <v>3</v>
      </c>
      <c r="I55" s="1">
        <v>4</v>
      </c>
      <c r="J55" s="1">
        <v>3</v>
      </c>
      <c r="K55" s="1">
        <v>3</v>
      </c>
      <c r="L55" s="1">
        <v>3</v>
      </c>
      <c r="M55" s="2">
        <v>1146.27</v>
      </c>
      <c r="N55" s="2">
        <v>0</v>
      </c>
      <c r="O55" s="2">
        <v>0</v>
      </c>
      <c r="P55" s="2">
        <v>1146.27</v>
      </c>
      <c r="Q55" s="2"/>
      <c r="R55" s="2"/>
      <c r="S55" s="2"/>
      <c r="T55" s="2"/>
      <c r="U55" s="2">
        <v>1158.25</v>
      </c>
      <c r="V55" s="2">
        <v>0</v>
      </c>
      <c r="W55" s="2">
        <v>0</v>
      </c>
      <c r="X55" s="2">
        <v>1158.25</v>
      </c>
      <c r="Y55" s="2">
        <v>662.81</v>
      </c>
      <c r="Z55" s="2">
        <v>0</v>
      </c>
      <c r="AA55" s="2">
        <v>0</v>
      </c>
      <c r="AB55" s="2">
        <v>662.81</v>
      </c>
      <c r="AC55" s="2"/>
      <c r="AD55" s="2"/>
      <c r="AE55" s="2"/>
      <c r="AF55" s="2"/>
      <c r="AG55" s="2"/>
      <c r="AH55" s="2"/>
      <c r="AI55" s="2"/>
      <c r="AJ55" s="2"/>
      <c r="AK55" s="2">
        <v>106.41</v>
      </c>
      <c r="AL55" s="2">
        <v>0</v>
      </c>
      <c r="AM55" s="2">
        <v>0</v>
      </c>
      <c r="AN55" s="2">
        <v>106.41</v>
      </c>
      <c r="AO55" s="2">
        <v>66.47</v>
      </c>
      <c r="AP55" s="2">
        <v>0</v>
      </c>
      <c r="AQ55" s="2">
        <v>0</v>
      </c>
      <c r="AR55" s="2">
        <v>66.47</v>
      </c>
      <c r="AS55" s="2">
        <v>58.44</v>
      </c>
      <c r="AT55" s="2">
        <v>26.85</v>
      </c>
      <c r="AU55" s="2">
        <v>0</v>
      </c>
      <c r="AV55" s="2">
        <v>85.29</v>
      </c>
      <c r="AW55" s="2">
        <v>81.400000000000006</v>
      </c>
      <c r="AX55" s="2">
        <v>20.82</v>
      </c>
      <c r="AY55" s="2">
        <v>0</v>
      </c>
      <c r="AZ55" s="2">
        <v>102.22</v>
      </c>
      <c r="BC55" s="38" t="s">
        <v>72</v>
      </c>
      <c r="BD55" s="39" t="s">
        <v>36</v>
      </c>
      <c r="BE55" s="2"/>
      <c r="BF55" s="2"/>
      <c r="BG55" s="2"/>
      <c r="BH55" s="2"/>
      <c r="BI55" s="2">
        <v>243.94</v>
      </c>
      <c r="BJ55" s="2">
        <v>0</v>
      </c>
      <c r="BK55" s="2">
        <v>0</v>
      </c>
      <c r="BL55" s="2">
        <v>410.65</v>
      </c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33">
        <v>10.65</v>
      </c>
      <c r="CD55" s="2">
        <v>0</v>
      </c>
      <c r="CE55" s="2">
        <v>0</v>
      </c>
      <c r="CF55" s="2">
        <v>15.95</v>
      </c>
      <c r="CK55" s="42">
        <v>5.3</v>
      </c>
      <c r="CL55" s="1">
        <v>0</v>
      </c>
      <c r="CM55" s="1">
        <v>0</v>
      </c>
      <c r="CN55" s="1">
        <v>18.27</v>
      </c>
    </row>
    <row r="56" spans="1:96" x14ac:dyDescent="0.25">
      <c r="A56" s="38" t="s">
        <v>74</v>
      </c>
      <c r="B56" s="1" t="s">
        <v>110</v>
      </c>
      <c r="C56" s="1">
        <v>2</v>
      </c>
      <c r="D56" s="1">
        <v>1</v>
      </c>
      <c r="E56" s="1">
        <v>1</v>
      </c>
      <c r="G56" s="1">
        <v>1</v>
      </c>
      <c r="H56" s="1">
        <v>2</v>
      </c>
      <c r="I56" s="1">
        <v>2</v>
      </c>
      <c r="J56" s="1">
        <v>3</v>
      </c>
      <c r="M56" s="2">
        <v>7823.98</v>
      </c>
      <c r="N56" s="2">
        <v>0</v>
      </c>
      <c r="O56" s="2">
        <v>0</v>
      </c>
      <c r="P56" s="2">
        <v>7823.98</v>
      </c>
      <c r="Q56" s="2">
        <v>2350.62</v>
      </c>
      <c r="R56" s="2">
        <v>0</v>
      </c>
      <c r="S56" s="2">
        <v>0</v>
      </c>
      <c r="T56" s="2">
        <v>2350.62</v>
      </c>
      <c r="U56" s="2">
        <v>7110.36</v>
      </c>
      <c r="V56" s="2">
        <v>0</v>
      </c>
      <c r="W56" s="2">
        <v>0</v>
      </c>
      <c r="X56" s="2">
        <v>7110.36</v>
      </c>
      <c r="Y56" s="2"/>
      <c r="Z56" s="2"/>
      <c r="AA56" s="2"/>
      <c r="AB56" s="2"/>
      <c r="AC56" s="2">
        <v>619.25</v>
      </c>
      <c r="AD56" s="2">
        <v>0</v>
      </c>
      <c r="AE56" s="2">
        <v>0</v>
      </c>
      <c r="AF56" s="2">
        <v>619.25</v>
      </c>
      <c r="AG56" s="2">
        <v>243.37</v>
      </c>
      <c r="AH56" s="2">
        <v>0</v>
      </c>
      <c r="AI56" s="2">
        <v>0</v>
      </c>
      <c r="AJ56" s="2">
        <v>243.37</v>
      </c>
      <c r="AK56" s="2">
        <v>1395.35</v>
      </c>
      <c r="AL56" s="2">
        <v>0</v>
      </c>
      <c r="AM56" s="2">
        <v>0</v>
      </c>
      <c r="AN56" s="2">
        <v>1395.35</v>
      </c>
      <c r="AO56" s="2">
        <v>52.62</v>
      </c>
      <c r="AP56" s="2">
        <v>0</v>
      </c>
      <c r="AQ56" s="2">
        <v>0</v>
      </c>
      <c r="AR56" s="2">
        <v>52.62</v>
      </c>
      <c r="AS56" s="2"/>
      <c r="AW56" s="2"/>
      <c r="BC56" s="38" t="s">
        <v>73</v>
      </c>
      <c r="BD56" s="39" t="s">
        <v>36</v>
      </c>
      <c r="BE56" s="2">
        <v>1192.24</v>
      </c>
      <c r="BF56" s="2">
        <v>99.14</v>
      </c>
      <c r="BG56" s="2">
        <v>67.97</v>
      </c>
      <c r="BH56" s="2">
        <v>3136.39</v>
      </c>
      <c r="BI56" s="2">
        <v>3927.17</v>
      </c>
      <c r="BJ56" s="2">
        <v>161.66</v>
      </c>
      <c r="BK56" s="2">
        <v>67.97</v>
      </c>
      <c r="BL56" s="2">
        <v>5027.22</v>
      </c>
      <c r="BM56" s="2">
        <v>577.36</v>
      </c>
      <c r="BN56" s="2">
        <v>986.28</v>
      </c>
      <c r="BO56" s="2">
        <v>0</v>
      </c>
      <c r="BP56" s="2">
        <v>3501.68</v>
      </c>
      <c r="BQ56" s="2">
        <v>1549.71</v>
      </c>
      <c r="BR56" s="2">
        <v>172.3</v>
      </c>
      <c r="BS56" s="2">
        <v>93.27</v>
      </c>
      <c r="BT56" s="2">
        <v>3022.8</v>
      </c>
      <c r="BU56" s="2">
        <v>636.4</v>
      </c>
      <c r="BV56" s="2">
        <v>330.56</v>
      </c>
      <c r="BW56" s="2">
        <v>473.4</v>
      </c>
      <c r="BX56" s="2">
        <v>2127.69</v>
      </c>
      <c r="BY56" s="2">
        <v>458.46</v>
      </c>
      <c r="BZ56" s="2">
        <v>177.9</v>
      </c>
      <c r="CA56" s="2">
        <v>163.31</v>
      </c>
      <c r="CB56" s="2">
        <v>1366.84</v>
      </c>
      <c r="CC56" s="33">
        <v>354.28</v>
      </c>
      <c r="CD56" s="2">
        <v>209.74</v>
      </c>
      <c r="CE56" s="2">
        <v>107.48</v>
      </c>
      <c r="CF56" s="2">
        <v>930.03</v>
      </c>
      <c r="CG56" s="33">
        <v>281.08</v>
      </c>
      <c r="CH56" s="2">
        <v>247.12</v>
      </c>
      <c r="CI56" s="2">
        <v>234.13</v>
      </c>
      <c r="CJ56" s="1">
        <v>1075.3599999999999</v>
      </c>
      <c r="CK56" s="42">
        <v>386.45</v>
      </c>
      <c r="CL56" s="1">
        <v>234.92</v>
      </c>
      <c r="CM56" s="1">
        <v>410.84</v>
      </c>
      <c r="CN56" s="1">
        <v>1272.49</v>
      </c>
    </row>
    <row r="57" spans="1:96" x14ac:dyDescent="0.25">
      <c r="A57" s="38" t="s">
        <v>75</v>
      </c>
      <c r="B57" s="1" t="s">
        <v>110</v>
      </c>
      <c r="C57" s="1">
        <v>1</v>
      </c>
      <c r="D57" s="1">
        <v>1</v>
      </c>
      <c r="G57" s="1">
        <v>1</v>
      </c>
      <c r="I57" s="1">
        <v>1</v>
      </c>
      <c r="M57" s="2">
        <v>708.61</v>
      </c>
      <c r="N57" s="2">
        <v>0</v>
      </c>
      <c r="O57" s="2">
        <v>0</v>
      </c>
      <c r="P57" s="2">
        <v>708.61</v>
      </c>
      <c r="Q57" s="2">
        <v>1939.62</v>
      </c>
      <c r="R57" s="2">
        <v>0</v>
      </c>
      <c r="S57" s="2">
        <v>0</v>
      </c>
      <c r="T57" s="2">
        <v>1939.62</v>
      </c>
      <c r="U57" s="2"/>
      <c r="V57" s="2"/>
      <c r="W57" s="2"/>
      <c r="X57" s="2"/>
      <c r="Y57" s="2"/>
      <c r="Z57" s="2"/>
      <c r="AA57" s="2"/>
      <c r="AB57" s="2"/>
      <c r="AC57" s="2">
        <v>333.28</v>
      </c>
      <c r="AD57" s="2">
        <v>0</v>
      </c>
      <c r="AE57" s="2">
        <v>0</v>
      </c>
      <c r="AF57" s="2">
        <v>333.28</v>
      </c>
      <c r="AG57" s="2"/>
      <c r="AH57" s="2"/>
      <c r="AI57" s="2"/>
      <c r="AJ57" s="2"/>
      <c r="AK57" s="2">
        <v>74.38</v>
      </c>
      <c r="AL57" s="2">
        <v>0</v>
      </c>
      <c r="AM57" s="2">
        <v>0</v>
      </c>
      <c r="AN57" s="2">
        <v>74.38</v>
      </c>
      <c r="AO57" s="2"/>
      <c r="AS57" s="2"/>
      <c r="AW57" s="2"/>
      <c r="BC57" s="38" t="s">
        <v>74</v>
      </c>
      <c r="BD57" s="39" t="s">
        <v>36</v>
      </c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>
        <v>2.19</v>
      </c>
      <c r="BZ57" s="2">
        <v>0</v>
      </c>
      <c r="CA57" s="2">
        <v>0</v>
      </c>
      <c r="CB57" s="2">
        <v>7.19</v>
      </c>
      <c r="CC57" s="33">
        <v>5</v>
      </c>
      <c r="CD57" s="2">
        <v>2.19</v>
      </c>
      <c r="CE57" s="2">
        <v>0</v>
      </c>
      <c r="CF57" s="2">
        <v>12.19</v>
      </c>
      <c r="CG57" s="33">
        <v>5</v>
      </c>
      <c r="CH57" s="2">
        <v>5</v>
      </c>
      <c r="CI57" s="2">
        <v>2.19</v>
      </c>
      <c r="CJ57" s="1">
        <v>17.190000000000001</v>
      </c>
      <c r="CO57" s="42">
        <v>307</v>
      </c>
      <c r="CP57" s="1">
        <v>159.51</v>
      </c>
      <c r="CQ57" s="1">
        <v>413.88</v>
      </c>
      <c r="CR57" s="1">
        <v>1347.35</v>
      </c>
    </row>
    <row r="58" spans="1:96" x14ac:dyDescent="0.25">
      <c r="A58" s="38" t="s">
        <v>13</v>
      </c>
      <c r="B58" s="1" t="s">
        <v>110</v>
      </c>
      <c r="E58" s="1">
        <v>1</v>
      </c>
      <c r="F58" s="1">
        <v>1</v>
      </c>
      <c r="I58" s="1">
        <v>1</v>
      </c>
      <c r="J58" s="1">
        <v>1</v>
      </c>
      <c r="L58" s="1">
        <v>2</v>
      </c>
      <c r="M58" s="2"/>
      <c r="N58" s="2"/>
      <c r="O58" s="2"/>
      <c r="P58" s="2"/>
      <c r="Q58" s="2"/>
      <c r="R58" s="2"/>
      <c r="S58" s="2"/>
      <c r="T58" s="2"/>
      <c r="U58" s="2">
        <v>1143.3399999999999</v>
      </c>
      <c r="V58" s="2">
        <v>0</v>
      </c>
      <c r="W58" s="2">
        <v>0</v>
      </c>
      <c r="X58" s="2">
        <v>1143.3399999999999</v>
      </c>
      <c r="Y58" s="2">
        <v>3932.59</v>
      </c>
      <c r="Z58" s="2">
        <v>0</v>
      </c>
      <c r="AA58" s="2">
        <v>0</v>
      </c>
      <c r="AB58" s="2">
        <v>3932.59</v>
      </c>
      <c r="AC58" s="2"/>
      <c r="AD58" s="2"/>
      <c r="AE58" s="2"/>
      <c r="AF58" s="2"/>
      <c r="AG58" s="2"/>
      <c r="AH58" s="2"/>
      <c r="AI58" s="2"/>
      <c r="AJ58" s="2"/>
      <c r="AK58" s="2">
        <v>381.3</v>
      </c>
      <c r="AL58" s="2">
        <v>0</v>
      </c>
      <c r="AM58" s="2">
        <v>0</v>
      </c>
      <c r="AN58" s="2">
        <v>381.3</v>
      </c>
      <c r="AO58" s="2">
        <v>268.26</v>
      </c>
      <c r="AP58" s="2">
        <v>381.3</v>
      </c>
      <c r="AQ58" s="2">
        <v>0</v>
      </c>
      <c r="AR58" s="2">
        <v>649.55999999999995</v>
      </c>
      <c r="AS58" s="2"/>
      <c r="AW58" s="2">
        <v>183.4</v>
      </c>
      <c r="AX58" s="2">
        <v>0</v>
      </c>
      <c r="AY58" s="2">
        <v>0</v>
      </c>
      <c r="AZ58" s="2">
        <v>183.4</v>
      </c>
      <c r="BC58" s="38" t="s">
        <v>75</v>
      </c>
      <c r="BD58" s="39" t="s">
        <v>36</v>
      </c>
      <c r="BE58" s="2">
        <v>170.77</v>
      </c>
      <c r="BF58" s="2">
        <v>0</v>
      </c>
      <c r="BG58" s="2">
        <v>0</v>
      </c>
      <c r="BH58" s="2">
        <v>297.12</v>
      </c>
      <c r="BI58" s="2">
        <v>0</v>
      </c>
      <c r="BJ58" s="2">
        <v>104.44</v>
      </c>
      <c r="BK58" s="2">
        <v>0</v>
      </c>
      <c r="BL58" s="2">
        <v>286.12</v>
      </c>
      <c r="BM58" s="2">
        <v>7.93</v>
      </c>
      <c r="BN58" s="2">
        <v>0</v>
      </c>
      <c r="BO58" s="2">
        <v>0</v>
      </c>
      <c r="BP58" s="2">
        <v>115.84</v>
      </c>
      <c r="BQ58" s="2">
        <v>70.81</v>
      </c>
      <c r="BR58" s="2">
        <v>0</v>
      </c>
      <c r="BS58" s="2">
        <v>0</v>
      </c>
      <c r="BT58" s="2">
        <v>288.74</v>
      </c>
      <c r="BU58" s="2">
        <v>168.72</v>
      </c>
      <c r="BV58" s="2">
        <v>31.31</v>
      </c>
      <c r="BW58" s="2">
        <v>0</v>
      </c>
      <c r="BX58" s="2">
        <v>355.37</v>
      </c>
      <c r="BY58" s="2">
        <v>114.97</v>
      </c>
      <c r="BZ58" s="2">
        <v>87.49</v>
      </c>
      <c r="CA58" s="2">
        <v>31.31</v>
      </c>
      <c r="CB58" s="2">
        <v>322.58</v>
      </c>
      <c r="CC58" s="33">
        <v>137.58000000000001</v>
      </c>
      <c r="CD58" s="2">
        <v>114.97</v>
      </c>
      <c r="CE58" s="2">
        <v>118.8</v>
      </c>
      <c r="CF58" s="2">
        <v>436.49</v>
      </c>
      <c r="CG58" s="33">
        <v>38.47</v>
      </c>
      <c r="CH58" s="2">
        <v>57.28</v>
      </c>
      <c r="CI58" s="2">
        <v>19.23</v>
      </c>
      <c r="CJ58" s="1">
        <v>144.88</v>
      </c>
      <c r="CO58" s="42">
        <v>5</v>
      </c>
      <c r="CP58" s="1">
        <v>0</v>
      </c>
      <c r="CQ58" s="1">
        <v>0</v>
      </c>
      <c r="CR58" s="1">
        <v>10</v>
      </c>
    </row>
    <row r="59" spans="1:96" x14ac:dyDescent="0.25">
      <c r="A59" s="38" t="s">
        <v>21</v>
      </c>
      <c r="B59" s="1" t="s">
        <v>110</v>
      </c>
      <c r="C59" s="1">
        <v>2</v>
      </c>
      <c r="D59" s="1">
        <v>1</v>
      </c>
      <c r="F59" s="1">
        <v>1</v>
      </c>
      <c r="I59" s="1">
        <v>1</v>
      </c>
      <c r="M59" s="2">
        <v>828.9</v>
      </c>
      <c r="N59" s="2">
        <v>0</v>
      </c>
      <c r="O59" s="2">
        <v>0</v>
      </c>
      <c r="P59" s="2">
        <v>828.9</v>
      </c>
      <c r="Q59" s="2">
        <v>821.71</v>
      </c>
      <c r="R59" s="2">
        <v>297.95</v>
      </c>
      <c r="S59" s="2">
        <v>0</v>
      </c>
      <c r="T59" s="2">
        <v>1119.6600000000001</v>
      </c>
      <c r="U59" s="2"/>
      <c r="V59" s="2"/>
      <c r="W59" s="2"/>
      <c r="X59" s="2"/>
      <c r="Y59" s="2">
        <v>528.76</v>
      </c>
      <c r="Z59" s="2">
        <v>0</v>
      </c>
      <c r="AA59" s="2">
        <v>0</v>
      </c>
      <c r="AB59" s="2">
        <v>528.76</v>
      </c>
      <c r="AC59" s="2"/>
      <c r="AD59" s="2"/>
      <c r="AE59" s="2"/>
      <c r="AF59" s="2"/>
      <c r="AG59" s="2"/>
      <c r="AH59" s="2"/>
      <c r="AI59" s="2"/>
      <c r="AJ59" s="2"/>
      <c r="AK59" s="2">
        <v>83.18</v>
      </c>
      <c r="AL59" s="2">
        <v>0</v>
      </c>
      <c r="AM59" s="2">
        <v>0</v>
      </c>
      <c r="AN59" s="2">
        <v>83.18</v>
      </c>
      <c r="AO59" s="2"/>
      <c r="AS59" s="2"/>
      <c r="AW59" s="2"/>
      <c r="BC59" s="38" t="s">
        <v>76</v>
      </c>
      <c r="BD59" s="39" t="s">
        <v>36</v>
      </c>
      <c r="BE59" s="2">
        <v>223.81</v>
      </c>
      <c r="BF59" s="2">
        <v>29.15</v>
      </c>
      <c r="BG59" s="2">
        <v>56.33</v>
      </c>
      <c r="BH59" s="2">
        <v>751.94</v>
      </c>
      <c r="BI59" s="2">
        <v>363.88</v>
      </c>
      <c r="BJ59" s="2">
        <v>146.41999999999999</v>
      </c>
      <c r="BK59" s="2">
        <v>85.48</v>
      </c>
      <c r="BL59" s="2">
        <v>1202.6400000000001</v>
      </c>
      <c r="BM59" s="2">
        <v>382.27</v>
      </c>
      <c r="BN59" s="2">
        <v>214.92</v>
      </c>
      <c r="BO59" s="2">
        <v>149.18</v>
      </c>
      <c r="BP59" s="2">
        <v>1211.5999999999999</v>
      </c>
      <c r="BQ59" s="2">
        <v>448.63</v>
      </c>
      <c r="BR59" s="2">
        <v>378.9</v>
      </c>
      <c r="BS59" s="2">
        <v>364.1</v>
      </c>
      <c r="BT59" s="2">
        <v>1564.84</v>
      </c>
      <c r="BU59" s="2">
        <v>63.46</v>
      </c>
      <c r="BV59" s="2">
        <v>102.94</v>
      </c>
      <c r="BW59" s="2">
        <v>124.22</v>
      </c>
      <c r="BX59" s="2">
        <v>434.13</v>
      </c>
      <c r="BY59" s="2">
        <v>191.87</v>
      </c>
      <c r="BZ59" s="2">
        <v>47.47</v>
      </c>
      <c r="CA59" s="2">
        <v>0</v>
      </c>
      <c r="CB59" s="2">
        <v>381.61</v>
      </c>
      <c r="CC59" s="33">
        <v>145.57</v>
      </c>
      <c r="CD59" s="2">
        <v>158.77000000000001</v>
      </c>
      <c r="CE59" s="2">
        <v>47.47</v>
      </c>
      <c r="CF59" s="2">
        <v>422.37</v>
      </c>
      <c r="CG59" s="33">
        <v>71.56</v>
      </c>
      <c r="CH59" s="2">
        <v>101.48</v>
      </c>
      <c r="CI59" s="2">
        <v>75.989999999999995</v>
      </c>
      <c r="CJ59" s="1">
        <v>329.57</v>
      </c>
      <c r="CK59" s="42">
        <v>78.150000000000006</v>
      </c>
      <c r="CL59" s="1">
        <v>37.53</v>
      </c>
      <c r="CM59" s="1">
        <v>73.7</v>
      </c>
      <c r="CN59" s="1">
        <v>227.92</v>
      </c>
      <c r="CO59" s="42">
        <v>27.83</v>
      </c>
      <c r="CP59" s="1">
        <v>0</v>
      </c>
      <c r="CQ59" s="1">
        <v>0</v>
      </c>
      <c r="CR59" s="1">
        <v>56.06</v>
      </c>
    </row>
    <row r="60" spans="1:96" x14ac:dyDescent="0.25">
      <c r="A60" s="38" t="s">
        <v>87</v>
      </c>
      <c r="B60" s="1" t="s">
        <v>110</v>
      </c>
      <c r="C60" s="1">
        <v>1</v>
      </c>
      <c r="D60" s="1">
        <v>1</v>
      </c>
      <c r="M60" s="2">
        <v>991.85</v>
      </c>
      <c r="N60" s="2">
        <v>0</v>
      </c>
      <c r="O60" s="2">
        <v>0</v>
      </c>
      <c r="P60" s="2">
        <v>991.85</v>
      </c>
      <c r="Q60" s="2">
        <v>1328.08</v>
      </c>
      <c r="R60" s="2">
        <v>0</v>
      </c>
      <c r="S60" s="2">
        <v>0</v>
      </c>
      <c r="T60" s="2">
        <v>1328.08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O60" s="2"/>
      <c r="AS60" s="2"/>
      <c r="AW60" s="2"/>
      <c r="BC60" s="38" t="s">
        <v>13</v>
      </c>
      <c r="BD60" s="39" t="s">
        <v>36</v>
      </c>
      <c r="BE60" s="2">
        <v>64.58</v>
      </c>
      <c r="BF60" s="2">
        <v>29.95</v>
      </c>
      <c r="BG60" s="2">
        <v>46.82</v>
      </c>
      <c r="BH60" s="2">
        <v>639.14</v>
      </c>
      <c r="BI60" s="2">
        <v>534.32000000000005</v>
      </c>
      <c r="BJ60" s="2">
        <v>3.45</v>
      </c>
      <c r="BK60" s="2">
        <v>0</v>
      </c>
      <c r="BL60" s="2">
        <v>979.64</v>
      </c>
      <c r="BM60" s="2">
        <v>82.25</v>
      </c>
      <c r="BN60" s="2">
        <v>6.93</v>
      </c>
      <c r="BO60" s="2">
        <v>0</v>
      </c>
      <c r="BP60" s="2">
        <v>172.63</v>
      </c>
      <c r="BQ60" s="2">
        <v>112.62</v>
      </c>
      <c r="BR60" s="2">
        <v>18.55</v>
      </c>
      <c r="BS60" s="2">
        <v>6.93</v>
      </c>
      <c r="BT60" s="2">
        <v>261.23</v>
      </c>
      <c r="BU60" s="2">
        <v>103.41</v>
      </c>
      <c r="BV60" s="2">
        <v>0</v>
      </c>
      <c r="BW60" s="2">
        <v>0</v>
      </c>
      <c r="BX60" s="2">
        <v>198.35</v>
      </c>
      <c r="BY60" s="2">
        <v>109.86</v>
      </c>
      <c r="BZ60" s="2">
        <v>103.41</v>
      </c>
      <c r="CA60" s="2">
        <v>0</v>
      </c>
      <c r="CB60" s="2">
        <v>268.43</v>
      </c>
      <c r="CC60" s="33">
        <v>81.62</v>
      </c>
      <c r="CD60" s="2">
        <v>109.86</v>
      </c>
      <c r="CE60" s="2">
        <v>103.41</v>
      </c>
      <c r="CF60" s="2">
        <v>346.65</v>
      </c>
      <c r="CG60" s="33">
        <v>22.03</v>
      </c>
      <c r="CH60" s="2">
        <v>38.619999999999997</v>
      </c>
      <c r="CI60" s="2">
        <v>82.63</v>
      </c>
      <c r="CJ60" s="1">
        <v>163.11000000000001</v>
      </c>
      <c r="CK60" s="42">
        <v>19.829999999999998</v>
      </c>
      <c r="CL60" s="1">
        <v>22.03</v>
      </c>
      <c r="CM60" s="1">
        <v>121.25</v>
      </c>
      <c r="CN60" s="1">
        <v>184.14</v>
      </c>
      <c r="CO60" s="42">
        <v>65.430000000000007</v>
      </c>
      <c r="CP60" s="1">
        <v>37.53</v>
      </c>
      <c r="CQ60" s="1">
        <v>111.23</v>
      </c>
      <c r="CR60" s="1">
        <v>281.66000000000003</v>
      </c>
    </row>
    <row r="61" spans="1:96" x14ac:dyDescent="0.25">
      <c r="A61" s="38" t="s">
        <v>79</v>
      </c>
      <c r="B61" s="1" t="s">
        <v>110</v>
      </c>
      <c r="C61" s="1">
        <v>1</v>
      </c>
      <c r="D61" s="1">
        <v>2</v>
      </c>
      <c r="E61" s="1">
        <v>10</v>
      </c>
      <c r="F61" s="1">
        <v>3</v>
      </c>
      <c r="G61" s="1">
        <v>2</v>
      </c>
      <c r="H61" s="1">
        <v>8</v>
      </c>
      <c r="I61" s="1">
        <v>2</v>
      </c>
      <c r="L61" s="1">
        <v>1</v>
      </c>
      <c r="M61" s="2">
        <v>593.13</v>
      </c>
      <c r="N61" s="2">
        <v>19.760000000000002</v>
      </c>
      <c r="O61" s="2">
        <v>0</v>
      </c>
      <c r="P61" s="2">
        <v>612.89</v>
      </c>
      <c r="Q61" s="2">
        <v>275.66000000000003</v>
      </c>
      <c r="R61" s="2">
        <v>0</v>
      </c>
      <c r="S61" s="2">
        <v>0</v>
      </c>
      <c r="T61" s="2">
        <v>275.66000000000003</v>
      </c>
      <c r="U61" s="2">
        <v>25571.45</v>
      </c>
      <c r="V61" s="2">
        <v>0</v>
      </c>
      <c r="W61" s="2">
        <v>0</v>
      </c>
      <c r="X61" s="2">
        <v>25571.45</v>
      </c>
      <c r="Y61" s="2">
        <v>1335.4</v>
      </c>
      <c r="Z61" s="2">
        <v>1210.46</v>
      </c>
      <c r="AA61" s="2">
        <v>0</v>
      </c>
      <c r="AB61" s="2">
        <v>2545.86</v>
      </c>
      <c r="AC61" s="2">
        <v>545.35</v>
      </c>
      <c r="AD61" s="2">
        <v>999.54</v>
      </c>
      <c r="AE61" s="2">
        <v>204.99</v>
      </c>
      <c r="AF61" s="2">
        <v>1749.88</v>
      </c>
      <c r="AG61" s="2">
        <v>3743.36</v>
      </c>
      <c r="AH61" s="2">
        <v>13.83</v>
      </c>
      <c r="AI61" s="2">
        <v>13.83</v>
      </c>
      <c r="AJ61" s="2">
        <v>3771.02</v>
      </c>
      <c r="AK61" s="2">
        <v>34.409999999999997</v>
      </c>
      <c r="AL61" s="2">
        <v>13.83</v>
      </c>
      <c r="AM61" s="2">
        <v>27.66</v>
      </c>
      <c r="AN61" s="2">
        <v>75.900000000000006</v>
      </c>
      <c r="AO61" s="2"/>
      <c r="AS61" s="2"/>
      <c r="AW61" s="2">
        <v>13.83</v>
      </c>
      <c r="AX61" s="2">
        <v>0</v>
      </c>
      <c r="AY61" s="2">
        <v>0</v>
      </c>
      <c r="AZ61" s="2">
        <v>13.83</v>
      </c>
      <c r="BC61" s="38" t="s">
        <v>77</v>
      </c>
      <c r="BD61" s="39" t="s">
        <v>36</v>
      </c>
      <c r="BE61" s="2"/>
      <c r="BF61" s="2"/>
      <c r="BG61" s="2"/>
      <c r="BH61" s="2"/>
      <c r="BI61" s="2">
        <v>190.09</v>
      </c>
      <c r="BJ61" s="2">
        <v>0</v>
      </c>
      <c r="BK61" s="2">
        <v>0</v>
      </c>
      <c r="BL61" s="2">
        <v>416.65</v>
      </c>
      <c r="BM61" s="2">
        <v>193.26</v>
      </c>
      <c r="BN61" s="2">
        <v>0</v>
      </c>
      <c r="BO61" s="2">
        <v>0</v>
      </c>
      <c r="BP61" s="2">
        <v>321.16000000000003</v>
      </c>
      <c r="BQ61" s="2"/>
      <c r="BR61" s="2"/>
      <c r="BS61" s="2"/>
      <c r="BT61" s="2"/>
      <c r="BU61" s="2"/>
      <c r="BV61" s="2"/>
      <c r="BW61" s="2"/>
      <c r="BX61" s="2"/>
      <c r="BY61" s="2">
        <v>93.89</v>
      </c>
      <c r="BZ61" s="2">
        <v>0</v>
      </c>
      <c r="CA61" s="2">
        <v>0</v>
      </c>
      <c r="CB61" s="2">
        <v>145.78</v>
      </c>
      <c r="CC61" s="33">
        <v>51.89</v>
      </c>
      <c r="CD61" s="2">
        <v>93.89</v>
      </c>
      <c r="CE61" s="2">
        <v>0</v>
      </c>
      <c r="CF61" s="2">
        <v>193.24</v>
      </c>
      <c r="CO61" s="42">
        <v>48.62</v>
      </c>
      <c r="CP61" s="1">
        <v>19.829999999999998</v>
      </c>
      <c r="CQ61" s="1">
        <v>143.28</v>
      </c>
      <c r="CR61" s="1">
        <v>262.18</v>
      </c>
    </row>
    <row r="62" spans="1:96" x14ac:dyDescent="0.25">
      <c r="A62" s="38" t="s">
        <v>80</v>
      </c>
      <c r="B62" s="1" t="s">
        <v>110</v>
      </c>
      <c r="D62" s="1">
        <v>2</v>
      </c>
      <c r="E62" s="1">
        <v>1</v>
      </c>
      <c r="K62" s="1">
        <v>1</v>
      </c>
      <c r="L62" s="1">
        <v>1</v>
      </c>
      <c r="M62" s="2"/>
      <c r="N62" s="2"/>
      <c r="O62" s="2"/>
      <c r="P62" s="2"/>
      <c r="Q62" s="2">
        <v>15692.02</v>
      </c>
      <c r="R62" s="2">
        <v>0</v>
      </c>
      <c r="S62" s="2">
        <v>0</v>
      </c>
      <c r="T62" s="2">
        <v>15692.02</v>
      </c>
      <c r="U62" s="2">
        <v>14.11</v>
      </c>
      <c r="V62" s="2">
        <v>0</v>
      </c>
      <c r="W62" s="2">
        <v>0</v>
      </c>
      <c r="X62" s="2">
        <v>14.11</v>
      </c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O62" s="2"/>
      <c r="AS62" s="2">
        <v>14.11</v>
      </c>
      <c r="AT62" s="2">
        <v>0</v>
      </c>
      <c r="AU62" s="2">
        <v>0</v>
      </c>
      <c r="AV62" s="2">
        <v>14.11</v>
      </c>
      <c r="AW62" s="2">
        <v>14.1</v>
      </c>
      <c r="AX62" s="2">
        <v>0.01</v>
      </c>
      <c r="AY62" s="2">
        <v>0</v>
      </c>
      <c r="AZ62" s="2">
        <v>14.11</v>
      </c>
      <c r="BC62" s="38" t="s">
        <v>78</v>
      </c>
      <c r="BD62" s="39" t="s">
        <v>36</v>
      </c>
      <c r="BE62" s="2">
        <v>386.5</v>
      </c>
      <c r="BF62" s="2">
        <v>0</v>
      </c>
      <c r="BG62" s="2">
        <v>0</v>
      </c>
      <c r="BH62" s="2">
        <v>1392.04</v>
      </c>
      <c r="BI62" s="2">
        <v>1518.93</v>
      </c>
      <c r="BJ62" s="2">
        <v>362.36</v>
      </c>
      <c r="BK62" s="2">
        <v>0</v>
      </c>
      <c r="BL62" s="2">
        <v>3358.91</v>
      </c>
      <c r="BM62" s="2">
        <v>860.81</v>
      </c>
      <c r="BN62" s="2">
        <v>303.44</v>
      </c>
      <c r="BO62" s="2">
        <v>170.09</v>
      </c>
      <c r="BP62" s="2">
        <v>2434.3200000000002</v>
      </c>
      <c r="BQ62" s="2">
        <v>612.54</v>
      </c>
      <c r="BR62" s="2">
        <v>177.95</v>
      </c>
      <c r="BS62" s="2">
        <v>0</v>
      </c>
      <c r="BT62" s="2">
        <v>1277.48</v>
      </c>
      <c r="BU62" s="2">
        <v>419.51</v>
      </c>
      <c r="BV62" s="2">
        <v>127.47</v>
      </c>
      <c r="BW62" s="2">
        <v>0</v>
      </c>
      <c r="BX62" s="2">
        <v>1011.13</v>
      </c>
      <c r="BY62" s="2">
        <v>385.59</v>
      </c>
      <c r="BZ62" s="2">
        <v>286.85000000000002</v>
      </c>
      <c r="CA62" s="2">
        <v>127.47</v>
      </c>
      <c r="CB62" s="2">
        <v>1032.8399999999999</v>
      </c>
      <c r="CC62" s="33">
        <v>207.53</v>
      </c>
      <c r="CD62" s="2">
        <v>356.68</v>
      </c>
      <c r="CE62" s="2">
        <v>414.32</v>
      </c>
      <c r="CF62" s="2">
        <v>1109.7</v>
      </c>
      <c r="CG62" s="33">
        <v>170.31</v>
      </c>
      <c r="CH62" s="2">
        <v>144.69999999999999</v>
      </c>
      <c r="CI62" s="2">
        <v>489.62</v>
      </c>
      <c r="CJ62" s="1">
        <v>675.73</v>
      </c>
      <c r="CK62" s="42">
        <v>164.04</v>
      </c>
      <c r="CL62" s="1">
        <v>74.75</v>
      </c>
      <c r="CM62" s="1">
        <v>429.94</v>
      </c>
      <c r="CN62" s="1">
        <v>820.19</v>
      </c>
    </row>
    <row r="63" spans="1:96" x14ac:dyDescent="0.25">
      <c r="A63" s="38" t="s">
        <v>83</v>
      </c>
      <c r="B63" s="1" t="s">
        <v>110</v>
      </c>
      <c r="C63" s="1">
        <v>1</v>
      </c>
      <c r="D63" s="1">
        <v>1</v>
      </c>
      <c r="E63" s="1">
        <v>3</v>
      </c>
      <c r="F63" s="1">
        <v>2</v>
      </c>
      <c r="G63" s="1">
        <v>1</v>
      </c>
      <c r="H63" s="1">
        <v>3</v>
      </c>
      <c r="I63" s="1">
        <v>3</v>
      </c>
      <c r="J63" s="1">
        <v>3</v>
      </c>
      <c r="K63" s="1">
        <v>2</v>
      </c>
      <c r="L63" s="1">
        <v>2</v>
      </c>
      <c r="M63" s="2">
        <v>155.26</v>
      </c>
      <c r="N63" s="2">
        <v>0</v>
      </c>
      <c r="O63" s="2">
        <v>0</v>
      </c>
      <c r="P63" s="2">
        <v>155.26</v>
      </c>
      <c r="Q63" s="2">
        <v>416.21</v>
      </c>
      <c r="R63" s="2">
        <v>0</v>
      </c>
      <c r="S63" s="2">
        <v>0</v>
      </c>
      <c r="T63" s="2">
        <v>416.21</v>
      </c>
      <c r="U63" s="2">
        <v>1077.6199999999999</v>
      </c>
      <c r="V63" s="2">
        <v>0</v>
      </c>
      <c r="W63" s="2">
        <v>0</v>
      </c>
      <c r="X63" s="2">
        <v>1077.6199999999999</v>
      </c>
      <c r="Y63" s="2">
        <v>435.84</v>
      </c>
      <c r="Z63" s="2">
        <v>0</v>
      </c>
      <c r="AA63" s="2">
        <v>0</v>
      </c>
      <c r="AB63" s="2">
        <v>435.84</v>
      </c>
      <c r="AC63" s="2">
        <v>134.38999999999999</v>
      </c>
      <c r="AD63" s="2">
        <v>183.06</v>
      </c>
      <c r="AE63" s="2">
        <v>0</v>
      </c>
      <c r="AF63" s="2">
        <v>317.45</v>
      </c>
      <c r="AG63" s="2">
        <v>4109.5</v>
      </c>
      <c r="AH63" s="2">
        <v>134.38999999999999</v>
      </c>
      <c r="AI63" s="2">
        <v>183.06</v>
      </c>
      <c r="AJ63" s="2">
        <v>4426.95</v>
      </c>
      <c r="AK63" s="2">
        <v>3686.69</v>
      </c>
      <c r="AL63" s="2">
        <v>125.91</v>
      </c>
      <c r="AM63" s="2">
        <v>317.45</v>
      </c>
      <c r="AN63" s="2">
        <v>4130.05</v>
      </c>
      <c r="AO63" s="2">
        <v>1837.33</v>
      </c>
      <c r="AP63" s="2">
        <v>1869.08</v>
      </c>
      <c r="AQ63" s="2">
        <v>443.36</v>
      </c>
      <c r="AR63" s="2">
        <v>4149.7700000000004</v>
      </c>
      <c r="AS63" s="2">
        <v>1102.54</v>
      </c>
      <c r="AT63" s="2">
        <v>1819.53</v>
      </c>
      <c r="AU63" s="2">
        <v>1196.0500000000002</v>
      </c>
      <c r="AV63" s="2">
        <v>4118.12</v>
      </c>
      <c r="AW63" s="2">
        <v>1062.52</v>
      </c>
      <c r="AX63" s="2">
        <v>1102.54</v>
      </c>
      <c r="AY63" s="2">
        <v>1966.06</v>
      </c>
      <c r="AZ63" s="2">
        <v>4131.12</v>
      </c>
      <c r="BC63" s="38" t="s">
        <v>21</v>
      </c>
      <c r="BD63" s="39" t="s">
        <v>36</v>
      </c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>
        <v>33.19</v>
      </c>
      <c r="BV63" s="2">
        <v>0</v>
      </c>
      <c r="BW63" s="2">
        <v>0</v>
      </c>
      <c r="BX63" s="2">
        <v>56.8</v>
      </c>
      <c r="BY63" s="2">
        <v>40.770000000000003</v>
      </c>
      <c r="BZ63" s="2">
        <v>119.75</v>
      </c>
      <c r="CA63" s="2">
        <v>0</v>
      </c>
      <c r="CB63" s="2">
        <v>188.38</v>
      </c>
      <c r="CC63" s="33">
        <v>27.86</v>
      </c>
      <c r="CD63" s="2">
        <v>40.770000000000003</v>
      </c>
      <c r="CE63" s="2">
        <v>119.75</v>
      </c>
      <c r="CF63" s="2">
        <v>217.31</v>
      </c>
      <c r="CG63" s="33">
        <v>28.12</v>
      </c>
      <c r="CH63" s="2">
        <v>7.47</v>
      </c>
      <c r="CI63" s="2">
        <v>103.72</v>
      </c>
      <c r="CJ63" s="1">
        <v>166.08</v>
      </c>
      <c r="CK63" s="42">
        <v>26.77</v>
      </c>
      <c r="CL63" s="1">
        <v>28.12</v>
      </c>
      <c r="CM63" s="1">
        <v>111.19</v>
      </c>
      <c r="CN63" s="1">
        <v>190.11</v>
      </c>
      <c r="CO63" s="42">
        <v>124.25</v>
      </c>
      <c r="CP63" s="1">
        <v>113.78</v>
      </c>
      <c r="CQ63" s="1">
        <v>481.17</v>
      </c>
      <c r="CR63" s="1">
        <v>882.73</v>
      </c>
    </row>
    <row r="64" spans="1:96" x14ac:dyDescent="0.25">
      <c r="A64" s="38" t="s">
        <v>37</v>
      </c>
      <c r="B64" s="1" t="s">
        <v>33</v>
      </c>
      <c r="K64" s="1">
        <v>1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O64" s="2"/>
      <c r="AS64" s="2">
        <v>96.06</v>
      </c>
      <c r="AT64" s="2">
        <v>0</v>
      </c>
      <c r="AU64" s="2">
        <v>0</v>
      </c>
      <c r="AV64" s="2">
        <v>96.06</v>
      </c>
      <c r="AW64" s="2"/>
      <c r="BC64" s="38" t="s">
        <v>79</v>
      </c>
      <c r="BD64" s="39" t="s">
        <v>36</v>
      </c>
      <c r="BE64" s="2">
        <v>305.31</v>
      </c>
      <c r="BF64" s="2">
        <v>29.21</v>
      </c>
      <c r="BG64" s="2">
        <v>0</v>
      </c>
      <c r="BH64" s="2">
        <v>893.2</v>
      </c>
      <c r="BI64" s="2">
        <v>1368.44</v>
      </c>
      <c r="BJ64" s="2">
        <v>260.89999999999998</v>
      </c>
      <c r="BK64" s="2">
        <v>29.21</v>
      </c>
      <c r="BL64" s="2">
        <v>2995.18</v>
      </c>
      <c r="BM64" s="2">
        <v>626.20000000000005</v>
      </c>
      <c r="BN64" s="2">
        <v>206.03</v>
      </c>
      <c r="BO64" s="2">
        <v>123.14</v>
      </c>
      <c r="BP64" s="2">
        <v>1646.85</v>
      </c>
      <c r="BQ64" s="2">
        <v>305.64999999999998</v>
      </c>
      <c r="BR64" s="2">
        <v>124.61</v>
      </c>
      <c r="BS64" s="2">
        <v>329.17</v>
      </c>
      <c r="BT64" s="2">
        <v>993.42</v>
      </c>
      <c r="BU64" s="2">
        <v>64.56</v>
      </c>
      <c r="BV64" s="2">
        <v>112.81</v>
      </c>
      <c r="BW64" s="2">
        <v>453.78</v>
      </c>
      <c r="BX64" s="2">
        <v>678.27</v>
      </c>
      <c r="BY64" s="2">
        <v>55.02</v>
      </c>
      <c r="BZ64" s="2">
        <v>64.56</v>
      </c>
      <c r="CA64" s="2">
        <v>566.59</v>
      </c>
      <c r="CB64" s="2">
        <v>720.08</v>
      </c>
      <c r="CC64" s="33">
        <v>34.76</v>
      </c>
      <c r="CD64" s="2">
        <v>55.02</v>
      </c>
      <c r="CE64" s="2">
        <v>631.15</v>
      </c>
      <c r="CF64" s="2">
        <v>760.22</v>
      </c>
      <c r="CG64" s="33">
        <v>32.770000000000003</v>
      </c>
      <c r="CH64" s="2">
        <v>21.65</v>
      </c>
      <c r="CI64" s="2">
        <v>7.9</v>
      </c>
      <c r="CJ64" s="1">
        <v>89.63</v>
      </c>
      <c r="CK64" s="42">
        <v>5.26</v>
      </c>
      <c r="CL64" s="1">
        <v>0</v>
      </c>
      <c r="CM64" s="1">
        <v>0</v>
      </c>
      <c r="CN64" s="1">
        <v>26.3</v>
      </c>
      <c r="CO64" s="42">
        <v>24.03</v>
      </c>
      <c r="CP64" s="1">
        <v>21.45</v>
      </c>
      <c r="CQ64" s="1">
        <v>144.63</v>
      </c>
      <c r="CR64" s="1">
        <v>214.17</v>
      </c>
    </row>
    <row r="65" spans="1:96" x14ac:dyDescent="0.25">
      <c r="A65" s="38" t="s">
        <v>34</v>
      </c>
      <c r="B65" s="1" t="s">
        <v>33</v>
      </c>
      <c r="C65" s="1">
        <v>1</v>
      </c>
      <c r="D65" s="1">
        <v>1</v>
      </c>
      <c r="E65" s="1">
        <v>1</v>
      </c>
      <c r="F65" s="1">
        <v>2</v>
      </c>
      <c r="I65" s="1">
        <v>3</v>
      </c>
      <c r="J65" s="1">
        <v>2</v>
      </c>
      <c r="K65" s="1">
        <v>2</v>
      </c>
      <c r="L65" s="1">
        <v>2</v>
      </c>
      <c r="M65" s="2">
        <v>133.83000000000001</v>
      </c>
      <c r="N65" s="2">
        <v>132.5</v>
      </c>
      <c r="O65" s="2">
        <v>0</v>
      </c>
      <c r="P65" s="2">
        <v>266.33</v>
      </c>
      <c r="Q65" s="2">
        <v>876.17</v>
      </c>
      <c r="R65" s="2">
        <v>0</v>
      </c>
      <c r="S65" s="2">
        <v>0</v>
      </c>
      <c r="T65" s="2">
        <v>876.17</v>
      </c>
      <c r="U65" s="2">
        <v>2009.93</v>
      </c>
      <c r="V65" s="2">
        <v>876.17</v>
      </c>
      <c r="W65" s="2">
        <v>0</v>
      </c>
      <c r="X65" s="2">
        <v>2886.1</v>
      </c>
      <c r="Y65" s="2">
        <v>4207.28</v>
      </c>
      <c r="Z65" s="2">
        <v>0</v>
      </c>
      <c r="AA65" s="2">
        <v>0</v>
      </c>
      <c r="AB65" s="2">
        <v>4207.28</v>
      </c>
      <c r="AC65" s="2"/>
      <c r="AD65" s="2"/>
      <c r="AE65" s="2"/>
      <c r="AF65" s="2"/>
      <c r="AG65" s="2"/>
      <c r="AH65" s="2"/>
      <c r="AI65" s="2"/>
      <c r="AJ65" s="2"/>
      <c r="AK65" s="2">
        <v>29945.3</v>
      </c>
      <c r="AL65" s="2">
        <v>0</v>
      </c>
      <c r="AM65" s="2">
        <v>0</v>
      </c>
      <c r="AN65" s="2">
        <v>29945.3</v>
      </c>
      <c r="AO65" s="2">
        <v>1217.31</v>
      </c>
      <c r="AP65" s="2">
        <v>2804.54</v>
      </c>
      <c r="AQ65" s="2">
        <v>0</v>
      </c>
      <c r="AR65" s="2">
        <v>4021.85</v>
      </c>
      <c r="AS65" s="2">
        <v>15075.73</v>
      </c>
      <c r="AT65" s="2">
        <v>63.6</v>
      </c>
      <c r="AU65" s="2">
        <v>0</v>
      </c>
      <c r="AV65" s="2">
        <v>15139.33</v>
      </c>
      <c r="AW65" s="2">
        <v>7700.86</v>
      </c>
      <c r="AX65" s="2">
        <v>2867.11</v>
      </c>
      <c r="AY65" s="2">
        <v>63.6</v>
      </c>
      <c r="AZ65" s="2">
        <v>10631.57</v>
      </c>
      <c r="BC65" s="38" t="s">
        <v>80</v>
      </c>
      <c r="BD65" s="39" t="s">
        <v>36</v>
      </c>
      <c r="BE65" s="2"/>
      <c r="BF65" s="2"/>
      <c r="BG65" s="2"/>
      <c r="BH65" s="2"/>
      <c r="BI65" s="2">
        <v>480.51</v>
      </c>
      <c r="BJ65" s="2">
        <v>0</v>
      </c>
      <c r="BK65" s="2">
        <v>0</v>
      </c>
      <c r="BL65" s="2">
        <v>760.41</v>
      </c>
      <c r="BM65" s="2">
        <v>174.18</v>
      </c>
      <c r="BN65" s="2">
        <v>314.60000000000002</v>
      </c>
      <c r="BO65" s="2">
        <v>0</v>
      </c>
      <c r="BP65" s="2">
        <v>590.98</v>
      </c>
      <c r="BQ65" s="2">
        <v>152.91999999999999</v>
      </c>
      <c r="BR65" s="2">
        <v>0</v>
      </c>
      <c r="BS65" s="2">
        <v>0</v>
      </c>
      <c r="BT65" s="2">
        <v>259.56</v>
      </c>
      <c r="BU65" s="2">
        <v>14.52</v>
      </c>
      <c r="BV65" s="2">
        <v>0</v>
      </c>
      <c r="BW65" s="2">
        <v>0</v>
      </c>
      <c r="BX65" s="2">
        <v>46.28</v>
      </c>
      <c r="BY65" s="2">
        <v>206.88</v>
      </c>
      <c r="BZ65" s="2">
        <v>91.57</v>
      </c>
      <c r="CA65" s="2">
        <v>261.17</v>
      </c>
      <c r="CB65" s="2">
        <v>709.72</v>
      </c>
      <c r="CC65" s="33">
        <v>150.1</v>
      </c>
      <c r="CD65" s="2">
        <v>108.18</v>
      </c>
      <c r="CE65" s="2">
        <v>352.74</v>
      </c>
      <c r="CF65" s="2">
        <v>738.08</v>
      </c>
      <c r="CG65" s="33">
        <v>55.02</v>
      </c>
      <c r="CH65" s="2">
        <v>44.88</v>
      </c>
      <c r="CI65" s="2">
        <v>414.64</v>
      </c>
      <c r="CJ65" s="1">
        <v>568.11</v>
      </c>
      <c r="CK65" s="42">
        <v>62.86</v>
      </c>
      <c r="CL65" s="1">
        <v>55.02</v>
      </c>
      <c r="CM65" s="1">
        <v>459.52</v>
      </c>
      <c r="CN65" s="1">
        <v>647.04999999999995</v>
      </c>
      <c r="CO65" s="42">
        <v>21.04</v>
      </c>
      <c r="CP65" s="1">
        <v>5.26</v>
      </c>
      <c r="CQ65" s="1">
        <v>0</v>
      </c>
      <c r="CR65" s="1">
        <v>44.1</v>
      </c>
    </row>
    <row r="66" spans="1:96" x14ac:dyDescent="0.25">
      <c r="A66" s="38" t="s">
        <v>30</v>
      </c>
      <c r="B66" s="1" t="s">
        <v>33</v>
      </c>
      <c r="D66" s="1">
        <v>1</v>
      </c>
      <c r="G66" s="1">
        <v>2</v>
      </c>
      <c r="H66" s="1">
        <v>1</v>
      </c>
      <c r="I66" s="1">
        <v>2</v>
      </c>
      <c r="L66" s="1">
        <v>1</v>
      </c>
      <c r="M66" s="2"/>
      <c r="N66" s="2"/>
      <c r="O66" s="2"/>
      <c r="P66" s="2"/>
      <c r="Q66" s="2">
        <v>3311.18</v>
      </c>
      <c r="R66" s="2">
        <v>0</v>
      </c>
      <c r="S66" s="2">
        <v>0</v>
      </c>
      <c r="T66" s="2">
        <v>3311.18</v>
      </c>
      <c r="U66" s="2"/>
      <c r="V66" s="2"/>
      <c r="W66" s="2"/>
      <c r="X66" s="2"/>
      <c r="Y66" s="2"/>
      <c r="Z66" s="2"/>
      <c r="AA66" s="2"/>
      <c r="AB66" s="2"/>
      <c r="AC66" s="2">
        <v>9535.98</v>
      </c>
      <c r="AD66" s="2">
        <v>0</v>
      </c>
      <c r="AE66" s="2">
        <v>0</v>
      </c>
      <c r="AF66" s="2">
        <v>9535.98</v>
      </c>
      <c r="AG66" s="2">
        <v>4208.41</v>
      </c>
      <c r="AH66" s="2">
        <v>3917.59</v>
      </c>
      <c r="AI66" s="2">
        <v>0</v>
      </c>
      <c r="AJ66" s="2">
        <v>8126</v>
      </c>
      <c r="AK66" s="2">
        <v>366.09</v>
      </c>
      <c r="AL66" s="2">
        <v>4208.41</v>
      </c>
      <c r="AM66" s="2">
        <v>3917.59</v>
      </c>
      <c r="AN66" s="2">
        <v>8492.09</v>
      </c>
      <c r="AO66" s="2"/>
      <c r="AS66" s="2"/>
      <c r="AW66" s="2">
        <v>137.22999999999999</v>
      </c>
      <c r="AX66" s="2">
        <v>0</v>
      </c>
      <c r="AY66" s="2">
        <v>0</v>
      </c>
      <c r="AZ66" s="2">
        <v>137.22999999999999</v>
      </c>
      <c r="BC66" s="38" t="s">
        <v>82</v>
      </c>
      <c r="BD66" s="39" t="s">
        <v>36</v>
      </c>
      <c r="BE66" s="2">
        <v>634.55999999999995</v>
      </c>
      <c r="BF66" s="2">
        <v>28.62</v>
      </c>
      <c r="BG66" s="2">
        <v>96.8</v>
      </c>
      <c r="BH66" s="2">
        <v>2089.39</v>
      </c>
      <c r="BI66" s="2">
        <v>1778.94</v>
      </c>
      <c r="BJ66" s="2">
        <v>183.88</v>
      </c>
      <c r="BK66" s="2">
        <v>191.82</v>
      </c>
      <c r="BL66" s="2">
        <v>4284.6499999999996</v>
      </c>
      <c r="BM66" s="2">
        <v>2121.9</v>
      </c>
      <c r="BN66" s="2">
        <v>686.69</v>
      </c>
      <c r="BO66" s="2">
        <v>227.45</v>
      </c>
      <c r="BP66" s="2">
        <v>5518.32</v>
      </c>
      <c r="BQ66" s="2">
        <v>2286.2199999999998</v>
      </c>
      <c r="BR66" s="2">
        <v>828.59</v>
      </c>
      <c r="BS66" s="2">
        <v>500.45</v>
      </c>
      <c r="BT66" s="2">
        <v>5135.42</v>
      </c>
      <c r="BU66" s="2">
        <v>1259.46</v>
      </c>
      <c r="BV66" s="2">
        <v>1008.72</v>
      </c>
      <c r="BW66" s="2">
        <v>329.45</v>
      </c>
      <c r="BX66" s="2">
        <v>3803.65</v>
      </c>
      <c r="BY66" s="2">
        <v>1323.05</v>
      </c>
      <c r="BZ66" s="2">
        <v>806.95</v>
      </c>
      <c r="CA66" s="2">
        <v>1157.32</v>
      </c>
      <c r="CB66" s="2">
        <v>4190.6400000000003</v>
      </c>
      <c r="CC66" s="33">
        <v>871.19</v>
      </c>
      <c r="CD66" s="2">
        <v>966.37</v>
      </c>
      <c r="CE66" s="2">
        <v>1717</v>
      </c>
      <c r="CF66" s="2">
        <v>4132.2</v>
      </c>
      <c r="CG66" s="33">
        <v>574.53</v>
      </c>
      <c r="CH66" s="2">
        <v>749.9</v>
      </c>
      <c r="CI66" s="2">
        <v>2258.48</v>
      </c>
      <c r="CJ66" s="1">
        <v>4094.54</v>
      </c>
      <c r="CK66" s="42">
        <v>475.94</v>
      </c>
      <c r="CL66" s="1">
        <v>351.01</v>
      </c>
      <c r="CM66" s="1">
        <v>1821.84</v>
      </c>
      <c r="CN66" s="1">
        <v>3007.72</v>
      </c>
      <c r="CO66" s="42">
        <v>69.650000000000006</v>
      </c>
      <c r="CP66" s="1">
        <v>62.86</v>
      </c>
      <c r="CQ66" s="1">
        <v>514.54</v>
      </c>
      <c r="CR66" s="1">
        <v>720.55</v>
      </c>
    </row>
    <row r="67" spans="1:96" x14ac:dyDescent="0.25">
      <c r="A67" s="38" t="s">
        <v>38</v>
      </c>
      <c r="B67" s="1" t="s">
        <v>33</v>
      </c>
      <c r="D67" s="1">
        <v>1</v>
      </c>
      <c r="E67" s="1">
        <v>1</v>
      </c>
      <c r="F67" s="1">
        <v>1</v>
      </c>
      <c r="L67" s="1">
        <v>1</v>
      </c>
      <c r="M67" s="2"/>
      <c r="N67" s="2"/>
      <c r="O67" s="2"/>
      <c r="P67" s="2"/>
      <c r="Q67" s="2">
        <v>430.7</v>
      </c>
      <c r="R67" s="2">
        <v>0</v>
      </c>
      <c r="S67" s="2">
        <v>0</v>
      </c>
      <c r="T67" s="2">
        <v>430.7</v>
      </c>
      <c r="U67" s="2">
        <v>58.88</v>
      </c>
      <c r="V67" s="2">
        <v>0</v>
      </c>
      <c r="W67" s="2">
        <v>0</v>
      </c>
      <c r="X67" s="2">
        <v>58.88</v>
      </c>
      <c r="Y67" s="2">
        <v>58.88</v>
      </c>
      <c r="Z67" s="2">
        <v>0</v>
      </c>
      <c r="AA67" s="2">
        <v>0</v>
      </c>
      <c r="AB67" s="2">
        <v>58.88</v>
      </c>
      <c r="AC67" s="2"/>
      <c r="AD67" s="2"/>
      <c r="AE67" s="2"/>
      <c r="AF67" s="2"/>
      <c r="AG67" s="2"/>
      <c r="AH67" s="2"/>
      <c r="AI67" s="2"/>
      <c r="AJ67" s="2"/>
      <c r="AK67" s="2"/>
      <c r="AO67" s="2"/>
      <c r="AS67" s="2"/>
      <c r="AW67" s="2">
        <v>1433.21</v>
      </c>
      <c r="AX67" s="2">
        <v>0</v>
      </c>
      <c r="AY67" s="2">
        <v>0</v>
      </c>
      <c r="AZ67" s="2">
        <v>1433.21</v>
      </c>
      <c r="BC67" s="40" t="s">
        <v>83</v>
      </c>
      <c r="BD67" s="39" t="s">
        <v>36</v>
      </c>
      <c r="BE67" s="2"/>
      <c r="BF67" s="2"/>
      <c r="BG67" s="2"/>
      <c r="BH67" s="2"/>
      <c r="BI67" s="33"/>
      <c r="BJ67" s="2"/>
      <c r="BK67" s="2"/>
      <c r="BL67" s="2"/>
      <c r="BM67" s="33"/>
      <c r="BN67" s="2"/>
      <c r="BO67" s="2"/>
      <c r="BP67" s="2"/>
      <c r="BQ67" s="33"/>
      <c r="BR67" s="2"/>
      <c r="BS67" s="2"/>
      <c r="BT67" s="2"/>
      <c r="BU67" s="33"/>
      <c r="BV67" s="2"/>
      <c r="BW67" s="2"/>
      <c r="BX67" s="2"/>
      <c r="BY67" s="2"/>
      <c r="BZ67" s="2"/>
      <c r="CA67" s="2"/>
      <c r="CB67" s="2"/>
      <c r="CO67" s="42">
        <v>340.73</v>
      </c>
      <c r="CP67" s="1">
        <v>298.02</v>
      </c>
      <c r="CQ67" s="1">
        <v>1782.07</v>
      </c>
      <c r="CR67" s="1">
        <v>2941.1</v>
      </c>
    </row>
    <row r="68" spans="1:96" x14ac:dyDescent="0.25">
      <c r="A68" s="38" t="s">
        <v>40</v>
      </c>
      <c r="B68" s="1" t="s">
        <v>33</v>
      </c>
      <c r="D68" s="1">
        <v>1</v>
      </c>
      <c r="F68" s="1">
        <v>1</v>
      </c>
      <c r="G68" s="1">
        <v>1</v>
      </c>
      <c r="H68" s="1">
        <v>2</v>
      </c>
      <c r="I68" s="1">
        <v>1</v>
      </c>
      <c r="J68" s="1">
        <v>1</v>
      </c>
      <c r="K68" s="1">
        <v>1</v>
      </c>
      <c r="L68" s="1">
        <v>1</v>
      </c>
      <c r="M68" s="2"/>
      <c r="N68" s="2"/>
      <c r="O68" s="2"/>
      <c r="P68" s="2"/>
      <c r="Q68" s="2">
        <v>29111.200000000001</v>
      </c>
      <c r="R68" s="2">
        <v>0</v>
      </c>
      <c r="S68" s="2">
        <v>0</v>
      </c>
      <c r="T68" s="2">
        <v>29111.200000000001</v>
      </c>
      <c r="U68" s="2"/>
      <c r="V68" s="2"/>
      <c r="W68" s="2"/>
      <c r="X68" s="2"/>
      <c r="Y68" s="2">
        <v>25923.61</v>
      </c>
      <c r="Z68" s="2">
        <v>0</v>
      </c>
      <c r="AA68" s="2">
        <v>0</v>
      </c>
      <c r="AB68" s="2">
        <v>25923.61</v>
      </c>
      <c r="AC68" s="2">
        <v>2073.21</v>
      </c>
      <c r="AD68" s="2">
        <v>0</v>
      </c>
      <c r="AE68" s="2">
        <v>0</v>
      </c>
      <c r="AF68" s="2">
        <v>2073.21</v>
      </c>
      <c r="AG68" s="2">
        <v>16356.07</v>
      </c>
      <c r="AH68" s="2">
        <v>2073.21</v>
      </c>
      <c r="AI68" s="2">
        <v>0</v>
      </c>
      <c r="AJ68" s="2">
        <v>18429.28</v>
      </c>
      <c r="AK68" s="2">
        <v>0</v>
      </c>
      <c r="AL68" s="2">
        <v>512.76</v>
      </c>
      <c r="AM68" s="2">
        <v>2073.21</v>
      </c>
      <c r="AN68" s="2">
        <v>2585.9699999999998</v>
      </c>
      <c r="AO68" s="2">
        <v>4881.5</v>
      </c>
      <c r="AP68" s="2">
        <v>0</v>
      </c>
      <c r="AQ68" s="2">
        <v>0</v>
      </c>
      <c r="AR68" s="2">
        <v>4881.5</v>
      </c>
      <c r="AS68" s="2">
        <v>344.65</v>
      </c>
      <c r="AT68" s="2">
        <v>4881.5</v>
      </c>
      <c r="AU68" s="2">
        <v>0</v>
      </c>
      <c r="AV68" s="2">
        <v>5226.1499999999996</v>
      </c>
      <c r="AW68" s="2">
        <v>8516.84</v>
      </c>
      <c r="AX68" s="2">
        <v>344.65</v>
      </c>
      <c r="AY68" s="2">
        <v>4881.5</v>
      </c>
      <c r="AZ68" s="2">
        <v>13742.99</v>
      </c>
      <c r="BC68" s="40"/>
      <c r="BD68" s="39"/>
      <c r="BE68" s="2"/>
      <c r="BF68" s="2"/>
      <c r="BG68" s="2"/>
      <c r="BH68" s="2"/>
      <c r="BI68" s="33"/>
      <c r="BJ68" s="2"/>
      <c r="BK68" s="2"/>
      <c r="BL68" s="2"/>
      <c r="BM68" s="33"/>
      <c r="BN68" s="2"/>
      <c r="BO68" s="2"/>
      <c r="BP68" s="2"/>
      <c r="BQ68" s="33"/>
      <c r="BR68" s="2"/>
      <c r="BS68" s="2"/>
      <c r="BT68" s="2"/>
      <c r="BU68" s="33"/>
      <c r="BV68" s="2"/>
      <c r="BW68" s="2"/>
      <c r="BX68" s="2"/>
      <c r="BY68" s="2"/>
      <c r="BZ68" s="2"/>
      <c r="CA68" s="2"/>
      <c r="CB68" s="2"/>
    </row>
    <row r="69" spans="1:96" x14ac:dyDescent="0.25">
      <c r="A69" s="38" t="s">
        <v>41</v>
      </c>
      <c r="B69" s="1" t="s">
        <v>33</v>
      </c>
      <c r="C69" s="1">
        <v>9</v>
      </c>
      <c r="D69" s="1">
        <v>3</v>
      </c>
      <c r="E69" s="1">
        <v>5</v>
      </c>
      <c r="F69" s="1">
        <v>9</v>
      </c>
      <c r="G69" s="1">
        <v>11</v>
      </c>
      <c r="H69" s="1">
        <v>6</v>
      </c>
      <c r="I69" s="1">
        <v>17</v>
      </c>
      <c r="J69" s="1">
        <v>8</v>
      </c>
      <c r="K69" s="1">
        <v>3</v>
      </c>
      <c r="L69" s="1">
        <v>3</v>
      </c>
      <c r="M69" s="2">
        <v>23864.87</v>
      </c>
      <c r="N69" s="2">
        <v>879.57</v>
      </c>
      <c r="O69" s="2">
        <v>60</v>
      </c>
      <c r="P69" s="2">
        <v>24804.44</v>
      </c>
      <c r="Q69" s="2">
        <v>279.01</v>
      </c>
      <c r="R69" s="2">
        <v>2138.84</v>
      </c>
      <c r="S69" s="2">
        <v>939.57</v>
      </c>
      <c r="T69" s="2">
        <v>3357.42</v>
      </c>
      <c r="U69" s="2">
        <v>6723.5</v>
      </c>
      <c r="V69" s="2">
        <v>90.78</v>
      </c>
      <c r="W69" s="2">
        <v>3078.4100000000003</v>
      </c>
      <c r="X69" s="2">
        <v>9892.69</v>
      </c>
      <c r="Y69" s="2">
        <v>3332.69</v>
      </c>
      <c r="Z69" s="2">
        <v>1379.49</v>
      </c>
      <c r="AA69" s="2">
        <v>3169.19</v>
      </c>
      <c r="AB69" s="2">
        <v>7881.37</v>
      </c>
      <c r="AC69" s="2">
        <v>5595.22</v>
      </c>
      <c r="AD69" s="2">
        <v>2241.73</v>
      </c>
      <c r="AE69" s="2">
        <v>4618.78</v>
      </c>
      <c r="AF69" s="2">
        <v>12455.73</v>
      </c>
      <c r="AG69" s="2">
        <v>3618.12</v>
      </c>
      <c r="AH69" s="2">
        <v>1993.15</v>
      </c>
      <c r="AI69" s="2">
        <v>4280.41</v>
      </c>
      <c r="AJ69" s="2">
        <v>9891.68</v>
      </c>
      <c r="AK69" s="2">
        <v>4040.08</v>
      </c>
      <c r="AL69" s="2">
        <v>1935.24</v>
      </c>
      <c r="AM69" s="2">
        <v>1491.59</v>
      </c>
      <c r="AN69" s="2">
        <v>7466.91</v>
      </c>
      <c r="AO69" s="2">
        <v>1550.98</v>
      </c>
      <c r="AP69" s="2">
        <v>207.91</v>
      </c>
      <c r="AQ69" s="2">
        <v>194.45000000000002</v>
      </c>
      <c r="AR69" s="2">
        <v>1953.34</v>
      </c>
      <c r="AS69" s="2">
        <v>4494.0200000000004</v>
      </c>
      <c r="AT69" s="2">
        <v>990.49</v>
      </c>
      <c r="AU69" s="2">
        <v>402.36</v>
      </c>
      <c r="AV69" s="2">
        <v>5886.87</v>
      </c>
      <c r="AW69" s="2">
        <v>229.11</v>
      </c>
      <c r="AX69" s="2">
        <v>913.5</v>
      </c>
      <c r="AY69" s="2">
        <v>1066.1999999999998</v>
      </c>
      <c r="AZ69" s="2">
        <v>2208.81</v>
      </c>
      <c r="BC69" s="2"/>
      <c r="BD69" s="2"/>
      <c r="BE69" s="2"/>
      <c r="BF69" s="2"/>
      <c r="BG69" s="2"/>
      <c r="BH69" s="2"/>
      <c r="BI69" s="33"/>
      <c r="BJ69" s="2"/>
      <c r="BK69" s="2"/>
      <c r="BL69" s="2"/>
      <c r="BM69" s="33"/>
      <c r="BN69" s="2"/>
      <c r="BO69" s="2"/>
      <c r="BP69" s="2"/>
      <c r="BQ69" s="33"/>
      <c r="BR69" s="2"/>
      <c r="BS69" s="2"/>
      <c r="BT69" s="2"/>
      <c r="BU69" s="33"/>
      <c r="BV69" s="2"/>
      <c r="BW69" s="2"/>
      <c r="BX69" s="2"/>
      <c r="BY69" s="2"/>
      <c r="BZ69" s="2"/>
      <c r="CA69" s="2"/>
      <c r="CB69" s="2"/>
    </row>
    <row r="70" spans="1:96" x14ac:dyDescent="0.25">
      <c r="A70" s="38" t="s">
        <v>44</v>
      </c>
      <c r="B70" s="1" t="s">
        <v>33</v>
      </c>
      <c r="C70" s="1">
        <v>2</v>
      </c>
      <c r="D70" s="1">
        <v>2</v>
      </c>
      <c r="E70" s="1">
        <v>1</v>
      </c>
      <c r="F70" s="1">
        <v>2</v>
      </c>
      <c r="G70" s="1">
        <v>1</v>
      </c>
      <c r="H70" s="1">
        <v>1</v>
      </c>
      <c r="I70" s="1">
        <v>2</v>
      </c>
      <c r="J70" s="1">
        <v>2</v>
      </c>
      <c r="K70" s="1">
        <v>2</v>
      </c>
      <c r="L70" s="1">
        <v>2</v>
      </c>
      <c r="M70" s="2">
        <v>3200.33</v>
      </c>
      <c r="N70" s="2">
        <v>3905.23</v>
      </c>
      <c r="O70" s="2">
        <v>5114.05</v>
      </c>
      <c r="P70" s="2">
        <v>12219.61</v>
      </c>
      <c r="Q70" s="2">
        <v>5542.45</v>
      </c>
      <c r="R70" s="2">
        <v>3200.33</v>
      </c>
      <c r="S70" s="2">
        <v>9019.2800000000007</v>
      </c>
      <c r="T70" s="2">
        <v>17762.060000000001</v>
      </c>
      <c r="U70" s="2">
        <v>3482.52</v>
      </c>
      <c r="V70" s="2">
        <v>5481.86</v>
      </c>
      <c r="W70" s="2">
        <v>12160.220000000001</v>
      </c>
      <c r="X70" s="2">
        <v>21124.6</v>
      </c>
      <c r="Y70" s="2">
        <v>3794.06</v>
      </c>
      <c r="Z70" s="2">
        <v>3482.52</v>
      </c>
      <c r="AA70" s="2">
        <v>17642.079999999998</v>
      </c>
      <c r="AB70" s="2">
        <v>24918.66</v>
      </c>
      <c r="AC70" s="2">
        <v>2365.9499999999998</v>
      </c>
      <c r="AD70" s="2">
        <v>3631.25</v>
      </c>
      <c r="AE70" s="2">
        <v>21124.600000000002</v>
      </c>
      <c r="AF70" s="2">
        <v>27121.8</v>
      </c>
      <c r="AG70" s="2">
        <v>2440.39</v>
      </c>
      <c r="AH70" s="2">
        <v>2365.9499999999998</v>
      </c>
      <c r="AI70" s="2">
        <v>24755.85</v>
      </c>
      <c r="AJ70" s="2">
        <v>29562.19</v>
      </c>
      <c r="AK70" s="2">
        <v>2509.67</v>
      </c>
      <c r="AL70" s="2">
        <v>2440.39</v>
      </c>
      <c r="AM70" s="2">
        <v>27121.8</v>
      </c>
      <c r="AN70" s="2">
        <v>32071.86</v>
      </c>
      <c r="AO70" s="2">
        <v>2040.49</v>
      </c>
      <c r="AP70" s="2">
        <v>2509.67</v>
      </c>
      <c r="AQ70" s="2">
        <v>26562.19</v>
      </c>
      <c r="AR70" s="2">
        <v>31112.35</v>
      </c>
      <c r="AS70" s="2">
        <v>1853.11</v>
      </c>
      <c r="AT70" s="2">
        <v>1771.26</v>
      </c>
      <c r="AU70" s="2">
        <v>25896.43</v>
      </c>
      <c r="AV70" s="2">
        <v>29520.799999999999</v>
      </c>
      <c r="AW70" s="2">
        <v>2097.5100000000002</v>
      </c>
      <c r="AX70" s="2">
        <v>1853.11</v>
      </c>
      <c r="AY70" s="2">
        <v>27667.69</v>
      </c>
      <c r="AZ70" s="2">
        <v>31618.31</v>
      </c>
      <c r="BC70" s="2"/>
      <c r="BD70" s="2"/>
      <c r="BE70" s="2"/>
      <c r="BF70" s="2"/>
      <c r="BG70" s="2"/>
      <c r="BH70" s="2"/>
      <c r="BI70" s="33"/>
      <c r="BJ70" s="2"/>
      <c r="BK70" s="2"/>
      <c r="BL70" s="2"/>
      <c r="BM70" s="33"/>
      <c r="BN70" s="2"/>
      <c r="BO70" s="2"/>
      <c r="BP70" s="2"/>
      <c r="BQ70" s="33"/>
      <c r="BR70" s="2"/>
      <c r="BS70" s="2"/>
      <c r="BT70" s="2"/>
      <c r="BU70" s="33"/>
      <c r="BV70" s="2"/>
      <c r="BW70" s="2"/>
      <c r="BX70" s="2"/>
      <c r="BY70" s="2"/>
      <c r="BZ70" s="2"/>
      <c r="CA70" s="2"/>
      <c r="CB70" s="2"/>
    </row>
    <row r="71" spans="1:96" x14ac:dyDescent="0.25">
      <c r="A71" s="38" t="s">
        <v>45</v>
      </c>
      <c r="B71" s="1" t="s">
        <v>33</v>
      </c>
      <c r="C71" s="1">
        <v>1</v>
      </c>
      <c r="F71" s="1">
        <v>1</v>
      </c>
      <c r="K71" s="1">
        <v>1</v>
      </c>
      <c r="M71" s="2">
        <v>631.76</v>
      </c>
      <c r="N71" s="2">
        <v>0</v>
      </c>
      <c r="O71" s="2">
        <v>0</v>
      </c>
      <c r="P71" s="2">
        <v>631.76</v>
      </c>
      <c r="Q71" s="2"/>
      <c r="R71" s="2"/>
      <c r="S71" s="2"/>
      <c r="T71" s="2"/>
      <c r="U71" s="2"/>
      <c r="V71" s="2"/>
      <c r="W71" s="2"/>
      <c r="X71" s="2"/>
      <c r="Y71" s="2">
        <v>546.16</v>
      </c>
      <c r="Z71" s="2">
        <v>0</v>
      </c>
      <c r="AA71" s="2">
        <v>0</v>
      </c>
      <c r="AB71" s="2">
        <v>546.16</v>
      </c>
      <c r="AC71" s="2"/>
      <c r="AD71" s="2"/>
      <c r="AE71" s="2"/>
      <c r="AF71" s="2"/>
      <c r="AG71" s="2"/>
      <c r="AH71" s="2"/>
      <c r="AI71" s="2"/>
      <c r="AJ71" s="2"/>
      <c r="AK71" s="2"/>
      <c r="AO71" s="2"/>
      <c r="AS71" s="2">
        <v>520.04999999999995</v>
      </c>
      <c r="AT71" s="2">
        <v>0</v>
      </c>
      <c r="AU71" s="2">
        <v>0</v>
      </c>
      <c r="AV71" s="2">
        <v>520.04999999999995</v>
      </c>
      <c r="AW71" s="2"/>
      <c r="BC71" s="2"/>
      <c r="BD71" s="2"/>
      <c r="BE71" s="2"/>
      <c r="BF71" s="2"/>
      <c r="BG71" s="2"/>
      <c r="BH71" s="2"/>
      <c r="BI71" s="33"/>
      <c r="BJ71" s="2"/>
      <c r="BK71" s="2"/>
      <c r="BL71" s="2"/>
      <c r="BM71" s="33"/>
      <c r="BN71" s="2"/>
      <c r="BO71" s="2"/>
      <c r="BP71" s="2"/>
      <c r="BQ71" s="33"/>
      <c r="BR71" s="2"/>
      <c r="BS71" s="2"/>
      <c r="BT71" s="2"/>
      <c r="BU71" s="33"/>
      <c r="BV71" s="2"/>
      <c r="BW71" s="2"/>
      <c r="BX71" s="2"/>
      <c r="BY71" s="2"/>
      <c r="BZ71" s="2"/>
      <c r="CA71" s="2"/>
      <c r="CB71" s="2"/>
    </row>
    <row r="72" spans="1:96" x14ac:dyDescent="0.25">
      <c r="A72" s="38" t="s">
        <v>31</v>
      </c>
      <c r="B72" s="1" t="s">
        <v>33</v>
      </c>
      <c r="E72" s="1">
        <v>1</v>
      </c>
      <c r="F72" s="1">
        <v>1</v>
      </c>
      <c r="I72" s="1">
        <v>1</v>
      </c>
      <c r="K72" s="1">
        <v>1</v>
      </c>
      <c r="M72" s="2"/>
      <c r="N72" s="2"/>
      <c r="O72" s="2"/>
      <c r="P72" s="2"/>
      <c r="Q72" s="2"/>
      <c r="R72" s="2"/>
      <c r="S72" s="2"/>
      <c r="T72" s="2"/>
      <c r="U72" s="2">
        <v>8401.93</v>
      </c>
      <c r="V72" s="2">
        <v>0</v>
      </c>
      <c r="W72" s="2">
        <v>0</v>
      </c>
      <c r="X72" s="2">
        <v>8401.93</v>
      </c>
      <c r="Y72" s="2">
        <v>8401.93</v>
      </c>
      <c r="Z72" s="2">
        <v>0</v>
      </c>
      <c r="AA72" s="2">
        <v>0</v>
      </c>
      <c r="AB72" s="2">
        <v>8401.93</v>
      </c>
      <c r="AC72" s="2"/>
      <c r="AD72" s="2"/>
      <c r="AE72" s="2"/>
      <c r="AF72" s="2"/>
      <c r="AG72" s="2"/>
      <c r="AH72" s="2"/>
      <c r="AI72" s="2"/>
      <c r="AJ72" s="2"/>
      <c r="AK72" s="2">
        <v>139.1</v>
      </c>
      <c r="AL72" s="2">
        <v>0</v>
      </c>
      <c r="AM72" s="2">
        <v>0</v>
      </c>
      <c r="AN72" s="2">
        <v>139.1</v>
      </c>
      <c r="AO72" s="2"/>
      <c r="AS72" s="2">
        <v>66.06</v>
      </c>
      <c r="AT72" s="2">
        <v>0</v>
      </c>
      <c r="AU72" s="2">
        <v>0</v>
      </c>
      <c r="AV72" s="2">
        <v>66.06</v>
      </c>
      <c r="AW72" s="2"/>
      <c r="BC72" s="2"/>
      <c r="BD72" s="2"/>
      <c r="BE72" s="2"/>
      <c r="BF72" s="2"/>
      <c r="BG72" s="2"/>
      <c r="BH72" s="2"/>
      <c r="BI72" s="33"/>
      <c r="BJ72" s="2"/>
      <c r="BK72" s="2"/>
      <c r="BL72" s="2"/>
      <c r="BM72" s="33"/>
      <c r="BN72" s="2"/>
      <c r="BO72" s="2"/>
      <c r="BP72" s="2"/>
      <c r="BQ72" s="33"/>
      <c r="BR72" s="2"/>
      <c r="BS72" s="2"/>
      <c r="BT72" s="2"/>
      <c r="BU72" s="33"/>
      <c r="BV72" s="2"/>
      <c r="BW72" s="2"/>
      <c r="BX72" s="2"/>
      <c r="BY72" s="2"/>
      <c r="BZ72" s="2"/>
      <c r="CA72" s="2"/>
      <c r="CB72" s="2"/>
    </row>
    <row r="73" spans="1:96" x14ac:dyDescent="0.25">
      <c r="A73" s="38" t="s">
        <v>25</v>
      </c>
      <c r="B73" s="1" t="s">
        <v>33</v>
      </c>
      <c r="E73" s="1">
        <v>1</v>
      </c>
      <c r="G73" s="1">
        <v>1</v>
      </c>
      <c r="H73" s="1">
        <v>1</v>
      </c>
      <c r="M73" s="2"/>
      <c r="N73" s="2"/>
      <c r="O73" s="2"/>
      <c r="P73" s="2"/>
      <c r="Q73" s="2"/>
      <c r="R73" s="2"/>
      <c r="S73" s="2"/>
      <c r="T73" s="2"/>
      <c r="U73" s="2">
        <v>33.65</v>
      </c>
      <c r="V73" s="2">
        <v>0</v>
      </c>
      <c r="W73" s="2">
        <v>0</v>
      </c>
      <c r="X73" s="2">
        <v>33.65</v>
      </c>
      <c r="Y73" s="2"/>
      <c r="Z73" s="2"/>
      <c r="AA73" s="2"/>
      <c r="AB73" s="2"/>
      <c r="AC73" s="2">
        <v>289.01</v>
      </c>
      <c r="AD73" s="2">
        <v>0</v>
      </c>
      <c r="AE73" s="2">
        <v>0</v>
      </c>
      <c r="AF73" s="2">
        <v>289.01</v>
      </c>
      <c r="AG73" s="2">
        <v>63.49</v>
      </c>
      <c r="AH73" s="2">
        <v>39.01</v>
      </c>
      <c r="AI73" s="2">
        <v>0</v>
      </c>
      <c r="AJ73" s="2">
        <v>102.5</v>
      </c>
      <c r="AK73" s="2"/>
      <c r="AO73" s="2"/>
      <c r="AS73" s="2"/>
      <c r="AW73" s="2"/>
      <c r="BC73" s="2"/>
      <c r="BD73" s="2"/>
      <c r="BE73" s="2"/>
      <c r="BF73" s="2"/>
      <c r="BG73" s="2"/>
      <c r="BH73" s="2"/>
      <c r="BI73" s="33"/>
      <c r="BJ73" s="2"/>
      <c r="BK73" s="2"/>
      <c r="BL73" s="2"/>
      <c r="BM73" s="33"/>
      <c r="BN73" s="2"/>
      <c r="BO73" s="2"/>
      <c r="BP73" s="2"/>
      <c r="BQ73" s="33"/>
      <c r="BR73" s="2"/>
      <c r="BS73" s="2"/>
      <c r="BT73" s="2"/>
      <c r="BU73" s="33"/>
      <c r="BV73" s="2"/>
      <c r="BW73" s="2"/>
      <c r="BX73" s="2"/>
      <c r="BY73" s="2"/>
      <c r="BZ73" s="2"/>
      <c r="CA73" s="2"/>
      <c r="CB73" s="2"/>
    </row>
    <row r="74" spans="1:96" x14ac:dyDescent="0.25">
      <c r="A74" s="38" t="s">
        <v>53</v>
      </c>
      <c r="B74" s="1" t="s">
        <v>33</v>
      </c>
      <c r="E74" s="1">
        <v>1</v>
      </c>
      <c r="F74" s="1">
        <v>1</v>
      </c>
      <c r="M74" s="2"/>
      <c r="N74" s="2"/>
      <c r="O74" s="2"/>
      <c r="P74" s="2"/>
      <c r="Q74" s="2"/>
      <c r="R74" s="2"/>
      <c r="S74" s="2"/>
      <c r="T74" s="2"/>
      <c r="U74" s="2">
        <v>9960.34</v>
      </c>
      <c r="V74" s="2">
        <v>0</v>
      </c>
      <c r="W74" s="2">
        <v>0</v>
      </c>
      <c r="X74" s="2">
        <v>9960.34</v>
      </c>
      <c r="Y74" s="2">
        <v>7831.91</v>
      </c>
      <c r="Z74" s="2">
        <v>0</v>
      </c>
      <c r="AA74" s="2">
        <v>0</v>
      </c>
      <c r="AB74" s="2">
        <v>7831.91</v>
      </c>
      <c r="AC74" s="2"/>
      <c r="AD74" s="2"/>
      <c r="AE74" s="2"/>
      <c r="AF74" s="2"/>
      <c r="AG74" s="2"/>
      <c r="AH74" s="2"/>
      <c r="AI74" s="2"/>
      <c r="AJ74" s="2"/>
      <c r="AK74" s="2"/>
      <c r="AO74" s="2"/>
      <c r="AS74" s="2"/>
      <c r="AW74" s="2"/>
      <c r="BC74" s="2"/>
      <c r="BD74" s="2"/>
      <c r="BE74" s="2"/>
      <c r="BF74" s="2"/>
      <c r="BG74" s="2"/>
      <c r="BH74" s="2"/>
      <c r="BI74" s="33"/>
      <c r="BJ74" s="2"/>
      <c r="BK74" s="2"/>
      <c r="BL74" s="2"/>
      <c r="BM74" s="33"/>
      <c r="BN74" s="2"/>
      <c r="BO74" s="2"/>
      <c r="BP74" s="2"/>
      <c r="BQ74" s="33"/>
      <c r="BR74" s="2"/>
      <c r="BS74" s="2"/>
      <c r="BT74" s="2"/>
      <c r="BU74" s="33"/>
      <c r="BV74" s="2"/>
      <c r="BW74" s="2"/>
      <c r="BX74" s="2"/>
      <c r="BY74" s="2"/>
      <c r="BZ74" s="2"/>
      <c r="CA74" s="2"/>
      <c r="CB74" s="2"/>
    </row>
    <row r="75" spans="1:96" x14ac:dyDescent="0.25">
      <c r="A75" s="38" t="s">
        <v>59</v>
      </c>
      <c r="B75" s="1" t="s">
        <v>33</v>
      </c>
      <c r="I75" s="1">
        <v>1</v>
      </c>
      <c r="K75" s="1">
        <v>1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>
        <v>3415.48</v>
      </c>
      <c r="AL75" s="2">
        <v>0</v>
      </c>
      <c r="AM75" s="2">
        <v>0</v>
      </c>
      <c r="AN75" s="2">
        <v>3415.48</v>
      </c>
      <c r="AO75" s="2"/>
      <c r="AS75" s="2">
        <v>34.15</v>
      </c>
      <c r="AT75" s="2">
        <v>0</v>
      </c>
      <c r="AU75" s="2">
        <v>0</v>
      </c>
      <c r="AV75" s="2">
        <v>34.15</v>
      </c>
      <c r="AW75" s="2"/>
      <c r="BC75" s="2"/>
      <c r="BD75" s="2"/>
      <c r="BE75" s="2"/>
      <c r="BF75" s="2"/>
      <c r="BG75" s="2"/>
      <c r="BH75" s="2"/>
      <c r="BI75" s="33"/>
      <c r="BJ75" s="2"/>
      <c r="BK75" s="2"/>
      <c r="BL75" s="2"/>
      <c r="BM75" s="33"/>
      <c r="BN75" s="2"/>
      <c r="BO75" s="2"/>
      <c r="BP75" s="2"/>
      <c r="BQ75" s="33"/>
      <c r="BR75" s="2"/>
      <c r="BS75" s="2"/>
      <c r="BT75" s="2"/>
      <c r="BU75" s="33"/>
      <c r="BV75" s="2"/>
      <c r="BW75" s="2"/>
      <c r="BX75" s="2"/>
      <c r="BY75" s="2"/>
      <c r="BZ75" s="2"/>
      <c r="CA75" s="2"/>
      <c r="CB75" s="2"/>
    </row>
    <row r="76" spans="1:96" x14ac:dyDescent="0.25">
      <c r="A76" s="38" t="s">
        <v>15</v>
      </c>
      <c r="B76" s="1" t="s">
        <v>33</v>
      </c>
      <c r="C76" s="1">
        <v>1</v>
      </c>
      <c r="D76" s="1">
        <v>1</v>
      </c>
      <c r="F76" s="1">
        <v>1</v>
      </c>
      <c r="H76" s="1">
        <v>1</v>
      </c>
      <c r="K76" s="1">
        <v>1</v>
      </c>
      <c r="L76" s="1">
        <v>1</v>
      </c>
      <c r="M76" s="2">
        <v>400.46</v>
      </c>
      <c r="N76" s="2">
        <v>0</v>
      </c>
      <c r="O76" s="2">
        <v>0</v>
      </c>
      <c r="P76" s="2">
        <v>400.46</v>
      </c>
      <c r="Q76" s="2">
        <v>414.59</v>
      </c>
      <c r="R76" s="2">
        <v>0</v>
      </c>
      <c r="S76" s="2">
        <v>0</v>
      </c>
      <c r="T76" s="2">
        <v>414.59</v>
      </c>
      <c r="U76" s="2"/>
      <c r="V76" s="2"/>
      <c r="W76" s="2"/>
      <c r="X76" s="2"/>
      <c r="Y76" s="2">
        <v>4.63</v>
      </c>
      <c r="Z76" s="2">
        <v>0</v>
      </c>
      <c r="AA76" s="2">
        <v>0</v>
      </c>
      <c r="AB76" s="2">
        <v>4.63</v>
      </c>
      <c r="AC76" s="2"/>
      <c r="AD76" s="2"/>
      <c r="AE76" s="2"/>
      <c r="AF76" s="2"/>
      <c r="AG76" s="2">
        <v>139.12</v>
      </c>
      <c r="AH76" s="2">
        <v>0</v>
      </c>
      <c r="AI76" s="2">
        <v>0</v>
      </c>
      <c r="AJ76" s="2">
        <v>139.12</v>
      </c>
      <c r="AK76" s="2"/>
      <c r="AO76" s="2"/>
      <c r="AS76" s="2">
        <v>60</v>
      </c>
      <c r="AT76" s="2">
        <v>0</v>
      </c>
      <c r="AU76" s="2">
        <v>0</v>
      </c>
      <c r="AV76" s="2">
        <v>60</v>
      </c>
      <c r="AW76" s="2">
        <v>61.78</v>
      </c>
      <c r="AX76" s="2">
        <v>60</v>
      </c>
      <c r="AY76" s="2">
        <v>0</v>
      </c>
      <c r="AZ76" s="2">
        <v>121.78</v>
      </c>
      <c r="BC76" s="2"/>
      <c r="BD76" s="2"/>
      <c r="BE76" s="2"/>
      <c r="BF76" s="2"/>
      <c r="BG76" s="2"/>
      <c r="BH76" s="2"/>
      <c r="BI76" s="33"/>
      <c r="BJ76" s="2"/>
      <c r="BK76" s="2"/>
      <c r="BL76" s="2"/>
      <c r="BM76" s="33"/>
      <c r="BN76" s="2"/>
      <c r="BO76" s="2"/>
      <c r="BP76" s="2"/>
      <c r="BQ76" s="33"/>
      <c r="BR76" s="2"/>
      <c r="BS76" s="2"/>
      <c r="BT76" s="2"/>
      <c r="BU76" s="33"/>
      <c r="BV76" s="2"/>
      <c r="BW76" s="2"/>
      <c r="BX76" s="2"/>
      <c r="BY76" s="2"/>
      <c r="BZ76" s="2"/>
      <c r="CA76" s="2"/>
      <c r="CB76" s="2"/>
    </row>
    <row r="77" spans="1:96" x14ac:dyDescent="0.25">
      <c r="A77" s="38" t="s">
        <v>61</v>
      </c>
      <c r="B77" s="1" t="s">
        <v>33</v>
      </c>
      <c r="C77" s="1">
        <v>1</v>
      </c>
      <c r="M77" s="2">
        <v>63.83</v>
      </c>
      <c r="N77" s="2">
        <v>0</v>
      </c>
      <c r="O77" s="2">
        <v>0</v>
      </c>
      <c r="P77" s="2">
        <v>63.83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O77" s="2"/>
      <c r="AS77" s="2"/>
      <c r="AW77" s="2"/>
      <c r="BC77" s="2"/>
      <c r="BD77" s="2"/>
      <c r="BE77" s="2"/>
      <c r="BF77" s="2"/>
      <c r="BG77" s="2"/>
      <c r="BH77" s="2"/>
      <c r="BI77" s="33"/>
      <c r="BJ77" s="2"/>
      <c r="BK77" s="2"/>
      <c r="BL77" s="2"/>
      <c r="BM77" s="33"/>
      <c r="BN77" s="2"/>
      <c r="BO77" s="2"/>
      <c r="BP77" s="2"/>
      <c r="BQ77" s="33"/>
      <c r="BR77" s="2"/>
      <c r="BS77" s="2"/>
      <c r="BT77" s="2"/>
      <c r="BU77" s="33"/>
      <c r="BV77" s="2"/>
      <c r="BW77" s="2"/>
      <c r="BX77" s="2"/>
      <c r="BY77" s="2"/>
      <c r="BZ77" s="2"/>
      <c r="CA77" s="2"/>
      <c r="CB77" s="2"/>
    </row>
    <row r="78" spans="1:96" x14ac:dyDescent="0.25">
      <c r="A78" s="38" t="s">
        <v>62</v>
      </c>
      <c r="B78" s="1" t="s">
        <v>33</v>
      </c>
      <c r="C78" s="1">
        <v>1</v>
      </c>
      <c r="D78" s="1">
        <v>1</v>
      </c>
      <c r="F78" s="1">
        <v>1</v>
      </c>
      <c r="G78" s="1">
        <v>1</v>
      </c>
      <c r="H78" s="1">
        <v>1</v>
      </c>
      <c r="J78" s="1">
        <v>1</v>
      </c>
      <c r="L78" s="1">
        <v>2</v>
      </c>
      <c r="M78" s="2">
        <v>1106.53</v>
      </c>
      <c r="N78" s="2">
        <v>0</v>
      </c>
      <c r="O78" s="2">
        <v>0</v>
      </c>
      <c r="P78" s="2">
        <v>1106.53</v>
      </c>
      <c r="Q78" s="2">
        <v>1401.17</v>
      </c>
      <c r="R78" s="2">
        <v>1106.53</v>
      </c>
      <c r="S78" s="2">
        <v>0</v>
      </c>
      <c r="T78" s="2">
        <v>2507.6999999999998</v>
      </c>
      <c r="U78" s="2"/>
      <c r="V78" s="2"/>
      <c r="W78" s="2"/>
      <c r="X78" s="2"/>
      <c r="Y78" s="2">
        <v>1171.92</v>
      </c>
      <c r="Z78" s="2">
        <v>0</v>
      </c>
      <c r="AA78" s="2">
        <v>0</v>
      </c>
      <c r="AB78" s="2">
        <v>1171.92</v>
      </c>
      <c r="AC78" s="2">
        <v>978.63</v>
      </c>
      <c r="AD78" s="2">
        <v>1171.92</v>
      </c>
      <c r="AE78" s="2">
        <v>0</v>
      </c>
      <c r="AF78" s="2">
        <v>2150.5500000000002</v>
      </c>
      <c r="AG78" s="2">
        <v>851.97</v>
      </c>
      <c r="AH78" s="2">
        <v>0</v>
      </c>
      <c r="AI78" s="2">
        <v>0</v>
      </c>
      <c r="AJ78" s="2">
        <v>851.97</v>
      </c>
      <c r="AK78" s="2"/>
      <c r="AO78" s="2">
        <v>595.65</v>
      </c>
      <c r="AP78" s="2">
        <v>0</v>
      </c>
      <c r="AQ78" s="2">
        <v>0</v>
      </c>
      <c r="AR78" s="2">
        <v>595.65</v>
      </c>
      <c r="AS78" s="2"/>
      <c r="AW78" s="2">
        <v>587.30999999999995</v>
      </c>
      <c r="AX78" s="2">
        <v>0</v>
      </c>
      <c r="AY78" s="2">
        <v>0</v>
      </c>
      <c r="AZ78" s="2">
        <v>587.30999999999995</v>
      </c>
      <c r="BC78" s="2"/>
      <c r="BD78" s="2"/>
      <c r="BE78" s="2"/>
      <c r="BF78" s="2"/>
      <c r="BG78" s="2"/>
      <c r="BH78" s="2"/>
      <c r="BI78" s="33"/>
      <c r="BJ78" s="2"/>
      <c r="BK78" s="2"/>
      <c r="BL78" s="2"/>
      <c r="BM78" s="33"/>
      <c r="BN78" s="2"/>
      <c r="BO78" s="2"/>
      <c r="BP78" s="2"/>
      <c r="BQ78" s="33"/>
      <c r="BR78" s="2"/>
      <c r="BS78" s="2"/>
      <c r="BT78" s="2"/>
      <c r="BU78" s="33"/>
      <c r="BV78" s="2"/>
      <c r="BW78" s="2"/>
      <c r="BX78" s="2"/>
      <c r="BY78" s="2"/>
      <c r="BZ78" s="2"/>
      <c r="CA78" s="2"/>
      <c r="CB78" s="2"/>
    </row>
    <row r="79" spans="1:96" x14ac:dyDescent="0.25">
      <c r="A79" s="38" t="s">
        <v>63</v>
      </c>
      <c r="B79" s="1" t="s">
        <v>33</v>
      </c>
      <c r="C79" s="1">
        <v>2</v>
      </c>
      <c r="H79" s="1">
        <v>2</v>
      </c>
      <c r="L79" s="1">
        <v>1</v>
      </c>
      <c r="M79" s="2">
        <v>1596.38</v>
      </c>
      <c r="N79" s="2">
        <v>0</v>
      </c>
      <c r="O79" s="2">
        <v>0</v>
      </c>
      <c r="P79" s="2">
        <v>1596.38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>
        <v>3531.8</v>
      </c>
      <c r="AH79" s="2">
        <v>0</v>
      </c>
      <c r="AI79" s="2">
        <v>0</v>
      </c>
      <c r="AJ79" s="2">
        <v>3531.8</v>
      </c>
      <c r="AK79" s="2"/>
      <c r="AO79" s="2"/>
      <c r="AS79" s="2"/>
      <c r="AW79" s="2">
        <v>243.04</v>
      </c>
      <c r="AX79" s="2">
        <v>0</v>
      </c>
      <c r="AY79" s="2">
        <v>0</v>
      </c>
      <c r="AZ79" s="2">
        <v>243.04</v>
      </c>
      <c r="BC79" s="2"/>
      <c r="BD79" s="2"/>
      <c r="BE79" s="2"/>
      <c r="BF79" s="2"/>
      <c r="BG79" s="2"/>
      <c r="BH79" s="2"/>
      <c r="BI79" s="33"/>
      <c r="BJ79" s="2"/>
      <c r="BK79" s="2"/>
      <c r="BL79" s="2"/>
      <c r="BM79" s="33"/>
      <c r="BN79" s="2"/>
      <c r="BO79" s="2"/>
      <c r="BP79" s="2"/>
      <c r="BQ79" s="33"/>
      <c r="BR79" s="2"/>
      <c r="BS79" s="2"/>
      <c r="BT79" s="2"/>
      <c r="BU79" s="33"/>
      <c r="BV79" s="2"/>
      <c r="BW79" s="2"/>
      <c r="BX79" s="2"/>
      <c r="BY79" s="2"/>
      <c r="BZ79" s="2"/>
      <c r="CA79" s="2"/>
      <c r="CB79" s="2"/>
    </row>
    <row r="80" spans="1:96" x14ac:dyDescent="0.25">
      <c r="A80" s="38" t="s">
        <v>64</v>
      </c>
      <c r="B80" s="1" t="s">
        <v>33</v>
      </c>
      <c r="C80" s="1">
        <v>2</v>
      </c>
      <c r="D80" s="1">
        <v>1</v>
      </c>
      <c r="E80" s="1">
        <v>1</v>
      </c>
      <c r="F80" s="1">
        <v>1</v>
      </c>
      <c r="G80" s="1">
        <v>1</v>
      </c>
      <c r="H80" s="1">
        <v>1</v>
      </c>
      <c r="M80" s="2">
        <v>84.95</v>
      </c>
      <c r="N80" s="2">
        <v>0</v>
      </c>
      <c r="O80" s="2">
        <v>0</v>
      </c>
      <c r="P80" s="2">
        <v>84.95</v>
      </c>
      <c r="Q80" s="2">
        <v>64.239999999999995</v>
      </c>
      <c r="R80" s="2">
        <v>63.6</v>
      </c>
      <c r="S80" s="2">
        <v>0</v>
      </c>
      <c r="T80" s="2">
        <v>127.84</v>
      </c>
      <c r="U80" s="2">
        <v>64.88</v>
      </c>
      <c r="V80" s="2">
        <v>64.239999999999995</v>
      </c>
      <c r="W80" s="2">
        <v>63.6</v>
      </c>
      <c r="X80" s="2">
        <v>192.72</v>
      </c>
      <c r="Y80" s="2">
        <v>65.53</v>
      </c>
      <c r="Z80" s="2">
        <v>64.88</v>
      </c>
      <c r="AA80" s="2">
        <v>127.84</v>
      </c>
      <c r="AB80" s="2">
        <v>258.25</v>
      </c>
      <c r="AC80" s="2">
        <v>1178.58</v>
      </c>
      <c r="AD80" s="2">
        <v>65.53</v>
      </c>
      <c r="AE80" s="2">
        <v>192.72</v>
      </c>
      <c r="AF80" s="2">
        <v>1436.83</v>
      </c>
      <c r="AG80" s="2">
        <v>3720.6</v>
      </c>
      <c r="AH80" s="2">
        <v>1178.58</v>
      </c>
      <c r="AI80" s="2">
        <v>258.25</v>
      </c>
      <c r="AJ80" s="2">
        <v>5157.43</v>
      </c>
      <c r="AK80" s="2"/>
      <c r="AO80" s="2"/>
      <c r="AS80" s="2"/>
      <c r="AW80" s="2"/>
      <c r="BC80" s="2"/>
      <c r="BD80" s="2"/>
      <c r="BE80" s="2"/>
      <c r="BF80" s="2"/>
      <c r="BG80" s="2"/>
      <c r="BH80" s="2"/>
      <c r="BI80" s="33"/>
      <c r="BJ80" s="2"/>
      <c r="BK80" s="2"/>
      <c r="BL80" s="2"/>
      <c r="BM80" s="33"/>
      <c r="BN80" s="2"/>
      <c r="BO80" s="2"/>
      <c r="BP80" s="2"/>
      <c r="BQ80" s="33"/>
      <c r="BR80" s="2"/>
      <c r="BS80" s="2"/>
      <c r="BT80" s="2"/>
      <c r="BU80" s="33"/>
      <c r="BV80" s="2"/>
      <c r="BW80" s="2"/>
      <c r="BX80" s="2"/>
      <c r="BY80" s="2"/>
      <c r="BZ80" s="2"/>
      <c r="CA80" s="2"/>
      <c r="CB80" s="2"/>
    </row>
    <row r="81" spans="1:80" x14ac:dyDescent="0.25">
      <c r="A81" s="38" t="s">
        <v>28</v>
      </c>
      <c r="B81" s="1" t="s">
        <v>33</v>
      </c>
      <c r="C81" s="1">
        <v>1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2">
        <v>0</v>
      </c>
      <c r="N81" s="2">
        <v>0</v>
      </c>
      <c r="O81" s="2">
        <v>491.56</v>
      </c>
      <c r="P81" s="2">
        <v>491.56</v>
      </c>
      <c r="Q81" s="2">
        <v>0</v>
      </c>
      <c r="R81" s="2">
        <v>0</v>
      </c>
      <c r="S81" s="2">
        <v>491.56</v>
      </c>
      <c r="T81" s="2">
        <v>491.56</v>
      </c>
      <c r="U81" s="2">
        <v>0</v>
      </c>
      <c r="V81" s="2">
        <v>0</v>
      </c>
      <c r="W81" s="2">
        <v>491.56</v>
      </c>
      <c r="X81" s="2">
        <v>491.56</v>
      </c>
      <c r="Y81" s="2">
        <v>0</v>
      </c>
      <c r="Z81" s="2">
        <v>0</v>
      </c>
      <c r="AA81" s="2">
        <v>491.56</v>
      </c>
      <c r="AB81" s="2">
        <v>491.56</v>
      </c>
      <c r="AC81" s="2">
        <v>0</v>
      </c>
      <c r="AD81" s="2">
        <v>0</v>
      </c>
      <c r="AE81" s="2">
        <v>491.56</v>
      </c>
      <c r="AF81" s="2">
        <v>491.56</v>
      </c>
      <c r="AG81" s="2">
        <v>0</v>
      </c>
      <c r="AH81" s="2">
        <v>0</v>
      </c>
      <c r="AI81" s="2">
        <v>491.56</v>
      </c>
      <c r="AJ81" s="2">
        <v>491.56</v>
      </c>
      <c r="AK81" s="2">
        <v>0</v>
      </c>
      <c r="AL81" s="2">
        <v>0</v>
      </c>
      <c r="AM81" s="2">
        <v>491.56</v>
      </c>
      <c r="AN81" s="2">
        <v>491.56</v>
      </c>
      <c r="AO81" s="2">
        <v>0</v>
      </c>
      <c r="AP81" s="2">
        <v>0</v>
      </c>
      <c r="AQ81" s="2">
        <v>491.56</v>
      </c>
      <c r="AR81" s="2">
        <v>491.56</v>
      </c>
      <c r="AS81" s="2">
        <v>0</v>
      </c>
      <c r="AT81" s="2">
        <v>0</v>
      </c>
      <c r="AU81" s="2">
        <v>491.56</v>
      </c>
      <c r="AV81" s="2">
        <v>491.56</v>
      </c>
      <c r="AW81" s="2">
        <v>0</v>
      </c>
      <c r="AX81" s="2">
        <v>0</v>
      </c>
      <c r="AY81" s="2">
        <v>491.56</v>
      </c>
      <c r="AZ81" s="2">
        <v>491.56</v>
      </c>
      <c r="BC81" s="2"/>
      <c r="BD81" s="2"/>
      <c r="BE81" s="2"/>
      <c r="BF81" s="2"/>
      <c r="BG81" s="2"/>
      <c r="BH81" s="2"/>
      <c r="BI81" s="33"/>
      <c r="BJ81" s="2"/>
      <c r="BK81" s="2"/>
      <c r="BL81" s="2"/>
      <c r="BM81" s="33"/>
      <c r="BN81" s="2"/>
      <c r="BO81" s="2"/>
      <c r="BP81" s="2"/>
      <c r="BQ81" s="33"/>
      <c r="BR81" s="2"/>
      <c r="BS81" s="2"/>
      <c r="BT81" s="2"/>
      <c r="BU81" s="33"/>
      <c r="BV81" s="2"/>
      <c r="BW81" s="2"/>
      <c r="BX81" s="2"/>
      <c r="BY81" s="2"/>
      <c r="BZ81" s="2"/>
      <c r="CA81" s="2"/>
      <c r="CB81" s="2"/>
    </row>
    <row r="82" spans="1:80" x14ac:dyDescent="0.25">
      <c r="A82" s="38" t="s">
        <v>66</v>
      </c>
      <c r="B82" s="1" t="s">
        <v>33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2</v>
      </c>
      <c r="J82" s="1">
        <v>1</v>
      </c>
      <c r="K82" s="1">
        <v>1</v>
      </c>
      <c r="L82" s="1">
        <v>1</v>
      </c>
      <c r="M82" s="2">
        <v>82.15</v>
      </c>
      <c r="N82" s="2">
        <v>4.92</v>
      </c>
      <c r="O82" s="2">
        <v>0</v>
      </c>
      <c r="P82" s="2">
        <v>87.07</v>
      </c>
      <c r="Q82" s="2">
        <v>87.07</v>
      </c>
      <c r="R82" s="2">
        <v>0</v>
      </c>
      <c r="S82" s="2">
        <v>0</v>
      </c>
      <c r="T82" s="2">
        <v>87.07</v>
      </c>
      <c r="U82" s="2">
        <v>18.84</v>
      </c>
      <c r="V82" s="2">
        <v>0</v>
      </c>
      <c r="W82" s="2">
        <v>0</v>
      </c>
      <c r="X82" s="2">
        <v>18.84</v>
      </c>
      <c r="Y82" s="2">
        <v>23.8</v>
      </c>
      <c r="Z82" s="2">
        <v>0</v>
      </c>
      <c r="AA82" s="2">
        <v>0</v>
      </c>
      <c r="AB82" s="2">
        <v>23.8</v>
      </c>
      <c r="AC82" s="2">
        <v>63.27</v>
      </c>
      <c r="AD82" s="2">
        <v>23.8</v>
      </c>
      <c r="AE82" s="2">
        <v>0</v>
      </c>
      <c r="AF82" s="2">
        <v>87.07</v>
      </c>
      <c r="AG82" s="2">
        <v>67.84</v>
      </c>
      <c r="AH82" s="2">
        <v>19.23</v>
      </c>
      <c r="AI82" s="2">
        <v>0</v>
      </c>
      <c r="AJ82" s="2">
        <v>87.07</v>
      </c>
      <c r="AK82" s="2">
        <v>24.79</v>
      </c>
      <c r="AL82" s="2">
        <v>0</v>
      </c>
      <c r="AM82" s="2">
        <v>0</v>
      </c>
      <c r="AN82" s="2">
        <v>24.79</v>
      </c>
      <c r="AO82" s="2">
        <v>23.8</v>
      </c>
      <c r="AP82" s="2">
        <v>0</v>
      </c>
      <c r="AQ82" s="2">
        <v>0</v>
      </c>
      <c r="AR82" s="2">
        <v>23.8</v>
      </c>
      <c r="AS82" s="2">
        <v>23.8</v>
      </c>
      <c r="AT82" s="2">
        <v>0</v>
      </c>
      <c r="AU82" s="2">
        <v>0</v>
      </c>
      <c r="AV82" s="2">
        <v>23.8</v>
      </c>
      <c r="AW82" s="2">
        <v>63.27</v>
      </c>
      <c r="AX82" s="2">
        <v>23.8</v>
      </c>
      <c r="AY82" s="2">
        <v>0</v>
      </c>
      <c r="AZ82" s="2">
        <v>87.07</v>
      </c>
      <c r="BC82" s="2"/>
      <c r="BD82" s="2"/>
      <c r="BE82" s="2"/>
      <c r="BF82" s="2"/>
      <c r="BG82" s="2"/>
      <c r="BH82" s="2"/>
      <c r="BI82" s="33"/>
      <c r="BJ82" s="2"/>
      <c r="BK82" s="2"/>
      <c r="BL82" s="2"/>
      <c r="BM82" s="33"/>
      <c r="BN82" s="2"/>
      <c r="BO82" s="2"/>
      <c r="BP82" s="2"/>
      <c r="BQ82" s="33"/>
      <c r="BR82" s="2"/>
      <c r="BS82" s="2"/>
      <c r="BT82" s="2"/>
      <c r="BU82" s="33"/>
      <c r="BV82" s="2"/>
      <c r="BW82" s="2"/>
      <c r="BX82" s="2"/>
      <c r="BY82" s="2"/>
      <c r="BZ82" s="2"/>
      <c r="CA82" s="2"/>
      <c r="CB82" s="2"/>
    </row>
    <row r="83" spans="1:80" x14ac:dyDescent="0.25">
      <c r="A83" s="38" t="s">
        <v>68</v>
      </c>
      <c r="B83" s="1" t="s">
        <v>33</v>
      </c>
      <c r="C83" s="1">
        <v>3</v>
      </c>
      <c r="D83" s="1">
        <v>2</v>
      </c>
      <c r="E83" s="1">
        <v>1</v>
      </c>
      <c r="F83" s="1">
        <v>2</v>
      </c>
      <c r="G83" s="1">
        <v>1</v>
      </c>
      <c r="H83" s="1">
        <v>3</v>
      </c>
      <c r="I83" s="1">
        <v>1</v>
      </c>
      <c r="J83" s="1">
        <v>2</v>
      </c>
      <c r="L83" s="1">
        <v>1</v>
      </c>
      <c r="M83" s="2">
        <v>75151.199999999997</v>
      </c>
      <c r="N83" s="2">
        <v>0</v>
      </c>
      <c r="O83" s="2">
        <v>0</v>
      </c>
      <c r="P83" s="2">
        <v>75151.199999999997</v>
      </c>
      <c r="Q83" s="2">
        <v>5272.71</v>
      </c>
      <c r="R83" s="2">
        <v>3082.4</v>
      </c>
      <c r="S83" s="2">
        <v>0</v>
      </c>
      <c r="T83" s="2">
        <v>8355.11</v>
      </c>
      <c r="U83" s="2">
        <v>3515.08</v>
      </c>
      <c r="V83" s="2">
        <v>3082.4</v>
      </c>
      <c r="W83" s="2">
        <v>0</v>
      </c>
      <c r="X83" s="2">
        <v>6597.48</v>
      </c>
      <c r="Y83" s="2">
        <v>351.42</v>
      </c>
      <c r="Z83" s="2">
        <v>0</v>
      </c>
      <c r="AA83" s="2">
        <v>0</v>
      </c>
      <c r="AB83" s="2">
        <v>351.42</v>
      </c>
      <c r="AC83" s="2">
        <v>147.72999999999999</v>
      </c>
      <c r="AD83" s="2">
        <v>0</v>
      </c>
      <c r="AE83" s="2">
        <v>0</v>
      </c>
      <c r="AF83" s="2">
        <v>147.72999999999999</v>
      </c>
      <c r="AG83" s="2">
        <v>2876.85</v>
      </c>
      <c r="AH83" s="2">
        <v>0</v>
      </c>
      <c r="AI83" s="2">
        <v>0</v>
      </c>
      <c r="AJ83" s="2">
        <v>2876.85</v>
      </c>
      <c r="AK83" s="2">
        <v>106.19</v>
      </c>
      <c r="AL83" s="2">
        <v>0</v>
      </c>
      <c r="AM83" s="2">
        <v>0</v>
      </c>
      <c r="AN83" s="2">
        <v>106.19</v>
      </c>
      <c r="AO83" s="2">
        <v>63.83</v>
      </c>
      <c r="AP83" s="2">
        <v>1.22</v>
      </c>
      <c r="AQ83" s="2">
        <v>0</v>
      </c>
      <c r="AR83" s="2">
        <v>65.05</v>
      </c>
      <c r="AS83" s="2"/>
      <c r="AW83" s="2">
        <v>2030.18</v>
      </c>
      <c r="AX83" s="2">
        <v>0</v>
      </c>
      <c r="AY83" s="2">
        <v>0</v>
      </c>
      <c r="AZ83" s="2">
        <v>2030.18</v>
      </c>
      <c r="BC83" s="2"/>
      <c r="BD83" s="2"/>
      <c r="BE83" s="2"/>
      <c r="BF83" s="2"/>
      <c r="BG83" s="2"/>
      <c r="BH83" s="2"/>
      <c r="BI83" s="33"/>
      <c r="BJ83" s="2"/>
      <c r="BK83" s="2"/>
      <c r="BL83" s="2"/>
      <c r="BM83" s="33"/>
      <c r="BN83" s="2"/>
      <c r="BO83" s="2"/>
      <c r="BP83" s="2"/>
      <c r="BQ83" s="33"/>
      <c r="BR83" s="2"/>
      <c r="BS83" s="2"/>
      <c r="BT83" s="2"/>
      <c r="BU83" s="33"/>
      <c r="BV83" s="2"/>
      <c r="BW83" s="2"/>
      <c r="BX83" s="2"/>
      <c r="BY83" s="2"/>
      <c r="BZ83" s="2"/>
      <c r="CA83" s="2"/>
      <c r="CB83" s="2"/>
    </row>
    <row r="84" spans="1:80" x14ac:dyDescent="0.25">
      <c r="A84" s="38" t="s">
        <v>69</v>
      </c>
      <c r="B84" s="1" t="s">
        <v>33</v>
      </c>
      <c r="C84" s="1">
        <v>1</v>
      </c>
      <c r="D84" s="1">
        <v>2</v>
      </c>
      <c r="E84" s="1">
        <v>2</v>
      </c>
      <c r="F84" s="1">
        <v>2</v>
      </c>
      <c r="G84" s="1">
        <v>3</v>
      </c>
      <c r="H84" s="1">
        <v>4</v>
      </c>
      <c r="I84" s="1">
        <v>4</v>
      </c>
      <c r="J84" s="1">
        <v>3</v>
      </c>
      <c r="K84" s="1">
        <v>4</v>
      </c>
      <c r="L84" s="1">
        <v>3</v>
      </c>
      <c r="M84" s="2">
        <v>1019.73</v>
      </c>
      <c r="N84" s="2">
        <v>0</v>
      </c>
      <c r="O84" s="2">
        <v>0</v>
      </c>
      <c r="P84" s="2">
        <v>1019.73</v>
      </c>
      <c r="Q84" s="2">
        <v>5066.4799999999996</v>
      </c>
      <c r="R84" s="2">
        <v>19.73</v>
      </c>
      <c r="S84" s="2">
        <v>0</v>
      </c>
      <c r="T84" s="2">
        <v>5086.21</v>
      </c>
      <c r="U84" s="2">
        <v>5885.14</v>
      </c>
      <c r="V84" s="2">
        <v>0</v>
      </c>
      <c r="W84" s="2">
        <v>0</v>
      </c>
      <c r="X84" s="2">
        <v>5885.14</v>
      </c>
      <c r="Y84" s="2">
        <v>6617.9</v>
      </c>
      <c r="Z84" s="2">
        <v>5885.14</v>
      </c>
      <c r="AA84" s="2">
        <v>0</v>
      </c>
      <c r="AB84" s="2">
        <v>12503.04</v>
      </c>
      <c r="AC84" s="2">
        <v>5055</v>
      </c>
      <c r="AD84" s="2">
        <v>6617.9</v>
      </c>
      <c r="AE84" s="2">
        <v>5885.14</v>
      </c>
      <c r="AF84" s="2">
        <v>17558.04</v>
      </c>
      <c r="AG84" s="2">
        <v>3832.35</v>
      </c>
      <c r="AH84" s="2">
        <v>1844.33</v>
      </c>
      <c r="AI84" s="2">
        <v>12503.04</v>
      </c>
      <c r="AJ84" s="2">
        <v>18179.72</v>
      </c>
      <c r="AK84" s="2">
        <v>1050.74</v>
      </c>
      <c r="AL84" s="2">
        <v>1682.08</v>
      </c>
      <c r="AM84" s="2">
        <v>14347.37</v>
      </c>
      <c r="AN84" s="2">
        <v>17080.189999999999</v>
      </c>
      <c r="AO84" s="2">
        <v>435.44</v>
      </c>
      <c r="AP84" s="2">
        <v>911.86</v>
      </c>
      <c r="AQ84" s="2">
        <v>16029.45</v>
      </c>
      <c r="AR84" s="2">
        <v>17376.75</v>
      </c>
      <c r="AS84" s="2">
        <v>486.79</v>
      </c>
      <c r="AT84" s="2">
        <v>435.44</v>
      </c>
      <c r="AU84" s="2">
        <v>16940.36</v>
      </c>
      <c r="AV84" s="2">
        <v>17862.59</v>
      </c>
      <c r="AW84" s="2">
        <v>374.36</v>
      </c>
      <c r="AX84" s="2">
        <v>301.89999999999998</v>
      </c>
      <c r="AY84" s="2">
        <v>17375.8</v>
      </c>
      <c r="AZ84" s="2">
        <v>18052.060000000001</v>
      </c>
      <c r="BC84" s="2"/>
      <c r="BD84" s="2"/>
      <c r="BE84" s="2"/>
      <c r="BF84" s="2"/>
      <c r="BG84" s="2"/>
      <c r="BH84" s="2"/>
      <c r="BI84" s="33"/>
      <c r="BJ84" s="2"/>
      <c r="BK84" s="2"/>
      <c r="BL84" s="2"/>
      <c r="BM84" s="33"/>
      <c r="BN84" s="2"/>
      <c r="BO84" s="2"/>
      <c r="BP84" s="2"/>
      <c r="BQ84" s="33"/>
      <c r="BR84" s="2"/>
      <c r="BS84" s="2"/>
      <c r="BT84" s="2"/>
      <c r="BU84" s="33"/>
      <c r="BV84" s="2"/>
      <c r="BW84" s="2"/>
      <c r="BX84" s="2"/>
      <c r="BY84" s="2"/>
      <c r="BZ84" s="2"/>
      <c r="CA84" s="2"/>
      <c r="CB84" s="2"/>
    </row>
    <row r="85" spans="1:80" x14ac:dyDescent="0.25">
      <c r="A85" s="38" t="s">
        <v>70</v>
      </c>
      <c r="B85" s="1" t="s">
        <v>33</v>
      </c>
      <c r="C85" s="1">
        <v>1</v>
      </c>
      <c r="D85" s="1">
        <v>1</v>
      </c>
      <c r="E85" s="1">
        <v>2</v>
      </c>
      <c r="F85" s="1">
        <v>1</v>
      </c>
      <c r="G85" s="1">
        <v>3</v>
      </c>
      <c r="H85" s="1">
        <v>1</v>
      </c>
      <c r="I85" s="1">
        <v>1</v>
      </c>
      <c r="J85" s="1">
        <v>1</v>
      </c>
      <c r="K85" s="1">
        <v>3</v>
      </c>
      <c r="L85" s="1">
        <v>4</v>
      </c>
      <c r="M85" s="2">
        <v>0.1</v>
      </c>
      <c r="N85" s="2">
        <v>0</v>
      </c>
      <c r="O85" s="2">
        <v>0</v>
      </c>
      <c r="P85" s="2">
        <v>0.1</v>
      </c>
      <c r="Q85" s="2">
        <v>324.87</v>
      </c>
      <c r="R85" s="2">
        <v>0</v>
      </c>
      <c r="S85" s="2">
        <v>0</v>
      </c>
      <c r="T85" s="2">
        <v>324.87</v>
      </c>
      <c r="U85" s="2">
        <v>2691.26</v>
      </c>
      <c r="V85" s="2">
        <v>0</v>
      </c>
      <c r="W85" s="2">
        <v>0</v>
      </c>
      <c r="X85" s="2">
        <v>2691.26</v>
      </c>
      <c r="Y85" s="2">
        <v>220.58</v>
      </c>
      <c r="Z85" s="2">
        <v>3.25</v>
      </c>
      <c r="AA85" s="2">
        <v>0</v>
      </c>
      <c r="AB85" s="2">
        <v>223.83</v>
      </c>
      <c r="AC85" s="2">
        <v>2508.4899999999998</v>
      </c>
      <c r="AD85" s="2">
        <v>220.58</v>
      </c>
      <c r="AE85" s="2">
        <v>3.25</v>
      </c>
      <c r="AF85" s="2">
        <v>2732.32</v>
      </c>
      <c r="AG85" s="2">
        <v>136.63999999999999</v>
      </c>
      <c r="AH85" s="2">
        <v>0</v>
      </c>
      <c r="AI85" s="2">
        <v>0</v>
      </c>
      <c r="AJ85" s="2">
        <v>136.63999999999999</v>
      </c>
      <c r="AK85" s="2">
        <v>83.6</v>
      </c>
      <c r="AL85" s="2">
        <v>136.63999999999999</v>
      </c>
      <c r="AM85" s="2">
        <v>0</v>
      </c>
      <c r="AN85" s="2">
        <v>220.24</v>
      </c>
      <c r="AO85" s="2">
        <v>66.739999999999995</v>
      </c>
      <c r="AP85" s="2">
        <v>83.6</v>
      </c>
      <c r="AQ85" s="2">
        <v>69.900000000000006</v>
      </c>
      <c r="AR85" s="2">
        <v>220.24</v>
      </c>
      <c r="AS85" s="2">
        <v>197.65</v>
      </c>
      <c r="AT85" s="2">
        <v>66.739999999999995</v>
      </c>
      <c r="AU85" s="2">
        <v>153.5</v>
      </c>
      <c r="AV85" s="2">
        <v>417.89</v>
      </c>
      <c r="AW85" s="2">
        <v>2461.73</v>
      </c>
      <c r="AX85" s="2">
        <v>65.8</v>
      </c>
      <c r="AY85" s="2">
        <v>220.24</v>
      </c>
      <c r="AZ85" s="2">
        <v>2747.77</v>
      </c>
      <c r="BC85" s="2"/>
      <c r="BD85" s="2"/>
      <c r="BE85" s="2"/>
      <c r="BF85" s="2"/>
      <c r="BG85" s="2"/>
      <c r="BH85" s="2"/>
      <c r="BI85" s="33"/>
      <c r="BJ85" s="2"/>
      <c r="BK85" s="2"/>
      <c r="BL85" s="2"/>
      <c r="BM85" s="33"/>
      <c r="BN85" s="2"/>
      <c r="BO85" s="2"/>
      <c r="BP85" s="2"/>
      <c r="BQ85" s="33"/>
      <c r="BR85" s="2"/>
      <c r="BS85" s="2"/>
      <c r="BT85" s="2"/>
      <c r="BU85" s="33"/>
      <c r="BV85" s="2"/>
      <c r="BW85" s="2"/>
      <c r="BX85" s="2"/>
      <c r="BY85" s="2"/>
      <c r="BZ85" s="2"/>
      <c r="CA85" s="2"/>
      <c r="CB85" s="2"/>
    </row>
    <row r="86" spans="1:80" x14ac:dyDescent="0.25">
      <c r="A86" s="38" t="s">
        <v>20</v>
      </c>
      <c r="B86" s="1" t="s">
        <v>33</v>
      </c>
      <c r="E86" s="1">
        <v>1</v>
      </c>
      <c r="F86" s="1">
        <v>2</v>
      </c>
      <c r="G86" s="1">
        <v>1</v>
      </c>
      <c r="H86" s="1">
        <v>2</v>
      </c>
      <c r="I86" s="1">
        <v>1</v>
      </c>
      <c r="J86" s="1">
        <v>1</v>
      </c>
      <c r="K86" s="1">
        <v>1</v>
      </c>
      <c r="L86" s="1">
        <v>1</v>
      </c>
      <c r="M86" s="2"/>
      <c r="N86" s="2"/>
      <c r="O86" s="2"/>
      <c r="P86" s="2"/>
      <c r="Q86" s="2"/>
      <c r="R86" s="2"/>
      <c r="S86" s="2"/>
      <c r="T86" s="2"/>
      <c r="U86" s="2">
        <v>2821.95</v>
      </c>
      <c r="V86" s="2">
        <v>0</v>
      </c>
      <c r="W86" s="2">
        <v>0</v>
      </c>
      <c r="X86" s="2">
        <v>2821.95</v>
      </c>
      <c r="Y86" s="2">
        <v>5290.53</v>
      </c>
      <c r="Z86" s="2">
        <v>2821.95</v>
      </c>
      <c r="AA86" s="2">
        <v>0</v>
      </c>
      <c r="AB86" s="2">
        <v>8112.48</v>
      </c>
      <c r="AC86" s="2">
        <v>60</v>
      </c>
      <c r="AD86" s="2">
        <v>0</v>
      </c>
      <c r="AE86" s="2">
        <v>0</v>
      </c>
      <c r="AF86" s="2">
        <v>60</v>
      </c>
      <c r="AG86" s="2">
        <v>390.81</v>
      </c>
      <c r="AH86" s="2">
        <v>60</v>
      </c>
      <c r="AI86" s="2">
        <v>0</v>
      </c>
      <c r="AJ86" s="2">
        <v>450.81</v>
      </c>
      <c r="AK86" s="2">
        <v>61.21</v>
      </c>
      <c r="AL86" s="2">
        <v>60.6</v>
      </c>
      <c r="AM86" s="2">
        <v>60</v>
      </c>
      <c r="AN86" s="2">
        <v>181.81</v>
      </c>
      <c r="AO86" s="2">
        <v>61.82</v>
      </c>
      <c r="AP86" s="2">
        <v>61.21</v>
      </c>
      <c r="AQ86" s="2">
        <v>120.6</v>
      </c>
      <c r="AR86" s="2">
        <v>243.63</v>
      </c>
      <c r="AS86" s="2">
        <v>62.44</v>
      </c>
      <c r="AT86" s="2">
        <v>61.82</v>
      </c>
      <c r="AU86" s="2">
        <v>181.81</v>
      </c>
      <c r="AV86" s="2">
        <v>306.07</v>
      </c>
      <c r="AW86" s="2">
        <v>2115.42</v>
      </c>
      <c r="AX86" s="2">
        <v>62.44</v>
      </c>
      <c r="AY86" s="2">
        <v>243.63</v>
      </c>
      <c r="AZ86" s="2">
        <v>2421.4899999999998</v>
      </c>
      <c r="BC86" s="2"/>
      <c r="BD86" s="2"/>
      <c r="BE86" s="2"/>
      <c r="BF86" s="2"/>
      <c r="BG86" s="2"/>
      <c r="BH86" s="2"/>
      <c r="BI86" s="33"/>
      <c r="BJ86" s="2"/>
      <c r="BK86" s="2"/>
      <c r="BL86" s="2"/>
      <c r="BM86" s="33"/>
      <c r="BN86" s="2"/>
      <c r="BO86" s="2"/>
      <c r="BP86" s="2"/>
      <c r="BQ86" s="33"/>
      <c r="BR86" s="2"/>
      <c r="BS86" s="2"/>
      <c r="BT86" s="2"/>
      <c r="BU86" s="33"/>
      <c r="BV86" s="2"/>
      <c r="BW86" s="2"/>
      <c r="BX86" s="2"/>
      <c r="BY86" s="2"/>
      <c r="BZ86" s="2"/>
      <c r="CA86" s="2"/>
      <c r="CB86" s="2"/>
    </row>
    <row r="87" spans="1:80" x14ac:dyDescent="0.25">
      <c r="A87" s="38" t="s">
        <v>71</v>
      </c>
      <c r="B87" s="1" t="s">
        <v>33</v>
      </c>
      <c r="C87" s="1">
        <v>1</v>
      </c>
      <c r="D87" s="1">
        <v>1</v>
      </c>
      <c r="M87" s="2">
        <v>1058.6600000000001</v>
      </c>
      <c r="N87" s="2">
        <v>0</v>
      </c>
      <c r="O87" s="2">
        <v>0</v>
      </c>
      <c r="P87" s="2">
        <v>1058.6600000000001</v>
      </c>
      <c r="Q87" s="2">
        <v>19096.810000000001</v>
      </c>
      <c r="R87" s="2">
        <v>0</v>
      </c>
      <c r="S87" s="2">
        <v>0</v>
      </c>
      <c r="T87" s="2">
        <v>19096.810000000001</v>
      </c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O87" s="2"/>
      <c r="AS87" s="2"/>
      <c r="AW87" s="2"/>
      <c r="BC87" s="2"/>
      <c r="BD87" s="2"/>
      <c r="BE87" s="2"/>
      <c r="BF87" s="2"/>
      <c r="BG87" s="2"/>
      <c r="BH87" s="2"/>
      <c r="BI87" s="33"/>
      <c r="BJ87" s="2"/>
      <c r="BK87" s="2"/>
      <c r="BL87" s="2"/>
      <c r="BM87" s="33"/>
      <c r="BN87" s="2"/>
      <c r="BO87" s="2"/>
      <c r="BP87" s="2"/>
      <c r="BQ87" s="33"/>
      <c r="BR87" s="2"/>
      <c r="BS87" s="2"/>
      <c r="BT87" s="2"/>
      <c r="BU87" s="33"/>
      <c r="BV87" s="2"/>
      <c r="BW87" s="2"/>
      <c r="BX87" s="2"/>
      <c r="BY87" s="2"/>
      <c r="BZ87" s="2"/>
      <c r="CA87" s="2"/>
      <c r="CB87" s="2"/>
    </row>
    <row r="88" spans="1:80" x14ac:dyDescent="0.25">
      <c r="A88" s="38" t="s">
        <v>26</v>
      </c>
      <c r="B88" s="1" t="s">
        <v>33</v>
      </c>
      <c r="C88" s="1">
        <v>1</v>
      </c>
      <c r="D88" s="1">
        <v>1</v>
      </c>
      <c r="E88" s="1">
        <v>1</v>
      </c>
      <c r="F88" s="1">
        <v>1</v>
      </c>
      <c r="G88" s="1">
        <v>1</v>
      </c>
      <c r="H88" s="1">
        <v>1</v>
      </c>
      <c r="I88" s="1">
        <v>1</v>
      </c>
      <c r="J88" s="1">
        <v>1</v>
      </c>
      <c r="K88" s="1">
        <v>1</v>
      </c>
      <c r="M88" s="2">
        <v>3133.52</v>
      </c>
      <c r="N88" s="2">
        <v>0</v>
      </c>
      <c r="O88" s="2">
        <v>0</v>
      </c>
      <c r="P88" s="2">
        <v>3133.52</v>
      </c>
      <c r="Q88" s="2">
        <v>3139.55</v>
      </c>
      <c r="R88" s="2">
        <v>0</v>
      </c>
      <c r="S88" s="2">
        <v>0</v>
      </c>
      <c r="T88" s="2">
        <v>3139.55</v>
      </c>
      <c r="U88" s="2">
        <v>3031.71</v>
      </c>
      <c r="V88" s="2">
        <v>107.84</v>
      </c>
      <c r="W88" s="2">
        <v>0</v>
      </c>
      <c r="X88" s="2">
        <v>3139.55</v>
      </c>
      <c r="Y88" s="2">
        <v>3255.45</v>
      </c>
      <c r="Z88" s="2">
        <v>0</v>
      </c>
      <c r="AA88" s="2">
        <v>0</v>
      </c>
      <c r="AB88" s="2">
        <v>3255.45</v>
      </c>
      <c r="AC88" s="2">
        <v>31.4</v>
      </c>
      <c r="AD88" s="2">
        <v>0</v>
      </c>
      <c r="AE88" s="2">
        <v>0</v>
      </c>
      <c r="AF88" s="2">
        <v>31.4</v>
      </c>
      <c r="AG88" s="2">
        <v>2736.11</v>
      </c>
      <c r="AH88" s="2">
        <v>31.4</v>
      </c>
      <c r="AI88" s="2">
        <v>0</v>
      </c>
      <c r="AJ88" s="2">
        <v>2767.51</v>
      </c>
      <c r="AK88" s="2">
        <v>122.03</v>
      </c>
      <c r="AL88" s="2">
        <v>2736.11</v>
      </c>
      <c r="AM88" s="2">
        <v>31.4</v>
      </c>
      <c r="AN88" s="2">
        <v>2889.54</v>
      </c>
      <c r="AO88" s="2">
        <v>116.73</v>
      </c>
      <c r="AP88" s="2">
        <v>122.03</v>
      </c>
      <c r="AQ88" s="2">
        <v>2767.51</v>
      </c>
      <c r="AR88" s="2">
        <v>3006.27</v>
      </c>
      <c r="AS88" s="2">
        <v>121.61</v>
      </c>
      <c r="AT88" s="2">
        <v>116.73</v>
      </c>
      <c r="AU88" s="2">
        <v>2889.5400000000004</v>
      </c>
      <c r="AV88" s="2">
        <v>3127.88</v>
      </c>
      <c r="AW88" s="2"/>
      <c r="BC88" s="2"/>
      <c r="BD88" s="2"/>
      <c r="BE88" s="2"/>
      <c r="BF88" s="2"/>
      <c r="BG88" s="2"/>
      <c r="BH88" s="2"/>
      <c r="BI88" s="33"/>
      <c r="BJ88" s="2"/>
      <c r="BK88" s="2"/>
      <c r="BL88" s="2"/>
      <c r="BM88" s="33"/>
      <c r="BN88" s="2"/>
      <c r="BO88" s="2"/>
      <c r="BP88" s="2"/>
      <c r="BQ88" s="33"/>
      <c r="BR88" s="2"/>
      <c r="BS88" s="2"/>
      <c r="BT88" s="2"/>
      <c r="BU88" s="33"/>
      <c r="BV88" s="2"/>
      <c r="BW88" s="2"/>
      <c r="BX88" s="2"/>
      <c r="BY88" s="2"/>
      <c r="BZ88" s="2"/>
      <c r="CA88" s="2"/>
      <c r="CB88" s="2"/>
    </row>
    <row r="89" spans="1:80" x14ac:dyDescent="0.25">
      <c r="A89" s="38" t="s">
        <v>72</v>
      </c>
      <c r="B89" s="1" t="s">
        <v>33</v>
      </c>
      <c r="C89" s="1">
        <v>3</v>
      </c>
      <c r="D89" s="1">
        <v>3</v>
      </c>
      <c r="E89" s="1">
        <v>3</v>
      </c>
      <c r="F89" s="1">
        <v>2</v>
      </c>
      <c r="G89" s="1">
        <v>2</v>
      </c>
      <c r="H89" s="1">
        <v>2</v>
      </c>
      <c r="I89" s="1">
        <v>2</v>
      </c>
      <c r="J89" s="1">
        <v>2</v>
      </c>
      <c r="K89" s="1">
        <v>2</v>
      </c>
      <c r="M89" s="2">
        <v>25498.93</v>
      </c>
      <c r="N89" s="2">
        <v>0</v>
      </c>
      <c r="O89" s="2">
        <v>0</v>
      </c>
      <c r="P89" s="2">
        <v>25498.93</v>
      </c>
      <c r="Q89" s="2">
        <v>34565.410000000003</v>
      </c>
      <c r="R89" s="2">
        <v>0</v>
      </c>
      <c r="S89" s="2">
        <v>0</v>
      </c>
      <c r="T89" s="2">
        <v>34565.410000000003</v>
      </c>
      <c r="U89" s="2">
        <v>39696.400000000001</v>
      </c>
      <c r="V89" s="2">
        <v>0</v>
      </c>
      <c r="W89" s="2">
        <v>0</v>
      </c>
      <c r="X89" s="2">
        <v>39696.400000000001</v>
      </c>
      <c r="Y89" s="2">
        <v>35735.19</v>
      </c>
      <c r="Z89" s="2">
        <v>0</v>
      </c>
      <c r="AA89" s="2">
        <v>0</v>
      </c>
      <c r="AB89" s="2">
        <v>35735.19</v>
      </c>
      <c r="AC89" s="2">
        <v>16580.45</v>
      </c>
      <c r="AD89" s="2">
        <v>35735.19</v>
      </c>
      <c r="AE89" s="2">
        <v>0</v>
      </c>
      <c r="AF89" s="2">
        <v>52315.64</v>
      </c>
      <c r="AG89" s="2">
        <v>12887.04</v>
      </c>
      <c r="AH89" s="2">
        <v>0</v>
      </c>
      <c r="AI89" s="2">
        <v>0</v>
      </c>
      <c r="AJ89" s="2">
        <v>12887.04</v>
      </c>
      <c r="AK89" s="2">
        <v>7098.61</v>
      </c>
      <c r="AL89" s="2">
        <v>12887.04</v>
      </c>
      <c r="AM89" s="2">
        <v>0</v>
      </c>
      <c r="AN89" s="2">
        <v>19985.650000000001</v>
      </c>
      <c r="AO89" s="2">
        <v>2364.4</v>
      </c>
      <c r="AP89" s="2">
        <v>7098.61</v>
      </c>
      <c r="AQ89" s="2">
        <v>0</v>
      </c>
      <c r="AR89" s="2">
        <v>9463.01</v>
      </c>
      <c r="AS89" s="2">
        <v>1342.36</v>
      </c>
      <c r="AT89" s="2">
        <v>2364.4</v>
      </c>
      <c r="AU89" s="2">
        <v>7098.61</v>
      </c>
      <c r="AV89" s="2">
        <v>10805.37</v>
      </c>
      <c r="AW89" s="2"/>
      <c r="BC89" s="2"/>
      <c r="BD89" s="2"/>
      <c r="BE89" s="2"/>
      <c r="BF89" s="2"/>
      <c r="BG89" s="2"/>
      <c r="BH89" s="2"/>
      <c r="BI89" s="33"/>
      <c r="BJ89" s="2"/>
      <c r="BK89" s="2"/>
      <c r="BL89" s="2"/>
      <c r="BM89" s="33"/>
      <c r="BN89" s="2"/>
      <c r="BO89" s="2"/>
      <c r="BP89" s="2"/>
      <c r="BQ89" s="33"/>
      <c r="BR89" s="2"/>
      <c r="BS89" s="2"/>
      <c r="BT89" s="2"/>
      <c r="BU89" s="33"/>
      <c r="BV89" s="2"/>
      <c r="BW89" s="2"/>
      <c r="BX89" s="2"/>
      <c r="BY89" s="2"/>
      <c r="BZ89" s="2"/>
      <c r="CA89" s="2"/>
      <c r="CB89" s="2"/>
    </row>
    <row r="90" spans="1:80" x14ac:dyDescent="0.25">
      <c r="A90" s="38" t="s">
        <v>74</v>
      </c>
      <c r="B90" s="1" t="s">
        <v>33</v>
      </c>
      <c r="C90" s="1">
        <v>2</v>
      </c>
      <c r="D90" s="1">
        <v>1</v>
      </c>
      <c r="G90" s="1">
        <v>2</v>
      </c>
      <c r="J90" s="1">
        <v>1</v>
      </c>
      <c r="K90" s="1">
        <v>1</v>
      </c>
      <c r="L90" s="1">
        <v>2</v>
      </c>
      <c r="M90" s="2">
        <v>8827.4699999999993</v>
      </c>
      <c r="N90" s="2">
        <v>0</v>
      </c>
      <c r="O90" s="2">
        <v>0</v>
      </c>
      <c r="P90" s="2">
        <v>8827.4699999999993</v>
      </c>
      <c r="Q90" s="2">
        <v>65.099999999999994</v>
      </c>
      <c r="R90" s="2">
        <v>0</v>
      </c>
      <c r="S90" s="2">
        <v>0</v>
      </c>
      <c r="T90" s="2">
        <v>65.099999999999994</v>
      </c>
      <c r="U90" s="2"/>
      <c r="V90" s="2"/>
      <c r="W90" s="2"/>
      <c r="X90" s="2"/>
      <c r="Y90" s="2"/>
      <c r="Z90" s="2"/>
      <c r="AA90" s="2"/>
      <c r="AB90" s="2"/>
      <c r="AC90" s="2">
        <v>4590.57</v>
      </c>
      <c r="AD90" s="2">
        <v>0</v>
      </c>
      <c r="AE90" s="2">
        <v>0</v>
      </c>
      <c r="AF90" s="2">
        <v>4590.57</v>
      </c>
      <c r="AG90" s="2"/>
      <c r="AH90" s="2"/>
      <c r="AI90" s="2"/>
      <c r="AJ90" s="2"/>
      <c r="AK90" s="2"/>
      <c r="AO90" s="2">
        <v>91.28</v>
      </c>
      <c r="AP90" s="2">
        <v>0</v>
      </c>
      <c r="AQ90" s="2">
        <v>0</v>
      </c>
      <c r="AR90" s="2">
        <v>91.28</v>
      </c>
      <c r="AS90" s="2">
        <v>591.91</v>
      </c>
      <c r="AT90" s="2">
        <v>0</v>
      </c>
      <c r="AU90" s="2">
        <v>0</v>
      </c>
      <c r="AV90" s="2">
        <v>591.91</v>
      </c>
      <c r="AW90" s="2">
        <v>947.34</v>
      </c>
      <c r="AX90" s="2">
        <v>591.91</v>
      </c>
      <c r="AY90" s="2">
        <v>0</v>
      </c>
      <c r="AZ90" s="2">
        <v>1539.25</v>
      </c>
      <c r="BC90" s="2"/>
      <c r="BD90" s="2"/>
      <c r="BE90" s="2"/>
      <c r="BF90" s="2"/>
      <c r="BG90" s="2"/>
      <c r="BH90" s="2"/>
      <c r="BI90" s="33"/>
      <c r="BJ90" s="2"/>
      <c r="BK90" s="2"/>
      <c r="BL90" s="2"/>
      <c r="BM90" s="33"/>
      <c r="BN90" s="2"/>
      <c r="BO90" s="2"/>
      <c r="BP90" s="2"/>
      <c r="BQ90" s="33"/>
      <c r="BR90" s="2"/>
      <c r="BS90" s="2"/>
      <c r="BT90" s="2"/>
      <c r="BU90" s="33"/>
      <c r="BV90" s="2"/>
      <c r="BW90" s="2"/>
      <c r="BX90" s="2"/>
      <c r="BY90" s="2"/>
      <c r="BZ90" s="2"/>
      <c r="CA90" s="2"/>
      <c r="CB90" s="2"/>
    </row>
    <row r="91" spans="1:80" x14ac:dyDescent="0.25">
      <c r="A91" s="38" t="s">
        <v>75</v>
      </c>
      <c r="B91" s="1" t="s">
        <v>33</v>
      </c>
      <c r="C91" s="1">
        <v>1</v>
      </c>
      <c r="D91" s="1">
        <v>1</v>
      </c>
      <c r="E91" s="1">
        <v>1</v>
      </c>
      <c r="F91" s="1">
        <v>1</v>
      </c>
      <c r="G91" s="1">
        <v>1</v>
      </c>
      <c r="H91" s="1">
        <v>1</v>
      </c>
      <c r="I91" s="1">
        <v>1</v>
      </c>
      <c r="J91" s="1">
        <v>1</v>
      </c>
      <c r="K91" s="1">
        <v>1</v>
      </c>
      <c r="L91" s="1">
        <v>2</v>
      </c>
      <c r="M91" s="2">
        <v>5863.02</v>
      </c>
      <c r="N91" s="2">
        <v>1.22</v>
      </c>
      <c r="O91" s="2">
        <v>0</v>
      </c>
      <c r="P91" s="2">
        <v>5864.24</v>
      </c>
      <c r="Q91" s="2">
        <v>1.22</v>
      </c>
      <c r="R91" s="2">
        <v>0</v>
      </c>
      <c r="S91" s="2">
        <v>0</v>
      </c>
      <c r="T91" s="2">
        <v>1.22</v>
      </c>
      <c r="U91" s="2">
        <v>61.2</v>
      </c>
      <c r="V91" s="2">
        <v>1.22</v>
      </c>
      <c r="W91" s="2">
        <v>0</v>
      </c>
      <c r="X91" s="2">
        <v>62.42</v>
      </c>
      <c r="Y91" s="2">
        <v>1.22</v>
      </c>
      <c r="Z91" s="2">
        <v>0</v>
      </c>
      <c r="AA91" s="2">
        <v>0</v>
      </c>
      <c r="AB91" s="2">
        <v>1.22</v>
      </c>
      <c r="AC91" s="2">
        <v>60.01</v>
      </c>
      <c r="AD91" s="2">
        <v>1.22</v>
      </c>
      <c r="AE91" s="2">
        <v>0</v>
      </c>
      <c r="AF91" s="2">
        <v>61.23</v>
      </c>
      <c r="AG91" s="2">
        <v>0.6</v>
      </c>
      <c r="AH91" s="2">
        <v>0</v>
      </c>
      <c r="AI91" s="2">
        <v>0</v>
      </c>
      <c r="AJ91" s="2">
        <v>0.6</v>
      </c>
      <c r="AK91" s="2">
        <v>0.6</v>
      </c>
      <c r="AL91" s="2">
        <v>0</v>
      </c>
      <c r="AM91" s="2">
        <v>0</v>
      </c>
      <c r="AN91" s="2">
        <v>0.6</v>
      </c>
      <c r="AO91" s="2">
        <v>0.6</v>
      </c>
      <c r="AP91" s="2">
        <v>0</v>
      </c>
      <c r="AQ91" s="2">
        <v>0</v>
      </c>
      <c r="AR91" s="2">
        <v>0.6</v>
      </c>
      <c r="AS91" s="2">
        <v>60.61</v>
      </c>
      <c r="AT91" s="2">
        <v>0.6</v>
      </c>
      <c r="AU91" s="2">
        <v>0</v>
      </c>
      <c r="AV91" s="2">
        <v>61.21</v>
      </c>
      <c r="AW91" s="2">
        <v>915.72</v>
      </c>
      <c r="AX91" s="2">
        <v>0.6</v>
      </c>
      <c r="AY91" s="2">
        <v>0</v>
      </c>
      <c r="AZ91" s="2">
        <v>916.32</v>
      </c>
      <c r="BC91" s="2"/>
      <c r="BD91" s="2"/>
      <c r="BE91" s="2"/>
      <c r="BF91" s="2"/>
      <c r="BG91" s="2"/>
      <c r="BH91" s="2"/>
      <c r="BI91" s="33"/>
      <c r="BJ91" s="2"/>
      <c r="BK91" s="2"/>
      <c r="BL91" s="2"/>
      <c r="BM91" s="33"/>
      <c r="BN91" s="2"/>
      <c r="BO91" s="2"/>
      <c r="BP91" s="2"/>
      <c r="BQ91" s="33"/>
      <c r="BR91" s="2"/>
      <c r="BS91" s="2"/>
      <c r="BT91" s="2"/>
      <c r="BU91" s="33"/>
      <c r="BV91" s="2"/>
      <c r="BW91" s="2"/>
      <c r="BX91" s="2"/>
      <c r="BY91" s="2"/>
      <c r="BZ91" s="2"/>
      <c r="CA91" s="2"/>
      <c r="CB91" s="2"/>
    </row>
    <row r="92" spans="1:80" x14ac:dyDescent="0.25">
      <c r="A92" s="38" t="s">
        <v>21</v>
      </c>
      <c r="B92" s="1" t="s">
        <v>33</v>
      </c>
      <c r="E92" s="1">
        <v>1</v>
      </c>
      <c r="I92" s="1">
        <v>1</v>
      </c>
      <c r="M92" s="2"/>
      <c r="N92" s="2"/>
      <c r="O92" s="2"/>
      <c r="P92" s="2"/>
      <c r="Q92" s="2"/>
      <c r="R92" s="2"/>
      <c r="S92" s="2"/>
      <c r="T92" s="2"/>
      <c r="U92" s="2">
        <v>60</v>
      </c>
      <c r="V92" s="2">
        <v>0</v>
      </c>
      <c r="W92" s="2">
        <v>0</v>
      </c>
      <c r="X92" s="2">
        <v>60</v>
      </c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>
        <v>60</v>
      </c>
      <c r="AL92" s="2">
        <v>0</v>
      </c>
      <c r="AM92" s="2">
        <v>0</v>
      </c>
      <c r="AN92" s="2">
        <v>60</v>
      </c>
      <c r="AO92" s="2"/>
      <c r="AS92" s="2"/>
      <c r="AW92" s="2"/>
      <c r="BC92" s="2"/>
      <c r="BD92" s="2"/>
      <c r="BE92" s="2"/>
      <c r="BF92" s="2"/>
      <c r="BG92" s="2"/>
      <c r="BH92" s="2"/>
      <c r="BI92" s="33"/>
      <c r="BJ92" s="2"/>
      <c r="BK92" s="2"/>
      <c r="BL92" s="2"/>
      <c r="BM92" s="33"/>
      <c r="BN92" s="2"/>
      <c r="BO92" s="2"/>
      <c r="BP92" s="2"/>
      <c r="BQ92" s="33"/>
      <c r="BR92" s="2"/>
      <c r="BS92" s="2"/>
      <c r="BT92" s="2"/>
      <c r="BU92" s="33"/>
      <c r="BV92" s="2"/>
      <c r="BW92" s="2"/>
      <c r="BX92" s="2"/>
      <c r="BY92" s="2"/>
      <c r="BZ92" s="2"/>
      <c r="CA92" s="2"/>
      <c r="CB92" s="2"/>
    </row>
    <row r="93" spans="1:80" x14ac:dyDescent="0.25">
      <c r="A93" s="38" t="s">
        <v>87</v>
      </c>
      <c r="B93" s="1" t="s">
        <v>33</v>
      </c>
      <c r="L93" s="1">
        <v>1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O93" s="2"/>
      <c r="AS93" s="2"/>
      <c r="AW93" s="2">
        <v>11994.19</v>
      </c>
      <c r="AX93" s="2">
        <v>0</v>
      </c>
      <c r="AY93" s="2">
        <v>0</v>
      </c>
      <c r="AZ93" s="2">
        <v>11994.19</v>
      </c>
      <c r="BC93" s="2"/>
      <c r="BD93" s="2"/>
      <c r="BE93" s="2"/>
      <c r="BF93" s="2"/>
      <c r="BG93" s="2"/>
      <c r="BH93" s="2"/>
      <c r="BI93" s="33"/>
      <c r="BJ93" s="2"/>
      <c r="BK93" s="2"/>
      <c r="BL93" s="2"/>
      <c r="BM93" s="33"/>
      <c r="BN93" s="2"/>
      <c r="BO93" s="2"/>
      <c r="BP93" s="2"/>
      <c r="BQ93" s="33"/>
      <c r="BR93" s="2"/>
      <c r="BS93" s="2"/>
      <c r="BT93" s="2"/>
      <c r="BU93" s="33"/>
      <c r="BV93" s="2"/>
      <c r="BW93" s="2"/>
      <c r="BX93" s="2"/>
      <c r="BY93" s="2"/>
      <c r="BZ93" s="2"/>
      <c r="CA93" s="2"/>
      <c r="CB93" s="2"/>
    </row>
    <row r="94" spans="1:80" x14ac:dyDescent="0.25">
      <c r="A94" s="38" t="s">
        <v>79</v>
      </c>
      <c r="B94" s="1" t="s">
        <v>33</v>
      </c>
      <c r="K94" s="1">
        <v>1</v>
      </c>
      <c r="L94" s="1">
        <v>1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O94" s="2"/>
      <c r="AS94" s="2">
        <v>2064.77</v>
      </c>
      <c r="AT94" s="2">
        <v>0</v>
      </c>
      <c r="AU94" s="2">
        <v>0</v>
      </c>
      <c r="AV94" s="2">
        <v>2064.77</v>
      </c>
      <c r="AW94" s="2">
        <v>2742.48</v>
      </c>
      <c r="AX94" s="2">
        <v>0</v>
      </c>
      <c r="AY94" s="2">
        <v>0</v>
      </c>
      <c r="AZ94" s="2">
        <v>2742.48</v>
      </c>
      <c r="BC94" s="2"/>
      <c r="BD94" s="2"/>
      <c r="BE94" s="2"/>
      <c r="BF94" s="2"/>
      <c r="BG94" s="2"/>
      <c r="BH94" s="2"/>
      <c r="BI94" s="33"/>
      <c r="BJ94" s="2"/>
      <c r="BK94" s="2"/>
      <c r="BL94" s="2"/>
      <c r="BM94" s="33"/>
      <c r="BN94" s="2"/>
      <c r="BO94" s="2"/>
      <c r="BP94" s="2"/>
      <c r="BQ94" s="33"/>
      <c r="BR94" s="2"/>
      <c r="BS94" s="2"/>
      <c r="BT94" s="2"/>
      <c r="BU94" s="33"/>
      <c r="BV94" s="2"/>
      <c r="BW94" s="2"/>
      <c r="BX94" s="2"/>
      <c r="BY94" s="2"/>
      <c r="BZ94" s="2"/>
      <c r="CA94" s="2"/>
      <c r="CB94" s="2"/>
    </row>
    <row r="95" spans="1:80" x14ac:dyDescent="0.25">
      <c r="A95" s="38" t="s">
        <v>80</v>
      </c>
      <c r="B95" s="1" t="s">
        <v>33</v>
      </c>
      <c r="C95" s="1">
        <v>2</v>
      </c>
      <c r="D95" s="1">
        <v>3</v>
      </c>
      <c r="F95" s="1">
        <v>2</v>
      </c>
      <c r="G95" s="1">
        <v>1</v>
      </c>
      <c r="H95" s="1">
        <v>2</v>
      </c>
      <c r="I95" s="1">
        <v>1</v>
      </c>
      <c r="J95" s="1">
        <v>1</v>
      </c>
      <c r="K95" s="1">
        <v>1</v>
      </c>
      <c r="M95" s="2">
        <v>832.64</v>
      </c>
      <c r="N95" s="2">
        <v>0</v>
      </c>
      <c r="O95" s="2">
        <v>0</v>
      </c>
      <c r="P95" s="2">
        <v>832.64</v>
      </c>
      <c r="Q95" s="2">
        <v>13423.61</v>
      </c>
      <c r="R95" s="2">
        <v>0</v>
      </c>
      <c r="S95" s="2">
        <v>0</v>
      </c>
      <c r="T95" s="2">
        <v>13423.61</v>
      </c>
      <c r="U95" s="2"/>
      <c r="V95" s="2"/>
      <c r="W95" s="2"/>
      <c r="X95" s="2"/>
      <c r="Y95" s="2">
        <v>1223.8800000000001</v>
      </c>
      <c r="Z95" s="2">
        <v>0</v>
      </c>
      <c r="AA95" s="2">
        <v>0</v>
      </c>
      <c r="AB95" s="2">
        <v>1223.8800000000001</v>
      </c>
      <c r="AC95" s="2">
        <v>66.150000000000006</v>
      </c>
      <c r="AD95" s="2">
        <v>0.72</v>
      </c>
      <c r="AE95" s="2">
        <v>0</v>
      </c>
      <c r="AF95" s="2">
        <v>66.87</v>
      </c>
      <c r="AG95" s="2">
        <v>765.95</v>
      </c>
      <c r="AH95" s="2">
        <v>66.150000000000006</v>
      </c>
      <c r="AI95" s="2">
        <v>0.72</v>
      </c>
      <c r="AJ95" s="2">
        <v>832.82</v>
      </c>
      <c r="AK95" s="2">
        <v>0</v>
      </c>
      <c r="AL95" s="2">
        <v>0</v>
      </c>
      <c r="AM95" s="2">
        <v>66.87</v>
      </c>
      <c r="AN95" s="2">
        <v>66.87</v>
      </c>
      <c r="AO95" s="2">
        <v>2049.19</v>
      </c>
      <c r="AP95" s="2">
        <v>0</v>
      </c>
      <c r="AQ95" s="2">
        <v>0</v>
      </c>
      <c r="AR95" s="2">
        <v>2049.19</v>
      </c>
      <c r="AS95" s="2">
        <v>2165.67</v>
      </c>
      <c r="AT95" s="2">
        <v>2049.19</v>
      </c>
      <c r="AU95" s="2">
        <v>0</v>
      </c>
      <c r="AV95" s="2">
        <v>4214.8599999999997</v>
      </c>
      <c r="AW95" s="2"/>
      <c r="BC95" s="2"/>
      <c r="BD95" s="2"/>
      <c r="BE95" s="2"/>
      <c r="BF95" s="2"/>
      <c r="BG95" s="2"/>
      <c r="BH95" s="2"/>
      <c r="BI95" s="33"/>
      <c r="BJ95" s="2"/>
      <c r="BK95" s="2"/>
      <c r="BL95" s="2"/>
      <c r="BM95" s="33"/>
      <c r="BN95" s="2"/>
      <c r="BO95" s="2"/>
      <c r="BP95" s="2"/>
      <c r="BQ95" s="33"/>
      <c r="BR95" s="2"/>
      <c r="BS95" s="2"/>
      <c r="BT95" s="2"/>
      <c r="BU95" s="33"/>
      <c r="BV95" s="2"/>
      <c r="BW95" s="2"/>
      <c r="BX95" s="2"/>
      <c r="BY95" s="2"/>
      <c r="BZ95" s="2"/>
      <c r="CA95" s="2"/>
      <c r="CB95" s="2"/>
    </row>
    <row r="96" spans="1:80" x14ac:dyDescent="0.25">
      <c r="A96" s="38" t="s">
        <v>83</v>
      </c>
      <c r="B96" s="1" t="s">
        <v>33</v>
      </c>
      <c r="E96" s="1">
        <v>1</v>
      </c>
      <c r="M96" s="2"/>
      <c r="N96" s="2"/>
      <c r="O96" s="2"/>
      <c r="P96" s="2"/>
      <c r="Q96" s="2"/>
      <c r="R96" s="2"/>
      <c r="S96" s="2"/>
      <c r="T96" s="2"/>
      <c r="U96" s="2">
        <v>139.54</v>
      </c>
      <c r="V96" s="2">
        <v>0</v>
      </c>
      <c r="W96" s="2">
        <v>0</v>
      </c>
      <c r="X96" s="2">
        <v>139.54</v>
      </c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O96" s="2"/>
      <c r="AS96" s="2"/>
      <c r="AW96" s="2"/>
      <c r="BC96" s="2"/>
      <c r="BD96" s="2"/>
      <c r="BE96" s="2"/>
      <c r="BF96" s="2"/>
      <c r="BG96" s="2"/>
      <c r="BH96" s="2"/>
      <c r="BI96" s="33"/>
      <c r="BJ96" s="2"/>
      <c r="BK96" s="2"/>
      <c r="BL96" s="2"/>
      <c r="BM96" s="33"/>
      <c r="BN96" s="2"/>
      <c r="BO96" s="2"/>
      <c r="BP96" s="2"/>
      <c r="BQ96" s="33"/>
      <c r="BR96" s="2"/>
      <c r="BS96" s="2"/>
      <c r="BT96" s="2"/>
      <c r="BU96" s="33"/>
      <c r="BV96" s="2"/>
      <c r="BW96" s="2"/>
      <c r="BX96" s="2"/>
      <c r="BY96" s="2"/>
      <c r="BZ96" s="2"/>
      <c r="CA96" s="2"/>
      <c r="CB96" s="2"/>
    </row>
    <row r="97" spans="1:80" x14ac:dyDescent="0.25">
      <c r="A97" s="38" t="s">
        <v>37</v>
      </c>
      <c r="B97" s="1" t="s">
        <v>35</v>
      </c>
      <c r="C97" s="1">
        <v>8</v>
      </c>
      <c r="M97" s="2">
        <v>283479.15000000002</v>
      </c>
      <c r="N97" s="2">
        <v>295681.69</v>
      </c>
      <c r="O97" s="2">
        <v>0</v>
      </c>
      <c r="P97" s="2">
        <v>579160.84</v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O97" s="2"/>
      <c r="AS97" s="2"/>
      <c r="AW97" s="2"/>
      <c r="BC97" s="2"/>
      <c r="BD97" s="2"/>
      <c r="BE97" s="2"/>
      <c r="BF97" s="2"/>
      <c r="BG97" s="2"/>
      <c r="BH97" s="2"/>
      <c r="BI97" s="33"/>
      <c r="BJ97" s="2"/>
      <c r="BK97" s="2"/>
      <c r="BL97" s="2"/>
      <c r="BM97" s="33"/>
      <c r="BN97" s="2"/>
      <c r="BO97" s="2"/>
      <c r="BP97" s="2"/>
      <c r="BQ97" s="33"/>
      <c r="BR97" s="2"/>
      <c r="BS97" s="2"/>
      <c r="BT97" s="2"/>
      <c r="BU97" s="33"/>
      <c r="BV97" s="2"/>
      <c r="BW97" s="2"/>
      <c r="BX97" s="2"/>
      <c r="BY97" s="2"/>
      <c r="BZ97" s="2"/>
      <c r="CA97" s="2"/>
      <c r="CB97" s="2"/>
    </row>
    <row r="98" spans="1:80" x14ac:dyDescent="0.25">
      <c r="A98" s="38" t="s">
        <v>30</v>
      </c>
      <c r="B98" s="1" t="s">
        <v>35</v>
      </c>
      <c r="D98" s="1">
        <v>1</v>
      </c>
      <c r="H98" s="1">
        <v>1</v>
      </c>
      <c r="M98" s="2"/>
      <c r="N98" s="2"/>
      <c r="O98" s="2"/>
      <c r="P98" s="2"/>
      <c r="Q98" s="2">
        <v>49.99</v>
      </c>
      <c r="R98" s="2">
        <v>0</v>
      </c>
      <c r="S98" s="2">
        <v>0</v>
      </c>
      <c r="T98" s="2">
        <v>49.99</v>
      </c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>
        <v>416.34</v>
      </c>
      <c r="AH98" s="2">
        <v>0</v>
      </c>
      <c r="AI98" s="2">
        <v>0</v>
      </c>
      <c r="AJ98" s="2">
        <v>416.34</v>
      </c>
      <c r="AK98" s="2"/>
      <c r="AO98" s="2"/>
      <c r="AS98" s="2"/>
      <c r="AW98" s="2"/>
      <c r="BC98" s="2"/>
      <c r="BD98" s="2"/>
      <c r="BE98" s="2"/>
      <c r="BF98" s="2"/>
      <c r="BG98" s="2"/>
      <c r="BH98" s="2"/>
      <c r="BI98" s="33"/>
      <c r="BJ98" s="2"/>
      <c r="BK98" s="2"/>
      <c r="BL98" s="2"/>
      <c r="BM98" s="33"/>
      <c r="BN98" s="2"/>
      <c r="BO98" s="2"/>
      <c r="BP98" s="2"/>
      <c r="BQ98" s="33"/>
      <c r="BR98" s="2"/>
      <c r="BS98" s="2"/>
      <c r="BT98" s="2"/>
      <c r="BU98" s="33"/>
      <c r="BV98" s="2"/>
      <c r="BW98" s="2"/>
      <c r="BX98" s="2"/>
      <c r="BY98" s="2"/>
      <c r="BZ98" s="2"/>
      <c r="CA98" s="2"/>
      <c r="CB98" s="2"/>
    </row>
    <row r="99" spans="1:80" x14ac:dyDescent="0.25">
      <c r="A99" s="38" t="s">
        <v>38</v>
      </c>
      <c r="B99" s="1" t="s">
        <v>35</v>
      </c>
      <c r="D99" s="1">
        <v>1</v>
      </c>
      <c r="F99" s="1">
        <v>1</v>
      </c>
      <c r="M99" s="2"/>
      <c r="N99" s="2"/>
      <c r="O99" s="2"/>
      <c r="P99" s="2"/>
      <c r="Q99" s="2">
        <v>3453.79</v>
      </c>
      <c r="R99" s="2">
        <v>0</v>
      </c>
      <c r="S99" s="2">
        <v>0</v>
      </c>
      <c r="T99" s="2">
        <v>3453.79</v>
      </c>
      <c r="U99" s="2"/>
      <c r="V99" s="2"/>
      <c r="W99" s="2"/>
      <c r="X99" s="2"/>
      <c r="Y99" s="2">
        <v>1394.83</v>
      </c>
      <c r="Z99" s="2">
        <v>0</v>
      </c>
      <c r="AA99" s="2">
        <v>0</v>
      </c>
      <c r="AB99" s="2">
        <v>1394.83</v>
      </c>
      <c r="AC99" s="2"/>
      <c r="AD99" s="2"/>
      <c r="AE99" s="2"/>
      <c r="AF99" s="2"/>
      <c r="AG99" s="2"/>
      <c r="AH99" s="2"/>
      <c r="AI99" s="2"/>
      <c r="AJ99" s="2"/>
      <c r="AK99" s="2"/>
      <c r="AO99" s="2"/>
      <c r="AS99" s="2"/>
      <c r="AW99" s="2"/>
      <c r="BC99" s="2"/>
      <c r="BD99" s="2"/>
      <c r="BE99" s="2"/>
      <c r="BF99" s="2"/>
      <c r="BG99" s="2"/>
      <c r="BH99" s="2"/>
      <c r="BI99" s="33"/>
      <c r="BJ99" s="2"/>
      <c r="BK99" s="2"/>
      <c r="BL99" s="2"/>
      <c r="BM99" s="33"/>
      <c r="BN99" s="2"/>
      <c r="BO99" s="2"/>
      <c r="BP99" s="2"/>
      <c r="BQ99" s="33"/>
      <c r="BR99" s="2"/>
      <c r="BS99" s="2"/>
      <c r="BT99" s="2"/>
      <c r="BU99" s="33"/>
      <c r="BV99" s="2"/>
      <c r="BW99" s="2"/>
      <c r="BX99" s="2"/>
      <c r="BY99" s="2"/>
      <c r="BZ99" s="2"/>
      <c r="CA99" s="2"/>
      <c r="CB99" s="2"/>
    </row>
    <row r="100" spans="1:80" x14ac:dyDescent="0.25">
      <c r="A100" s="38" t="s">
        <v>40</v>
      </c>
      <c r="B100" s="1" t="s">
        <v>35</v>
      </c>
      <c r="E100" s="1">
        <v>1</v>
      </c>
      <c r="I100" s="1">
        <v>1</v>
      </c>
      <c r="K100" s="1">
        <v>1</v>
      </c>
      <c r="M100" s="2"/>
      <c r="N100" s="2"/>
      <c r="O100" s="2"/>
      <c r="P100" s="2"/>
      <c r="Q100" s="2"/>
      <c r="R100" s="2"/>
      <c r="S100" s="2"/>
      <c r="T100" s="2"/>
      <c r="U100" s="2">
        <v>2767.74</v>
      </c>
      <c r="V100" s="2">
        <v>0</v>
      </c>
      <c r="W100" s="2">
        <v>0</v>
      </c>
      <c r="X100" s="2">
        <v>2767.74</v>
      </c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>
        <v>1330.84</v>
      </c>
      <c r="AL100" s="2">
        <v>0</v>
      </c>
      <c r="AM100" s="2">
        <v>0</v>
      </c>
      <c r="AN100" s="2">
        <v>1330.84</v>
      </c>
      <c r="AO100" s="2"/>
      <c r="AS100" s="2">
        <v>1030.0999999999999</v>
      </c>
      <c r="AT100" s="2">
        <v>0</v>
      </c>
      <c r="AU100" s="2">
        <v>0</v>
      </c>
      <c r="AV100" s="2">
        <v>1030.0999999999999</v>
      </c>
      <c r="AW100" s="2"/>
    </row>
    <row r="101" spans="1:80" x14ac:dyDescent="0.25">
      <c r="A101" s="38" t="s">
        <v>41</v>
      </c>
      <c r="B101" s="1" t="s">
        <v>35</v>
      </c>
      <c r="E101" s="1">
        <v>1</v>
      </c>
      <c r="F101" s="1">
        <v>1</v>
      </c>
      <c r="G101" s="1">
        <v>1</v>
      </c>
      <c r="H101" s="1">
        <v>1</v>
      </c>
      <c r="J101" s="1">
        <v>1</v>
      </c>
      <c r="M101" s="2"/>
      <c r="N101" s="2"/>
      <c r="O101" s="2"/>
      <c r="P101" s="2"/>
      <c r="Q101" s="2"/>
      <c r="R101" s="2"/>
      <c r="S101" s="2"/>
      <c r="T101" s="2"/>
      <c r="U101" s="2">
        <v>3087.51</v>
      </c>
      <c r="V101" s="2">
        <v>0</v>
      </c>
      <c r="W101" s="2">
        <v>0</v>
      </c>
      <c r="X101" s="2">
        <v>3087.51</v>
      </c>
      <c r="Y101" s="2">
        <v>2985.24</v>
      </c>
      <c r="Z101" s="2">
        <v>102.27</v>
      </c>
      <c r="AA101" s="2">
        <v>0</v>
      </c>
      <c r="AB101" s="2">
        <v>3087.51</v>
      </c>
      <c r="AC101" s="2">
        <v>3224.53</v>
      </c>
      <c r="AD101" s="2">
        <v>2985.24</v>
      </c>
      <c r="AE101" s="2">
        <v>102.27</v>
      </c>
      <c r="AF101" s="2">
        <v>6312.04</v>
      </c>
      <c r="AG101" s="2">
        <v>3279.92</v>
      </c>
      <c r="AH101" s="2">
        <v>3224.53</v>
      </c>
      <c r="AI101" s="2">
        <v>3087.5099999999998</v>
      </c>
      <c r="AJ101" s="2">
        <v>9591.9599999999991</v>
      </c>
      <c r="AK101" s="2"/>
      <c r="AO101" s="2">
        <v>2956.08</v>
      </c>
      <c r="AP101" s="2">
        <v>0</v>
      </c>
      <c r="AQ101" s="2">
        <v>0</v>
      </c>
      <c r="AR101" s="2">
        <v>2956.08</v>
      </c>
      <c r="AS101" s="2"/>
      <c r="AW101" s="2"/>
    </row>
    <row r="102" spans="1:80" x14ac:dyDescent="0.25">
      <c r="A102" s="38" t="s">
        <v>43</v>
      </c>
      <c r="B102" s="1" t="s">
        <v>35</v>
      </c>
      <c r="C102" s="1">
        <v>1</v>
      </c>
      <c r="E102" s="1">
        <v>1</v>
      </c>
      <c r="F102" s="1">
        <v>1</v>
      </c>
      <c r="G102" s="1">
        <v>1</v>
      </c>
      <c r="H102" s="1">
        <v>1</v>
      </c>
      <c r="I102" s="1">
        <v>1</v>
      </c>
      <c r="K102" s="1">
        <v>1</v>
      </c>
      <c r="M102" s="2">
        <v>41.06</v>
      </c>
      <c r="N102" s="2">
        <v>0</v>
      </c>
      <c r="O102" s="2">
        <v>0</v>
      </c>
      <c r="P102" s="2">
        <v>41.06</v>
      </c>
      <c r="Q102" s="2"/>
      <c r="R102" s="2"/>
      <c r="S102" s="2"/>
      <c r="T102" s="2"/>
      <c r="U102" s="2">
        <v>41.06</v>
      </c>
      <c r="V102" s="2">
        <v>0</v>
      </c>
      <c r="W102" s="2">
        <v>0</v>
      </c>
      <c r="X102" s="2">
        <v>41.06</v>
      </c>
      <c r="Y102" s="2">
        <v>1305.93</v>
      </c>
      <c r="Z102" s="2">
        <v>41.06</v>
      </c>
      <c r="AA102" s="2">
        <v>0</v>
      </c>
      <c r="AB102" s="2">
        <v>1346.99</v>
      </c>
      <c r="AC102" s="2">
        <v>3088.61</v>
      </c>
      <c r="AD102" s="2">
        <v>1305.93</v>
      </c>
      <c r="AE102" s="2">
        <v>41.06</v>
      </c>
      <c r="AF102" s="2">
        <v>4435.6000000000004</v>
      </c>
      <c r="AG102" s="2">
        <v>4363.6499999999996</v>
      </c>
      <c r="AH102" s="2">
        <v>3088.61</v>
      </c>
      <c r="AI102" s="2">
        <v>1346.99</v>
      </c>
      <c r="AJ102" s="2">
        <v>8799.25</v>
      </c>
      <c r="AK102" s="2">
        <v>3472.48</v>
      </c>
      <c r="AL102" s="2">
        <v>4363.6499999999996</v>
      </c>
      <c r="AM102" s="2">
        <v>4435.6000000000004</v>
      </c>
      <c r="AN102" s="2">
        <v>12271.73</v>
      </c>
      <c r="AO102" s="2"/>
      <c r="AS102" s="2">
        <v>3870.56</v>
      </c>
      <c r="AT102" s="2">
        <v>0</v>
      </c>
      <c r="AU102" s="2">
        <v>0</v>
      </c>
      <c r="AV102" s="2">
        <v>3870.56</v>
      </c>
      <c r="AW102" s="2"/>
    </row>
    <row r="103" spans="1:80" x14ac:dyDescent="0.25">
      <c r="A103" s="38" t="s">
        <v>31</v>
      </c>
      <c r="B103" s="1" t="s">
        <v>35</v>
      </c>
      <c r="L103" s="1">
        <v>1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O103" s="2"/>
      <c r="AS103" s="2"/>
      <c r="AW103" s="2">
        <v>652.84</v>
      </c>
      <c r="AX103" s="2">
        <v>0</v>
      </c>
      <c r="AY103" s="2">
        <v>0</v>
      </c>
      <c r="AZ103" s="2">
        <v>652.84</v>
      </c>
    </row>
    <row r="104" spans="1:80" x14ac:dyDescent="0.25">
      <c r="A104" s="38" t="s">
        <v>25</v>
      </c>
      <c r="B104" s="1" t="s">
        <v>35</v>
      </c>
      <c r="L104" s="1">
        <v>1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O104" s="2"/>
      <c r="AS104" s="2"/>
      <c r="AW104" s="2">
        <v>8297.32</v>
      </c>
      <c r="AX104" s="2">
        <v>0</v>
      </c>
      <c r="AY104" s="2">
        <v>0</v>
      </c>
      <c r="AZ104" s="2">
        <v>8297.32</v>
      </c>
    </row>
    <row r="105" spans="1:80" x14ac:dyDescent="0.25">
      <c r="A105" s="38" t="s">
        <v>57</v>
      </c>
      <c r="B105" s="1" t="s">
        <v>35</v>
      </c>
      <c r="D105" s="1">
        <v>1</v>
      </c>
      <c r="E105" s="1">
        <v>1</v>
      </c>
      <c r="M105" s="2"/>
      <c r="N105" s="2"/>
      <c r="O105" s="2"/>
      <c r="P105" s="2"/>
      <c r="Q105" s="2">
        <v>1816.4</v>
      </c>
      <c r="R105" s="2">
        <v>0</v>
      </c>
      <c r="S105" s="2">
        <v>0</v>
      </c>
      <c r="T105" s="2">
        <v>1816.4</v>
      </c>
      <c r="U105" s="2">
        <v>19.2</v>
      </c>
      <c r="V105" s="2">
        <v>0</v>
      </c>
      <c r="W105" s="2">
        <v>0</v>
      </c>
      <c r="X105" s="2">
        <v>19.2</v>
      </c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O105" s="2"/>
      <c r="AS105" s="2"/>
      <c r="AW105" s="2"/>
    </row>
    <row r="106" spans="1:80" x14ac:dyDescent="0.25">
      <c r="A106" s="38" t="s">
        <v>15</v>
      </c>
      <c r="B106" s="1" t="s">
        <v>35</v>
      </c>
      <c r="E106" s="1">
        <v>1</v>
      </c>
      <c r="G106" s="1">
        <v>1</v>
      </c>
      <c r="L106" s="1">
        <v>1</v>
      </c>
      <c r="M106" s="2"/>
      <c r="N106" s="2"/>
      <c r="O106" s="2"/>
      <c r="P106" s="2"/>
      <c r="Q106" s="2"/>
      <c r="R106" s="2"/>
      <c r="S106" s="2"/>
      <c r="T106" s="2"/>
      <c r="U106" s="2">
        <v>23605.95</v>
      </c>
      <c r="V106" s="2">
        <v>0</v>
      </c>
      <c r="W106" s="2">
        <v>0</v>
      </c>
      <c r="X106" s="2">
        <v>23605.95</v>
      </c>
      <c r="Y106" s="2"/>
      <c r="Z106" s="2"/>
      <c r="AA106" s="2"/>
      <c r="AB106" s="2"/>
      <c r="AC106" s="2">
        <v>0.01</v>
      </c>
      <c r="AD106" s="2">
        <v>0</v>
      </c>
      <c r="AE106" s="2">
        <v>0</v>
      </c>
      <c r="AF106" s="2">
        <v>0.01</v>
      </c>
      <c r="AG106" s="2"/>
      <c r="AH106" s="2"/>
      <c r="AI106" s="2"/>
      <c r="AJ106" s="2"/>
      <c r="AK106" s="2"/>
      <c r="AO106" s="2"/>
      <c r="AS106" s="2"/>
      <c r="AW106" s="2">
        <v>0.01</v>
      </c>
      <c r="AX106" s="2">
        <v>0</v>
      </c>
      <c r="AY106" s="2">
        <v>0</v>
      </c>
      <c r="AZ106" s="2">
        <v>0.01</v>
      </c>
    </row>
    <row r="107" spans="1:80" x14ac:dyDescent="0.25">
      <c r="A107" s="38" t="s">
        <v>62</v>
      </c>
      <c r="B107" s="1" t="s">
        <v>35</v>
      </c>
      <c r="J107" s="1">
        <v>1</v>
      </c>
      <c r="K107" s="1">
        <v>1</v>
      </c>
      <c r="L107" s="1">
        <v>1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O107" s="2">
        <v>7849.16</v>
      </c>
      <c r="AP107" s="2">
        <v>0</v>
      </c>
      <c r="AQ107" s="2">
        <v>0</v>
      </c>
      <c r="AR107" s="2">
        <v>7849.16</v>
      </c>
      <c r="AS107" s="2">
        <v>16758.830000000002</v>
      </c>
      <c r="AT107" s="2">
        <v>7849.16</v>
      </c>
      <c r="AU107" s="2">
        <v>0</v>
      </c>
      <c r="AV107" s="2">
        <v>24607.99</v>
      </c>
      <c r="AW107" s="2">
        <v>29454.46</v>
      </c>
      <c r="AX107" s="2">
        <v>16758.830000000002</v>
      </c>
      <c r="AY107" s="2">
        <v>7849.16</v>
      </c>
      <c r="AZ107" s="2">
        <v>54062.45</v>
      </c>
    </row>
    <row r="108" spans="1:80" x14ac:dyDescent="0.25">
      <c r="A108" s="38" t="s">
        <v>63</v>
      </c>
      <c r="B108" s="1" t="s">
        <v>35</v>
      </c>
      <c r="H108" s="1">
        <v>1</v>
      </c>
      <c r="I108" s="1">
        <v>1</v>
      </c>
      <c r="J108" s="1">
        <v>1</v>
      </c>
      <c r="K108" s="1">
        <v>1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>
        <v>3780.46</v>
      </c>
      <c r="AH108" s="2">
        <v>0</v>
      </c>
      <c r="AI108" s="2">
        <v>0</v>
      </c>
      <c r="AJ108" s="2">
        <v>3780.46</v>
      </c>
      <c r="AK108" s="2">
        <v>4224.66</v>
      </c>
      <c r="AL108" s="2">
        <v>3780.46</v>
      </c>
      <c r="AM108" s="2">
        <v>0</v>
      </c>
      <c r="AN108" s="2">
        <v>8005.12</v>
      </c>
      <c r="AO108" s="2">
        <v>117.85</v>
      </c>
      <c r="AP108" s="2">
        <v>0</v>
      </c>
      <c r="AQ108" s="2">
        <v>0</v>
      </c>
      <c r="AR108" s="2">
        <v>117.85</v>
      </c>
      <c r="AS108" s="2">
        <v>4069.01</v>
      </c>
      <c r="AT108" s="2">
        <v>117.85</v>
      </c>
      <c r="AU108" s="2">
        <v>0</v>
      </c>
      <c r="AV108" s="2">
        <v>4186.8599999999997</v>
      </c>
      <c r="AW108" s="2"/>
    </row>
    <row r="109" spans="1:80" x14ac:dyDescent="0.25">
      <c r="A109" s="38" t="s">
        <v>28</v>
      </c>
      <c r="B109" s="1" t="s">
        <v>35</v>
      </c>
      <c r="C109" s="1">
        <v>1</v>
      </c>
      <c r="D109" s="1">
        <v>1</v>
      </c>
      <c r="G109" s="1">
        <v>1</v>
      </c>
      <c r="H109" s="1">
        <v>2</v>
      </c>
      <c r="M109" s="2">
        <v>8756.16</v>
      </c>
      <c r="N109" s="2">
        <v>0</v>
      </c>
      <c r="O109" s="2">
        <v>0</v>
      </c>
      <c r="P109" s="2">
        <v>8756.16</v>
      </c>
      <c r="Q109" s="2">
        <v>120.66</v>
      </c>
      <c r="R109" s="2">
        <v>0</v>
      </c>
      <c r="S109" s="2">
        <v>0</v>
      </c>
      <c r="T109" s="2">
        <v>120.66</v>
      </c>
      <c r="U109" s="2"/>
      <c r="V109" s="2"/>
      <c r="W109" s="2"/>
      <c r="X109" s="2"/>
      <c r="Y109" s="2"/>
      <c r="Z109" s="2"/>
      <c r="AA109" s="2"/>
      <c r="AB109" s="2"/>
      <c r="AC109" s="2">
        <v>10448.85</v>
      </c>
      <c r="AD109" s="2">
        <v>0</v>
      </c>
      <c r="AE109" s="2">
        <v>0</v>
      </c>
      <c r="AF109" s="2">
        <v>10448.85</v>
      </c>
      <c r="AG109" s="2">
        <v>10159.43</v>
      </c>
      <c r="AH109" s="2">
        <v>440.52</v>
      </c>
      <c r="AI109" s="2">
        <v>0</v>
      </c>
      <c r="AJ109" s="2">
        <v>10599.95</v>
      </c>
      <c r="AK109" s="2"/>
      <c r="AO109" s="2"/>
      <c r="AS109" s="2"/>
      <c r="AW109" s="2"/>
    </row>
    <row r="110" spans="1:80" x14ac:dyDescent="0.25">
      <c r="A110" s="38" t="s">
        <v>66</v>
      </c>
      <c r="B110" s="1" t="s">
        <v>35</v>
      </c>
      <c r="D110" s="1">
        <v>1</v>
      </c>
      <c r="I110" s="1">
        <v>1</v>
      </c>
      <c r="M110" s="2"/>
      <c r="N110" s="2"/>
      <c r="O110" s="2"/>
      <c r="P110" s="2"/>
      <c r="Q110" s="2">
        <v>154.6</v>
      </c>
      <c r="R110" s="2">
        <v>0</v>
      </c>
      <c r="S110" s="2">
        <v>0</v>
      </c>
      <c r="T110" s="2">
        <v>154.6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>
        <v>15587.22</v>
      </c>
      <c r="AL110" s="2">
        <v>0</v>
      </c>
      <c r="AM110" s="2">
        <v>0</v>
      </c>
      <c r="AN110" s="2">
        <v>15587.22</v>
      </c>
      <c r="AO110" s="2"/>
      <c r="AS110" s="2"/>
      <c r="AW110" s="2"/>
    </row>
    <row r="111" spans="1:80" x14ac:dyDescent="0.25">
      <c r="A111" s="38" t="s">
        <v>71</v>
      </c>
      <c r="B111" s="1" t="s">
        <v>35</v>
      </c>
      <c r="C111" s="1">
        <v>1</v>
      </c>
      <c r="M111" s="2">
        <v>5841.4</v>
      </c>
      <c r="N111" s="2">
        <v>0</v>
      </c>
      <c r="O111" s="2">
        <v>0</v>
      </c>
      <c r="P111" s="2">
        <v>5841.4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O111" s="2"/>
      <c r="AS111" s="2"/>
      <c r="AW111" s="2"/>
    </row>
    <row r="112" spans="1:80" x14ac:dyDescent="0.25">
      <c r="A112" s="38" t="s">
        <v>27</v>
      </c>
      <c r="B112" s="1" t="s">
        <v>35</v>
      </c>
      <c r="L112" s="1">
        <v>1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O112" s="2"/>
      <c r="AS112" s="2"/>
      <c r="AW112" s="2">
        <v>8593.14</v>
      </c>
      <c r="AX112" s="2">
        <v>0</v>
      </c>
      <c r="AY112" s="2">
        <v>0</v>
      </c>
      <c r="AZ112" s="2">
        <v>8593.14</v>
      </c>
    </row>
    <row r="113" spans="1:80" x14ac:dyDescent="0.25">
      <c r="A113" s="38" t="s">
        <v>72</v>
      </c>
      <c r="B113" s="1" t="s">
        <v>35</v>
      </c>
      <c r="D113" s="1">
        <v>1</v>
      </c>
      <c r="M113" s="2"/>
      <c r="N113" s="2"/>
      <c r="O113" s="2"/>
      <c r="P113" s="2"/>
      <c r="Q113" s="2">
        <v>84.17</v>
      </c>
      <c r="R113" s="2">
        <v>0</v>
      </c>
      <c r="S113" s="2">
        <v>0</v>
      </c>
      <c r="T113" s="2">
        <v>84.17</v>
      </c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O113" s="2"/>
      <c r="AS113" s="2"/>
      <c r="AW113" s="2"/>
    </row>
    <row r="114" spans="1:80" x14ac:dyDescent="0.25">
      <c r="A114" s="38" t="s">
        <v>74</v>
      </c>
      <c r="B114" s="1" t="s">
        <v>35</v>
      </c>
      <c r="J114" s="1">
        <v>1</v>
      </c>
      <c r="K114" s="1">
        <v>1</v>
      </c>
      <c r="L114" s="1">
        <v>1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O114" s="2">
        <v>1920.05</v>
      </c>
      <c r="AP114" s="2">
        <v>0</v>
      </c>
      <c r="AQ114" s="2">
        <v>0</v>
      </c>
      <c r="AR114" s="2">
        <v>1920.05</v>
      </c>
      <c r="AS114" s="2">
        <v>1807.51</v>
      </c>
      <c r="AT114" s="2">
        <v>1920.05</v>
      </c>
      <c r="AU114" s="2">
        <v>0</v>
      </c>
      <c r="AV114" s="2">
        <v>3727.56</v>
      </c>
      <c r="AW114" s="2">
        <v>1843.65</v>
      </c>
      <c r="AX114" s="2">
        <v>1807.51</v>
      </c>
      <c r="AY114" s="2">
        <v>112.54</v>
      </c>
      <c r="AZ114" s="2">
        <v>3763.7</v>
      </c>
    </row>
    <row r="115" spans="1:80" x14ac:dyDescent="0.25">
      <c r="A115" s="38" t="s">
        <v>75</v>
      </c>
      <c r="B115" s="1" t="s">
        <v>35</v>
      </c>
      <c r="I115" s="1">
        <v>1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>
        <v>2376.2600000000002</v>
      </c>
      <c r="AL115" s="2">
        <v>0</v>
      </c>
      <c r="AM115" s="2">
        <v>0</v>
      </c>
      <c r="AN115" s="2">
        <v>2376.2600000000002</v>
      </c>
      <c r="AO115" s="2"/>
      <c r="AS115" s="2"/>
      <c r="AW115" s="2"/>
      <c r="BC115" s="2"/>
      <c r="BD115" s="2"/>
      <c r="BE115" s="2"/>
      <c r="BF115" s="2"/>
      <c r="BG115" s="2"/>
      <c r="BH115" s="2"/>
      <c r="BI115" s="33"/>
      <c r="BJ115" s="2"/>
      <c r="BK115" s="2"/>
      <c r="BL115" s="2"/>
      <c r="BM115" s="33"/>
      <c r="BN115" s="2"/>
      <c r="BO115" s="2"/>
      <c r="BP115" s="2"/>
      <c r="BQ115" s="33"/>
      <c r="BR115" s="2"/>
      <c r="BS115" s="2"/>
      <c r="BT115" s="2"/>
      <c r="BU115" s="33"/>
      <c r="BV115" s="2"/>
      <c r="BW115" s="2"/>
      <c r="BX115" s="2"/>
      <c r="BY115" s="2"/>
      <c r="BZ115" s="2"/>
      <c r="CA115" s="2"/>
      <c r="CB115" s="2"/>
    </row>
    <row r="116" spans="1:80" x14ac:dyDescent="0.25">
      <c r="A116" s="38" t="s">
        <v>13</v>
      </c>
      <c r="B116" s="1" t="s">
        <v>35</v>
      </c>
      <c r="D116" s="1">
        <v>2</v>
      </c>
      <c r="J116" s="1">
        <v>1</v>
      </c>
      <c r="K116" s="1">
        <v>1</v>
      </c>
      <c r="L116" s="1">
        <v>2</v>
      </c>
      <c r="M116" s="2"/>
      <c r="N116" s="2"/>
      <c r="O116" s="2"/>
      <c r="P116" s="2"/>
      <c r="Q116" s="2">
        <v>3231.16</v>
      </c>
      <c r="R116" s="2">
        <v>0</v>
      </c>
      <c r="S116" s="2">
        <v>0</v>
      </c>
      <c r="T116" s="2">
        <v>3231.16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O116" s="2">
        <v>14.71</v>
      </c>
      <c r="AP116" s="2">
        <v>0</v>
      </c>
      <c r="AQ116" s="2">
        <v>0</v>
      </c>
      <c r="AR116" s="2">
        <v>14.71</v>
      </c>
      <c r="AS116" s="2">
        <v>61.21</v>
      </c>
      <c r="AT116" s="2">
        <v>0</v>
      </c>
      <c r="AU116" s="2">
        <v>0</v>
      </c>
      <c r="AV116" s="2">
        <v>61.21</v>
      </c>
      <c r="AW116" s="2">
        <v>1677.6</v>
      </c>
      <c r="AX116" s="2">
        <v>61.21</v>
      </c>
      <c r="AY116" s="2">
        <v>0</v>
      </c>
      <c r="AZ116" s="2">
        <v>1738.81</v>
      </c>
      <c r="BC116" s="2"/>
      <c r="BD116" s="2"/>
      <c r="BE116" s="2"/>
      <c r="BF116" s="2"/>
      <c r="BG116" s="2"/>
      <c r="BH116" s="2"/>
      <c r="BI116" s="33"/>
      <c r="BJ116" s="2"/>
      <c r="BK116" s="2"/>
      <c r="BL116" s="2"/>
      <c r="BM116" s="33"/>
      <c r="BN116" s="2"/>
      <c r="BO116" s="2"/>
      <c r="BP116" s="2"/>
      <c r="BQ116" s="33"/>
      <c r="BR116" s="2"/>
      <c r="BS116" s="2"/>
      <c r="BT116" s="2"/>
      <c r="BU116" s="33"/>
      <c r="BV116" s="2"/>
      <c r="BW116" s="2"/>
      <c r="BX116" s="2"/>
      <c r="BY116" s="2"/>
      <c r="BZ116" s="2"/>
      <c r="CA116" s="2"/>
      <c r="CB116" s="2"/>
    </row>
    <row r="117" spans="1:80" x14ac:dyDescent="0.25">
      <c r="A117" s="38" t="s">
        <v>78</v>
      </c>
      <c r="B117" s="1" t="s">
        <v>35</v>
      </c>
      <c r="D117" s="1">
        <v>1</v>
      </c>
      <c r="J117" s="1">
        <v>1</v>
      </c>
      <c r="K117" s="1">
        <v>1</v>
      </c>
      <c r="L117" s="1">
        <v>1</v>
      </c>
      <c r="M117" s="2"/>
      <c r="N117" s="2"/>
      <c r="O117" s="2"/>
      <c r="P117" s="2"/>
      <c r="Q117" s="2">
        <v>4369.1400000000003</v>
      </c>
      <c r="R117" s="2">
        <v>0</v>
      </c>
      <c r="S117" s="2">
        <v>0</v>
      </c>
      <c r="T117" s="2">
        <v>4369.1400000000003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O117" s="2">
        <v>2390.69</v>
      </c>
      <c r="AP117" s="2">
        <v>0</v>
      </c>
      <c r="AQ117" s="2">
        <v>0</v>
      </c>
      <c r="AR117" s="2">
        <v>2390.69</v>
      </c>
      <c r="AS117" s="2">
        <v>91.96</v>
      </c>
      <c r="AT117" s="2">
        <v>0</v>
      </c>
      <c r="AU117" s="2">
        <v>0</v>
      </c>
      <c r="AV117" s="2">
        <v>91.96</v>
      </c>
      <c r="AW117" s="2">
        <v>2298.73</v>
      </c>
      <c r="AX117" s="2">
        <v>91.96</v>
      </c>
      <c r="AY117" s="2">
        <v>0</v>
      </c>
      <c r="AZ117" s="2">
        <v>2390.69</v>
      </c>
      <c r="BC117" s="2"/>
      <c r="BD117" s="2"/>
      <c r="BE117" s="2"/>
      <c r="BF117" s="2"/>
      <c r="BG117" s="2"/>
      <c r="BH117" s="2"/>
      <c r="BI117" s="33"/>
      <c r="BJ117" s="2"/>
      <c r="BK117" s="2"/>
      <c r="BL117" s="2"/>
      <c r="BM117" s="33"/>
      <c r="BN117" s="2"/>
      <c r="BO117" s="2"/>
      <c r="BP117" s="2"/>
      <c r="BQ117" s="33"/>
      <c r="BR117" s="2"/>
      <c r="BS117" s="2"/>
      <c r="BT117" s="2"/>
      <c r="BU117" s="33"/>
      <c r="BV117" s="2"/>
      <c r="BW117" s="2"/>
      <c r="BX117" s="2"/>
      <c r="BY117" s="2"/>
      <c r="BZ117" s="2"/>
      <c r="CA117" s="2"/>
      <c r="CB117" s="2"/>
    </row>
    <row r="118" spans="1:80" x14ac:dyDescent="0.25">
      <c r="A118" s="38" t="s">
        <v>21</v>
      </c>
      <c r="B118" s="1" t="s">
        <v>35</v>
      </c>
      <c r="G118" s="1">
        <v>1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>
        <v>5800.97</v>
      </c>
      <c r="AD118" s="2">
        <v>0</v>
      </c>
      <c r="AE118" s="2">
        <v>0</v>
      </c>
      <c r="AF118" s="2">
        <v>5800.97</v>
      </c>
      <c r="AG118" s="2"/>
      <c r="AH118" s="2"/>
      <c r="AI118" s="2"/>
      <c r="AJ118" s="2"/>
      <c r="AK118" s="2"/>
      <c r="AO118" s="2"/>
      <c r="AS118" s="2"/>
      <c r="AW118" s="2"/>
      <c r="BC118" s="2"/>
      <c r="BD118" s="2"/>
      <c r="BE118" s="2"/>
      <c r="BF118" s="2"/>
      <c r="BG118" s="2"/>
      <c r="BH118" s="2"/>
      <c r="BI118" s="33"/>
      <c r="BJ118" s="2"/>
      <c r="BK118" s="2"/>
      <c r="BL118" s="2"/>
      <c r="BM118" s="33"/>
      <c r="BN118" s="2"/>
      <c r="BO118" s="2"/>
      <c r="BP118" s="2"/>
      <c r="BQ118" s="33"/>
      <c r="BR118" s="2"/>
      <c r="BS118" s="2"/>
      <c r="BT118" s="2"/>
      <c r="BU118" s="33"/>
      <c r="BV118" s="2"/>
      <c r="BW118" s="2"/>
      <c r="BX118" s="2"/>
      <c r="BY118" s="2"/>
      <c r="BZ118" s="2"/>
      <c r="CA118" s="2"/>
      <c r="CB118" s="2"/>
    </row>
    <row r="119" spans="1:80" x14ac:dyDescent="0.25">
      <c r="A119" s="38" t="s">
        <v>108</v>
      </c>
      <c r="B119" s="1" t="s">
        <v>35</v>
      </c>
      <c r="C119" s="1">
        <v>1</v>
      </c>
      <c r="M119" s="2">
        <v>809.52</v>
      </c>
      <c r="N119" s="2">
        <v>1204.46</v>
      </c>
      <c r="O119" s="2">
        <v>0</v>
      </c>
      <c r="P119" s="2">
        <v>2013.98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O119" s="2"/>
      <c r="AS119" s="2"/>
      <c r="AW119" s="2"/>
      <c r="BC119" s="2"/>
      <c r="BD119" s="2"/>
      <c r="BE119" s="2"/>
      <c r="BF119" s="2"/>
      <c r="BG119" s="2"/>
      <c r="BH119" s="2"/>
      <c r="BI119" s="33"/>
      <c r="BJ119" s="2"/>
      <c r="BK119" s="2"/>
      <c r="BL119" s="2"/>
      <c r="BM119" s="33"/>
      <c r="BN119" s="2"/>
      <c r="BO119" s="2"/>
      <c r="BP119" s="2"/>
      <c r="BQ119" s="33"/>
      <c r="BR119" s="2"/>
      <c r="BS119" s="2"/>
      <c r="BT119" s="2"/>
      <c r="BU119" s="33"/>
      <c r="BV119" s="2"/>
      <c r="BW119" s="2"/>
      <c r="BX119" s="2"/>
      <c r="BY119" s="2"/>
      <c r="BZ119" s="2"/>
      <c r="CA119" s="2"/>
      <c r="CB119" s="2"/>
    </row>
    <row r="120" spans="1:80" x14ac:dyDescent="0.25">
      <c r="A120" s="38" t="s">
        <v>80</v>
      </c>
      <c r="B120" s="1" t="s">
        <v>35</v>
      </c>
      <c r="C120" s="1">
        <v>2</v>
      </c>
      <c r="D120" s="1">
        <v>2</v>
      </c>
      <c r="E120" s="1">
        <v>2</v>
      </c>
      <c r="F120" s="1">
        <v>3</v>
      </c>
      <c r="G120" s="1">
        <v>2</v>
      </c>
      <c r="H120" s="1">
        <v>2</v>
      </c>
      <c r="I120" s="1">
        <v>3</v>
      </c>
      <c r="J120" s="1">
        <v>2</v>
      </c>
      <c r="K120" s="1">
        <v>3</v>
      </c>
      <c r="L120" s="1">
        <v>2</v>
      </c>
      <c r="M120" s="2">
        <v>4442.84</v>
      </c>
      <c r="N120" s="2">
        <v>1615.21</v>
      </c>
      <c r="O120" s="2">
        <v>0</v>
      </c>
      <c r="P120" s="2">
        <v>6058.05</v>
      </c>
      <c r="Q120" s="2">
        <v>5370.3</v>
      </c>
      <c r="R120" s="2">
        <v>1615.21</v>
      </c>
      <c r="S120" s="2">
        <v>0</v>
      </c>
      <c r="T120" s="2">
        <v>6985.51</v>
      </c>
      <c r="U120" s="2">
        <v>5919.87</v>
      </c>
      <c r="V120" s="2">
        <v>296.29000000000002</v>
      </c>
      <c r="W120" s="2">
        <v>0</v>
      </c>
      <c r="X120" s="2">
        <v>6216.16</v>
      </c>
      <c r="Y120" s="2">
        <v>4729.68</v>
      </c>
      <c r="Z120" s="2">
        <v>0</v>
      </c>
      <c r="AA120" s="2">
        <v>0</v>
      </c>
      <c r="AB120" s="2">
        <v>4729.68</v>
      </c>
      <c r="AC120" s="2">
        <v>2357.89</v>
      </c>
      <c r="AD120" s="2">
        <v>708.33</v>
      </c>
      <c r="AE120" s="2">
        <v>0</v>
      </c>
      <c r="AF120" s="2">
        <v>3066.22</v>
      </c>
      <c r="AG120" s="2">
        <v>2344.46</v>
      </c>
      <c r="AH120" s="2">
        <v>1060.71</v>
      </c>
      <c r="AI120" s="2">
        <v>708.33</v>
      </c>
      <c r="AJ120" s="2">
        <v>4113.5</v>
      </c>
      <c r="AK120" s="2">
        <v>2534.84</v>
      </c>
      <c r="AL120" s="2">
        <v>1047.28</v>
      </c>
      <c r="AM120" s="2">
        <v>1451.01</v>
      </c>
      <c r="AN120" s="2">
        <v>5033.13</v>
      </c>
      <c r="AO120" s="2">
        <v>1615.11</v>
      </c>
      <c r="AP120" s="2">
        <v>0</v>
      </c>
      <c r="AQ120" s="2">
        <v>0</v>
      </c>
      <c r="AR120" s="2">
        <v>1615.11</v>
      </c>
      <c r="AS120" s="2">
        <v>2591.48</v>
      </c>
      <c r="AT120" s="2">
        <v>0</v>
      </c>
      <c r="AU120" s="2">
        <v>0</v>
      </c>
      <c r="AV120" s="2">
        <v>2591.48</v>
      </c>
      <c r="AW120" s="2">
        <v>4943.09</v>
      </c>
      <c r="AX120" s="2">
        <v>1615.11</v>
      </c>
      <c r="AY120" s="2">
        <v>0</v>
      </c>
      <c r="AZ120" s="2">
        <v>6558.2</v>
      </c>
      <c r="BC120" s="2"/>
      <c r="BD120" s="2"/>
      <c r="BE120" s="2"/>
      <c r="BF120" s="2"/>
      <c r="BG120" s="2"/>
      <c r="BH120" s="2"/>
      <c r="BI120" s="33"/>
      <c r="BJ120" s="2"/>
      <c r="BK120" s="2"/>
      <c r="BL120" s="2"/>
      <c r="BM120" s="33"/>
      <c r="BN120" s="2"/>
      <c r="BO120" s="2"/>
      <c r="BP120" s="2"/>
      <c r="BQ120" s="33"/>
      <c r="BR120" s="2"/>
      <c r="BS120" s="2"/>
      <c r="BT120" s="2"/>
      <c r="BU120" s="33"/>
      <c r="BV120" s="2"/>
      <c r="BW120" s="2"/>
      <c r="BX120" s="2"/>
      <c r="BY120" s="2"/>
      <c r="BZ120" s="2"/>
      <c r="CA120" s="2"/>
      <c r="CB120" s="2"/>
    </row>
    <row r="121" spans="1:80" x14ac:dyDescent="0.25">
      <c r="A121" s="38" t="s">
        <v>82</v>
      </c>
      <c r="B121" s="1" t="s">
        <v>35</v>
      </c>
      <c r="G121" s="1">
        <v>1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>
        <v>8788.5</v>
      </c>
      <c r="AD121" s="2">
        <v>0</v>
      </c>
      <c r="AE121" s="2">
        <v>0</v>
      </c>
      <c r="AF121" s="2">
        <v>8788.5</v>
      </c>
      <c r="AG121" s="2"/>
      <c r="AH121" s="2"/>
      <c r="AI121" s="2"/>
      <c r="AJ121" s="2"/>
      <c r="AK121" s="2"/>
      <c r="AO121" s="2"/>
      <c r="AS121" s="2"/>
      <c r="AW121" s="2"/>
      <c r="BC121" s="2"/>
      <c r="BD121" s="2"/>
      <c r="BE121" s="2"/>
      <c r="BF121" s="2"/>
      <c r="BG121" s="2"/>
      <c r="BH121" s="2"/>
      <c r="BI121" s="33"/>
      <c r="BJ121" s="2"/>
      <c r="BK121" s="2"/>
      <c r="BL121" s="2"/>
      <c r="BM121" s="33"/>
      <c r="BN121" s="2"/>
      <c r="BO121" s="2"/>
      <c r="BP121" s="2"/>
      <c r="BQ121" s="33"/>
      <c r="BR121" s="2"/>
      <c r="BS121" s="2"/>
      <c r="BT121" s="2"/>
      <c r="BU121" s="33"/>
      <c r="BV121" s="2"/>
      <c r="BW121" s="2"/>
      <c r="BX121" s="2"/>
      <c r="BY121" s="2"/>
      <c r="BZ121" s="2"/>
      <c r="CA121" s="2"/>
      <c r="CB121" s="2"/>
    </row>
    <row r="122" spans="1:80" x14ac:dyDescent="0.25">
      <c r="A122" s="38" t="s">
        <v>7</v>
      </c>
      <c r="B122" s="1" t="s">
        <v>36</v>
      </c>
      <c r="C122" s="1">
        <v>4</v>
      </c>
      <c r="D122" s="1">
        <v>5</v>
      </c>
      <c r="E122" s="1">
        <v>5</v>
      </c>
      <c r="F122" s="1">
        <v>7</v>
      </c>
      <c r="G122" s="1">
        <v>9</v>
      </c>
      <c r="H122" s="1">
        <v>8</v>
      </c>
      <c r="I122" s="1">
        <v>8</v>
      </c>
      <c r="J122" s="1">
        <v>9</v>
      </c>
      <c r="K122" s="1">
        <v>8</v>
      </c>
      <c r="L122" s="1">
        <v>4</v>
      </c>
      <c r="M122" s="33">
        <v>478.66</v>
      </c>
      <c r="N122" s="2">
        <v>122.14</v>
      </c>
      <c r="O122" s="2">
        <v>0</v>
      </c>
      <c r="P122" s="2">
        <v>600.79999999999995</v>
      </c>
      <c r="Q122" s="33">
        <v>888.64</v>
      </c>
      <c r="R122" s="2">
        <v>342.55</v>
      </c>
      <c r="S122" s="2">
        <v>0</v>
      </c>
      <c r="T122" s="2">
        <v>1231.19</v>
      </c>
      <c r="U122" s="33">
        <v>519.38</v>
      </c>
      <c r="V122" s="2">
        <v>434.17</v>
      </c>
      <c r="W122" s="2">
        <v>272.92</v>
      </c>
      <c r="X122" s="2">
        <v>1226.47</v>
      </c>
      <c r="Y122" s="33">
        <v>975.37</v>
      </c>
      <c r="Z122" s="2">
        <v>300.57</v>
      </c>
      <c r="AA122" s="2">
        <v>642.09</v>
      </c>
      <c r="AB122" s="2">
        <v>1918.03</v>
      </c>
      <c r="AC122" s="33">
        <v>884.34</v>
      </c>
      <c r="AD122" s="2">
        <v>407.87</v>
      </c>
      <c r="AE122" s="2">
        <v>937.05</v>
      </c>
      <c r="AF122" s="2">
        <v>2229.2600000000002</v>
      </c>
      <c r="AG122" s="33">
        <v>739.91</v>
      </c>
      <c r="AH122" s="2">
        <v>552.20000000000005</v>
      </c>
      <c r="AI122" s="2">
        <v>1144.92</v>
      </c>
      <c r="AJ122" s="2">
        <v>2437.0300000000002</v>
      </c>
      <c r="AK122" s="33">
        <v>413.94</v>
      </c>
      <c r="AL122" s="2">
        <v>567.12</v>
      </c>
      <c r="AM122" s="2">
        <v>1524.8999999999999</v>
      </c>
      <c r="AN122" s="2">
        <v>2505.96</v>
      </c>
      <c r="AO122" s="33">
        <v>208.86</v>
      </c>
      <c r="AP122" s="2">
        <v>328.07</v>
      </c>
      <c r="AQ122" s="2">
        <v>1813.19</v>
      </c>
      <c r="AR122" s="2">
        <v>2350.12</v>
      </c>
      <c r="AS122" s="33">
        <v>126.55</v>
      </c>
      <c r="AT122" s="2">
        <v>146.26</v>
      </c>
      <c r="AU122" s="2">
        <v>1697.77</v>
      </c>
      <c r="AV122" s="2">
        <v>1970.58</v>
      </c>
      <c r="AW122" s="33">
        <v>49.53</v>
      </c>
      <c r="AX122" s="2">
        <v>44.32</v>
      </c>
      <c r="AY122" s="2">
        <v>350.3</v>
      </c>
      <c r="AZ122" s="2">
        <v>444.15</v>
      </c>
      <c r="BC122" s="2"/>
      <c r="BD122" s="2">
        <f>AZ122-AV122</f>
        <v>-1526.4299999999998</v>
      </c>
      <c r="BE122" s="2"/>
      <c r="BF122" s="2"/>
      <c r="BG122" s="2"/>
      <c r="BH122" s="2"/>
      <c r="BI122" s="33"/>
      <c r="BJ122" s="2"/>
      <c r="BK122" s="2"/>
      <c r="BL122" s="2"/>
      <c r="BM122" s="33"/>
      <c r="BN122" s="2"/>
      <c r="BO122" s="2"/>
      <c r="BP122" s="2"/>
      <c r="BQ122" s="33"/>
      <c r="BR122" s="2"/>
      <c r="BS122" s="2"/>
      <c r="BT122" s="2"/>
      <c r="BU122" s="33"/>
      <c r="BV122" s="2"/>
      <c r="BW122" s="2"/>
      <c r="BX122" s="2"/>
      <c r="BY122" s="2"/>
      <c r="BZ122" s="2"/>
      <c r="CA122" s="2"/>
      <c r="CB122" s="2"/>
    </row>
    <row r="123" spans="1:80" x14ac:dyDescent="0.25">
      <c r="A123" s="38" t="s">
        <v>37</v>
      </c>
      <c r="B123" s="1" t="s">
        <v>36</v>
      </c>
      <c r="C123" s="1">
        <v>388</v>
      </c>
      <c r="D123" s="1">
        <v>469</v>
      </c>
      <c r="E123" s="1">
        <v>329</v>
      </c>
      <c r="F123" s="1">
        <v>421</v>
      </c>
      <c r="G123" s="1">
        <v>405</v>
      </c>
      <c r="H123" s="1">
        <v>421</v>
      </c>
      <c r="I123" s="1">
        <v>514</v>
      </c>
      <c r="J123" s="1">
        <v>500</v>
      </c>
      <c r="K123" s="1">
        <v>472</v>
      </c>
      <c r="L123" s="1">
        <v>471</v>
      </c>
      <c r="M123" s="33">
        <v>32368.44</v>
      </c>
      <c r="N123" s="2">
        <v>8147.55</v>
      </c>
      <c r="O123" s="2">
        <v>18562.059999999998</v>
      </c>
      <c r="P123" s="2">
        <v>59078.05</v>
      </c>
      <c r="Q123" s="33">
        <v>59904.06</v>
      </c>
      <c r="R123" s="2">
        <v>10041.58</v>
      </c>
      <c r="S123" s="2">
        <v>18471.84</v>
      </c>
      <c r="T123" s="2">
        <v>88417.48</v>
      </c>
      <c r="U123" s="33">
        <v>27450.35</v>
      </c>
      <c r="V123" s="2">
        <v>14698.04</v>
      </c>
      <c r="W123" s="2">
        <v>14368.98</v>
      </c>
      <c r="X123" s="2">
        <v>56517.37</v>
      </c>
      <c r="Y123" s="33">
        <v>39022.82</v>
      </c>
      <c r="Z123" s="2">
        <v>12982.48</v>
      </c>
      <c r="AA123" s="2">
        <v>21121.66</v>
      </c>
      <c r="AB123" s="2">
        <v>73126.960000000006</v>
      </c>
      <c r="AC123" s="33">
        <v>28235.5</v>
      </c>
      <c r="AD123" s="2">
        <v>17729.38</v>
      </c>
      <c r="AE123" s="2">
        <v>25415.73</v>
      </c>
      <c r="AF123" s="2">
        <v>71380.61</v>
      </c>
      <c r="AG123" s="33">
        <v>21225.82</v>
      </c>
      <c r="AH123" s="2">
        <v>14307.84</v>
      </c>
      <c r="AI123" s="2">
        <v>30156.89</v>
      </c>
      <c r="AJ123" s="2">
        <v>65690.55</v>
      </c>
      <c r="AK123" s="33">
        <v>21091.67</v>
      </c>
      <c r="AL123" s="2">
        <v>11671.12</v>
      </c>
      <c r="AM123" s="2">
        <v>35240.69</v>
      </c>
      <c r="AN123" s="2">
        <v>68003.48</v>
      </c>
      <c r="AO123" s="33">
        <v>13372.36</v>
      </c>
      <c r="AP123" s="2">
        <v>10946.55</v>
      </c>
      <c r="AQ123" s="2">
        <v>35155.71</v>
      </c>
      <c r="AR123" s="2">
        <v>59474.62</v>
      </c>
      <c r="AS123" s="33">
        <v>9957.16</v>
      </c>
      <c r="AT123" s="2">
        <v>6357.12</v>
      </c>
      <c r="AU123" s="2">
        <v>36520.800000000003</v>
      </c>
      <c r="AV123" s="2">
        <v>52835.08</v>
      </c>
      <c r="AW123" s="33">
        <v>10757.89</v>
      </c>
      <c r="AX123" s="2">
        <v>5140.59</v>
      </c>
      <c r="AY123" s="2">
        <v>31417.07</v>
      </c>
      <c r="AZ123" s="2">
        <v>47315.55</v>
      </c>
      <c r="BD123" s="2">
        <f t="shared" ref="BD123:BD186" si="0">AZ123-AV123</f>
        <v>-5519.5299999999988</v>
      </c>
    </row>
    <row r="124" spans="1:80" x14ac:dyDescent="0.25">
      <c r="A124" s="38" t="s">
        <v>34</v>
      </c>
      <c r="B124" s="1" t="s">
        <v>36</v>
      </c>
      <c r="C124" s="1">
        <v>276</v>
      </c>
      <c r="D124" s="1">
        <v>384</v>
      </c>
      <c r="E124" s="1">
        <v>277</v>
      </c>
      <c r="F124" s="1">
        <v>354</v>
      </c>
      <c r="G124" s="1">
        <v>363</v>
      </c>
      <c r="H124" s="1">
        <v>392</v>
      </c>
      <c r="I124" s="1">
        <v>452</v>
      </c>
      <c r="J124" s="1">
        <v>380</v>
      </c>
      <c r="K124" s="1">
        <v>386</v>
      </c>
      <c r="L124" s="1">
        <v>379</v>
      </c>
      <c r="M124" s="33">
        <v>25099.3</v>
      </c>
      <c r="N124" s="2">
        <v>6304.26</v>
      </c>
      <c r="O124" s="2">
        <v>12122.61</v>
      </c>
      <c r="P124" s="2">
        <v>43526.17</v>
      </c>
      <c r="Q124" s="33">
        <v>47753.52</v>
      </c>
      <c r="R124" s="2">
        <v>9895.2900000000009</v>
      </c>
      <c r="S124" s="2">
        <v>13974.310000000001</v>
      </c>
      <c r="T124" s="2">
        <v>71623.12</v>
      </c>
      <c r="U124" s="33">
        <v>28559.64</v>
      </c>
      <c r="V124" s="2">
        <v>13260.59</v>
      </c>
      <c r="W124" s="2">
        <v>15947.329999999998</v>
      </c>
      <c r="X124" s="2">
        <v>57767.56</v>
      </c>
      <c r="Y124" s="33">
        <v>36657.32</v>
      </c>
      <c r="Z124" s="2">
        <v>11676.28</v>
      </c>
      <c r="AA124" s="2">
        <v>18245.78</v>
      </c>
      <c r="AB124" s="2">
        <v>66579.38</v>
      </c>
      <c r="AC124" s="33">
        <v>28173.26</v>
      </c>
      <c r="AD124" s="2">
        <v>18283.150000000001</v>
      </c>
      <c r="AE124" s="2">
        <v>22575.66</v>
      </c>
      <c r="AF124" s="2">
        <v>69032.070000000007</v>
      </c>
      <c r="AG124" s="33">
        <v>24426.87</v>
      </c>
      <c r="AH124" s="2">
        <v>15448.6</v>
      </c>
      <c r="AI124" s="2">
        <v>27868.75</v>
      </c>
      <c r="AJ124" s="2">
        <v>67744.22</v>
      </c>
      <c r="AK124" s="33">
        <v>19951.259999999998</v>
      </c>
      <c r="AL124" s="2">
        <v>14786.2</v>
      </c>
      <c r="AM124" s="2">
        <v>32642.97</v>
      </c>
      <c r="AN124" s="2">
        <v>67380.429999999993</v>
      </c>
      <c r="AO124" s="33">
        <v>10895.38</v>
      </c>
      <c r="AP124" s="2">
        <v>10172.620000000001</v>
      </c>
      <c r="AQ124" s="2">
        <v>28856.240000000002</v>
      </c>
      <c r="AR124" s="2">
        <v>49924.24</v>
      </c>
      <c r="AS124" s="33">
        <v>9736.6200000000008</v>
      </c>
      <c r="AT124" s="2">
        <v>5196.21</v>
      </c>
      <c r="AU124" s="2">
        <v>28601.449999999997</v>
      </c>
      <c r="AV124" s="2">
        <v>43534.28</v>
      </c>
      <c r="AW124" s="33">
        <v>9012.39</v>
      </c>
      <c r="AX124" s="2">
        <v>4219.83</v>
      </c>
      <c r="AY124" s="2">
        <v>21897.919999999998</v>
      </c>
      <c r="AZ124" s="2">
        <v>35130.14</v>
      </c>
      <c r="BD124" s="2">
        <f t="shared" si="0"/>
        <v>-8404.14</v>
      </c>
    </row>
    <row r="125" spans="1:80" x14ac:dyDescent="0.25">
      <c r="A125" s="38" t="s">
        <v>30</v>
      </c>
      <c r="B125" s="1" t="s">
        <v>36</v>
      </c>
      <c r="C125" s="1">
        <v>573</v>
      </c>
      <c r="D125" s="1">
        <v>648</v>
      </c>
      <c r="E125" s="1">
        <v>418</v>
      </c>
      <c r="F125" s="1">
        <v>715</v>
      </c>
      <c r="G125" s="1">
        <v>675</v>
      </c>
      <c r="H125" s="1">
        <v>731</v>
      </c>
      <c r="I125" s="1">
        <v>807</v>
      </c>
      <c r="J125" s="1">
        <v>621</v>
      </c>
      <c r="K125" s="1">
        <v>760</v>
      </c>
      <c r="L125" s="1">
        <v>704</v>
      </c>
      <c r="M125" s="33">
        <v>47956.85</v>
      </c>
      <c r="N125" s="2">
        <v>13876.72</v>
      </c>
      <c r="O125" s="2">
        <v>26056.69</v>
      </c>
      <c r="P125" s="2">
        <v>87890.26</v>
      </c>
      <c r="Q125" s="33">
        <v>75499.490000000005</v>
      </c>
      <c r="R125" s="2">
        <v>22418.94</v>
      </c>
      <c r="S125" s="2">
        <v>27994.7</v>
      </c>
      <c r="T125" s="2">
        <v>125913.13</v>
      </c>
      <c r="U125" s="33">
        <v>27009.69</v>
      </c>
      <c r="V125" s="2">
        <v>26744.83</v>
      </c>
      <c r="W125" s="2">
        <v>33967.97</v>
      </c>
      <c r="X125" s="2">
        <v>87722.49</v>
      </c>
      <c r="Y125" s="33">
        <v>66333.81</v>
      </c>
      <c r="Z125" s="2">
        <v>16273.67</v>
      </c>
      <c r="AA125" s="2">
        <v>43994.259999999995</v>
      </c>
      <c r="AB125" s="2">
        <v>126601.74</v>
      </c>
      <c r="AC125" s="33">
        <v>43945.86</v>
      </c>
      <c r="AD125" s="2">
        <v>27827.79</v>
      </c>
      <c r="AE125" s="2">
        <v>42011.880000000005</v>
      </c>
      <c r="AF125" s="2">
        <v>113785.53</v>
      </c>
      <c r="AG125" s="33">
        <v>37684.15</v>
      </c>
      <c r="AH125" s="2">
        <v>23789.19</v>
      </c>
      <c r="AI125" s="2">
        <v>51035.53</v>
      </c>
      <c r="AJ125" s="2">
        <v>112508.87</v>
      </c>
      <c r="AK125" s="33">
        <v>25989.86</v>
      </c>
      <c r="AL125" s="2">
        <v>21453.55</v>
      </c>
      <c r="AM125" s="2">
        <v>50142.710000000006</v>
      </c>
      <c r="AN125" s="2">
        <v>97586.12</v>
      </c>
      <c r="AO125" s="33">
        <v>11354.88</v>
      </c>
      <c r="AP125" s="2">
        <v>13874.49</v>
      </c>
      <c r="AQ125" s="2">
        <v>53535.46</v>
      </c>
      <c r="AR125" s="2">
        <v>78764.83</v>
      </c>
      <c r="AS125" s="33">
        <v>16018.95</v>
      </c>
      <c r="AT125" s="2">
        <v>7131.73</v>
      </c>
      <c r="AU125" s="2">
        <v>48243.63</v>
      </c>
      <c r="AV125" s="2">
        <v>71394.31</v>
      </c>
      <c r="AW125" s="33">
        <v>14173.7</v>
      </c>
      <c r="AX125" s="2">
        <v>6022.55</v>
      </c>
      <c r="AY125" s="2">
        <v>40201.9</v>
      </c>
      <c r="AZ125" s="2">
        <v>60398.15</v>
      </c>
      <c r="BD125" s="2">
        <f t="shared" si="0"/>
        <v>-10996.159999999996</v>
      </c>
    </row>
    <row r="126" spans="1:80" x14ac:dyDescent="0.25">
      <c r="A126" s="38" t="s">
        <v>38</v>
      </c>
      <c r="B126" s="1" t="s">
        <v>36</v>
      </c>
      <c r="C126" s="1">
        <v>425</v>
      </c>
      <c r="D126" s="1">
        <v>530</v>
      </c>
      <c r="E126" s="1">
        <v>310</v>
      </c>
      <c r="F126" s="1">
        <v>509</v>
      </c>
      <c r="G126" s="1">
        <v>509</v>
      </c>
      <c r="H126" s="1">
        <v>501</v>
      </c>
      <c r="I126" s="1">
        <v>593</v>
      </c>
      <c r="J126" s="1">
        <v>429</v>
      </c>
      <c r="K126" s="1">
        <v>544</v>
      </c>
      <c r="L126" s="1">
        <v>500</v>
      </c>
      <c r="M126" s="33">
        <v>35271.370000000003</v>
      </c>
      <c r="N126" s="2">
        <v>8714.9</v>
      </c>
      <c r="O126" s="2">
        <v>16131.25</v>
      </c>
      <c r="P126" s="2">
        <v>60117.52</v>
      </c>
      <c r="Q126" s="33">
        <v>61042.36</v>
      </c>
      <c r="R126" s="2">
        <v>15621.23</v>
      </c>
      <c r="S126" s="2">
        <v>16114.84</v>
      </c>
      <c r="T126" s="2">
        <v>92778.43</v>
      </c>
      <c r="U126" s="33">
        <v>23475.77</v>
      </c>
      <c r="V126" s="2">
        <v>20529.490000000002</v>
      </c>
      <c r="W126" s="2">
        <v>22670.35</v>
      </c>
      <c r="X126" s="2">
        <v>66675.61</v>
      </c>
      <c r="Y126" s="33">
        <v>53866.06</v>
      </c>
      <c r="Z126" s="2">
        <v>12689.7</v>
      </c>
      <c r="AA126" s="2">
        <v>34379.729999999996</v>
      </c>
      <c r="AB126" s="2">
        <v>100935.49</v>
      </c>
      <c r="AC126" s="33">
        <v>33295.08</v>
      </c>
      <c r="AD126" s="2">
        <v>23634.04</v>
      </c>
      <c r="AE126" s="2">
        <v>35833.839999999997</v>
      </c>
      <c r="AF126" s="2">
        <v>92762.96</v>
      </c>
      <c r="AG126" s="33">
        <v>25325.200000000001</v>
      </c>
      <c r="AH126" s="2">
        <v>16653.91</v>
      </c>
      <c r="AI126" s="2">
        <v>42003.6</v>
      </c>
      <c r="AJ126" s="2">
        <v>83982.71</v>
      </c>
      <c r="AK126" s="33">
        <v>23056.37</v>
      </c>
      <c r="AL126" s="2">
        <v>15475.22</v>
      </c>
      <c r="AM126" s="2">
        <v>42579.93</v>
      </c>
      <c r="AN126" s="2">
        <v>81111.520000000004</v>
      </c>
      <c r="AO126" s="33">
        <v>8778.7900000000009</v>
      </c>
      <c r="AP126" s="2">
        <v>10699.99</v>
      </c>
      <c r="AQ126" s="2">
        <v>37696.71</v>
      </c>
      <c r="AR126" s="2">
        <v>57175.49</v>
      </c>
      <c r="AS126" s="33">
        <v>13956.12</v>
      </c>
      <c r="AT126" s="2">
        <v>4313.72</v>
      </c>
      <c r="AU126" s="2">
        <v>37024.850000000006</v>
      </c>
      <c r="AV126" s="2">
        <v>55294.69</v>
      </c>
      <c r="AW126" s="33">
        <v>11367.28</v>
      </c>
      <c r="AX126" s="2">
        <v>6375.51</v>
      </c>
      <c r="AY126" s="2">
        <v>29651.86</v>
      </c>
      <c r="AZ126" s="2">
        <v>47394.65</v>
      </c>
      <c r="BD126" s="2">
        <f t="shared" si="0"/>
        <v>-7900.0400000000009</v>
      </c>
    </row>
    <row r="127" spans="1:80" x14ac:dyDescent="0.25">
      <c r="A127" s="38" t="s">
        <v>39</v>
      </c>
      <c r="B127" s="1" t="s">
        <v>36</v>
      </c>
      <c r="C127" s="1">
        <v>289</v>
      </c>
      <c r="D127" s="1">
        <v>339</v>
      </c>
      <c r="E127" s="1">
        <v>184</v>
      </c>
      <c r="F127" s="1">
        <v>322</v>
      </c>
      <c r="G127" s="1">
        <v>357</v>
      </c>
      <c r="H127" s="1">
        <v>341</v>
      </c>
      <c r="I127" s="1">
        <v>376</v>
      </c>
      <c r="J127" s="1">
        <v>283</v>
      </c>
      <c r="K127" s="1">
        <v>382</v>
      </c>
      <c r="L127" s="1">
        <v>368</v>
      </c>
      <c r="M127" s="33">
        <v>26969.32</v>
      </c>
      <c r="N127" s="2">
        <v>6552.79</v>
      </c>
      <c r="O127" s="2">
        <v>16031.77</v>
      </c>
      <c r="P127" s="2">
        <v>49553.88</v>
      </c>
      <c r="Q127" s="33">
        <v>40982.57</v>
      </c>
      <c r="R127" s="2">
        <v>12693.61</v>
      </c>
      <c r="S127" s="2">
        <v>18195.46</v>
      </c>
      <c r="T127" s="2">
        <v>71871.64</v>
      </c>
      <c r="U127" s="33">
        <v>13338.22</v>
      </c>
      <c r="V127" s="2">
        <v>14156.44</v>
      </c>
      <c r="W127" s="2">
        <v>19333.349999999999</v>
      </c>
      <c r="X127" s="2">
        <v>46828.01</v>
      </c>
      <c r="Y127" s="33">
        <v>35400.239999999998</v>
      </c>
      <c r="Z127" s="2">
        <v>7060.22</v>
      </c>
      <c r="AA127" s="2">
        <v>21430.54</v>
      </c>
      <c r="AB127" s="2">
        <v>63891</v>
      </c>
      <c r="AC127" s="33">
        <v>26757.1</v>
      </c>
      <c r="AD127" s="2">
        <v>15584.36</v>
      </c>
      <c r="AE127" s="2">
        <v>25889.84</v>
      </c>
      <c r="AF127" s="2">
        <v>68231.3</v>
      </c>
      <c r="AG127" s="33">
        <v>19180.52</v>
      </c>
      <c r="AH127" s="2">
        <v>13411.35</v>
      </c>
      <c r="AI127" s="2">
        <v>27787.260000000002</v>
      </c>
      <c r="AJ127" s="2">
        <v>60379.13</v>
      </c>
      <c r="AK127" s="33">
        <v>16630.84</v>
      </c>
      <c r="AL127" s="2">
        <v>9972.69</v>
      </c>
      <c r="AM127" s="2">
        <v>29225.24</v>
      </c>
      <c r="AN127" s="2">
        <v>55828.77</v>
      </c>
      <c r="AO127" s="33">
        <v>7096.72</v>
      </c>
      <c r="AP127" s="2">
        <v>7995.45</v>
      </c>
      <c r="AQ127" s="2">
        <v>26981.11</v>
      </c>
      <c r="AR127" s="2">
        <v>42073.279999999999</v>
      </c>
      <c r="AS127" s="33">
        <v>9694.33</v>
      </c>
      <c r="AT127" s="2">
        <v>5211.18</v>
      </c>
      <c r="AU127" s="2">
        <v>24514.12</v>
      </c>
      <c r="AV127" s="2">
        <v>39419.629999999997</v>
      </c>
      <c r="AW127" s="33">
        <v>7491.24</v>
      </c>
      <c r="AX127" s="2">
        <v>4533.16</v>
      </c>
      <c r="AY127" s="2">
        <v>17759.120000000003</v>
      </c>
      <c r="AZ127" s="2">
        <v>29783.52</v>
      </c>
      <c r="BD127" s="2">
        <f t="shared" si="0"/>
        <v>-9636.1099999999969</v>
      </c>
    </row>
    <row r="128" spans="1:80" x14ac:dyDescent="0.25">
      <c r="A128" s="38" t="s">
        <v>40</v>
      </c>
      <c r="B128" s="1" t="s">
        <v>36</v>
      </c>
      <c r="C128" s="1">
        <v>299</v>
      </c>
      <c r="D128" s="1">
        <v>414</v>
      </c>
      <c r="E128" s="1">
        <v>378</v>
      </c>
      <c r="F128" s="1">
        <v>380</v>
      </c>
      <c r="G128" s="1">
        <v>428</v>
      </c>
      <c r="H128" s="1">
        <v>386</v>
      </c>
      <c r="I128" s="1">
        <v>417</v>
      </c>
      <c r="J128" s="1">
        <v>391</v>
      </c>
      <c r="K128" s="1">
        <v>416</v>
      </c>
      <c r="L128" s="1">
        <v>402</v>
      </c>
      <c r="M128" s="33">
        <v>26684</v>
      </c>
      <c r="N128" s="2">
        <v>5822.5</v>
      </c>
      <c r="O128" s="2">
        <v>8283.74</v>
      </c>
      <c r="P128" s="2">
        <v>40790.239999999998</v>
      </c>
      <c r="Q128" s="33">
        <v>51030.93</v>
      </c>
      <c r="R128" s="2">
        <v>9163.4599999999991</v>
      </c>
      <c r="S128" s="2">
        <v>9264.08</v>
      </c>
      <c r="T128" s="2">
        <v>69458.47</v>
      </c>
      <c r="U128" s="33">
        <v>34748.32</v>
      </c>
      <c r="V128" s="2">
        <v>13851.25</v>
      </c>
      <c r="W128" s="2">
        <v>10683.61</v>
      </c>
      <c r="X128" s="2">
        <v>59283.18</v>
      </c>
      <c r="Y128" s="33">
        <v>32801.129999999997</v>
      </c>
      <c r="Z128" s="2">
        <v>14546.34</v>
      </c>
      <c r="AA128" s="2">
        <v>18579.96</v>
      </c>
      <c r="AB128" s="2">
        <v>65927.429999999993</v>
      </c>
      <c r="AC128" s="33">
        <v>27199.96</v>
      </c>
      <c r="AD128" s="2">
        <v>14285.09</v>
      </c>
      <c r="AE128" s="2">
        <v>23309.279999999999</v>
      </c>
      <c r="AF128" s="2">
        <v>64794.33</v>
      </c>
      <c r="AG128" s="33">
        <v>19372.3</v>
      </c>
      <c r="AH128" s="2">
        <v>11556.46</v>
      </c>
      <c r="AI128" s="2">
        <v>22069.54</v>
      </c>
      <c r="AJ128" s="2">
        <v>52998.3</v>
      </c>
      <c r="AK128" s="33">
        <v>12410.2</v>
      </c>
      <c r="AL128" s="2">
        <v>8487.91</v>
      </c>
      <c r="AM128" s="2">
        <v>22458.22</v>
      </c>
      <c r="AN128" s="2">
        <v>43356.33</v>
      </c>
      <c r="AO128" s="33">
        <v>9925.0499999999993</v>
      </c>
      <c r="AP128" s="2">
        <v>6692.69</v>
      </c>
      <c r="AQ128" s="2">
        <v>19113.43</v>
      </c>
      <c r="AR128" s="2">
        <v>35731.17</v>
      </c>
      <c r="AS128" s="33">
        <v>10429</v>
      </c>
      <c r="AT128" s="2">
        <v>5723.41</v>
      </c>
      <c r="AU128" s="2">
        <v>19871.580000000002</v>
      </c>
      <c r="AV128" s="2">
        <v>36023.99</v>
      </c>
      <c r="AW128" s="33">
        <v>9507.6200000000008</v>
      </c>
      <c r="AX128" s="2">
        <v>4783.67</v>
      </c>
      <c r="AY128" s="2">
        <v>17889.64</v>
      </c>
      <c r="AZ128" s="2">
        <v>32180.93</v>
      </c>
      <c r="BD128" s="2">
        <f t="shared" si="0"/>
        <v>-3843.0599999999977</v>
      </c>
    </row>
    <row r="129" spans="1:56" x14ac:dyDescent="0.25">
      <c r="A129" s="38" t="s">
        <v>85</v>
      </c>
      <c r="B129" s="1" t="s">
        <v>36</v>
      </c>
      <c r="C129" s="1">
        <v>7</v>
      </c>
      <c r="D129" s="1">
        <v>4</v>
      </c>
      <c r="E129" s="1">
        <v>11</v>
      </c>
      <c r="F129" s="1">
        <v>4</v>
      </c>
      <c r="G129" s="1">
        <v>6</v>
      </c>
      <c r="H129" s="1">
        <v>6</v>
      </c>
      <c r="I129" s="1">
        <v>9</v>
      </c>
      <c r="J129" s="1">
        <v>9</v>
      </c>
      <c r="K129" s="1">
        <v>9</v>
      </c>
      <c r="L129" s="1">
        <v>9</v>
      </c>
      <c r="M129" s="33">
        <v>856.11</v>
      </c>
      <c r="N129" s="2">
        <v>184.75</v>
      </c>
      <c r="O129" s="2">
        <v>320.49</v>
      </c>
      <c r="P129" s="2">
        <v>1361.35</v>
      </c>
      <c r="Q129" s="33">
        <v>471.34</v>
      </c>
      <c r="R129" s="2">
        <v>74.790000000000006</v>
      </c>
      <c r="S129" s="2">
        <v>21.560000000000002</v>
      </c>
      <c r="T129" s="2">
        <v>567.69000000000005</v>
      </c>
      <c r="U129" s="33">
        <v>1419.91</v>
      </c>
      <c r="V129" s="2">
        <v>144.85</v>
      </c>
      <c r="W129" s="2">
        <v>96.350000000000009</v>
      </c>
      <c r="X129" s="2">
        <v>1661.11</v>
      </c>
      <c r="Y129" s="33">
        <v>340.82</v>
      </c>
      <c r="Z129" s="2">
        <v>289.06</v>
      </c>
      <c r="AA129" s="2">
        <v>116.2</v>
      </c>
      <c r="AB129" s="2">
        <v>746.08</v>
      </c>
      <c r="AC129" s="33">
        <v>429.63</v>
      </c>
      <c r="AD129" s="2">
        <v>266.22000000000003</v>
      </c>
      <c r="AE129" s="2">
        <v>405.26</v>
      </c>
      <c r="AF129" s="2">
        <v>1101.1099999999999</v>
      </c>
      <c r="AG129" s="33">
        <v>299.05</v>
      </c>
      <c r="AH129" s="2">
        <v>238.12</v>
      </c>
      <c r="AI129" s="2">
        <v>471.48</v>
      </c>
      <c r="AJ129" s="2">
        <v>1008.65</v>
      </c>
      <c r="AK129" s="33">
        <v>249.32</v>
      </c>
      <c r="AL129" s="2">
        <v>276.86</v>
      </c>
      <c r="AM129" s="2">
        <v>387</v>
      </c>
      <c r="AN129" s="2">
        <v>913.18</v>
      </c>
      <c r="AO129" s="33">
        <v>261.35000000000002</v>
      </c>
      <c r="AP129" s="2">
        <v>129.25</v>
      </c>
      <c r="AQ129" s="2">
        <v>411.05</v>
      </c>
      <c r="AR129" s="2">
        <v>801.65</v>
      </c>
      <c r="AS129" s="33">
        <v>286.58999999999997</v>
      </c>
      <c r="AT129" s="2">
        <v>96.02</v>
      </c>
      <c r="AU129" s="2">
        <v>147.51999999999998</v>
      </c>
      <c r="AV129" s="2">
        <v>530.13</v>
      </c>
      <c r="AW129" s="33">
        <v>213.85</v>
      </c>
      <c r="AX129" s="2">
        <v>191.77</v>
      </c>
      <c r="AY129" s="2">
        <v>217.29000000000002</v>
      </c>
      <c r="AZ129" s="2">
        <v>622.91</v>
      </c>
      <c r="BD129" s="2">
        <f t="shared" si="0"/>
        <v>92.779999999999973</v>
      </c>
    </row>
    <row r="130" spans="1:56" x14ac:dyDescent="0.25">
      <c r="A130" s="38" t="s">
        <v>41</v>
      </c>
      <c r="B130" s="1" t="s">
        <v>36</v>
      </c>
      <c r="C130" s="1">
        <v>456</v>
      </c>
      <c r="D130" s="1">
        <v>484</v>
      </c>
      <c r="E130" s="1">
        <v>495</v>
      </c>
      <c r="F130" s="1">
        <v>466</v>
      </c>
      <c r="G130" s="1">
        <v>463</v>
      </c>
      <c r="H130" s="1">
        <v>427</v>
      </c>
      <c r="I130" s="1">
        <v>473</v>
      </c>
      <c r="J130" s="1">
        <v>484</v>
      </c>
      <c r="K130" s="1">
        <v>435</v>
      </c>
      <c r="L130" s="1">
        <v>423</v>
      </c>
      <c r="M130" s="33">
        <v>51171.92</v>
      </c>
      <c r="N130" s="2">
        <v>8016.82</v>
      </c>
      <c r="O130" s="2">
        <v>14611.7</v>
      </c>
      <c r="P130" s="2">
        <v>73800.44</v>
      </c>
      <c r="Q130" s="33">
        <v>51911.65</v>
      </c>
      <c r="R130" s="2">
        <v>13160.19</v>
      </c>
      <c r="S130" s="2">
        <v>16355.4</v>
      </c>
      <c r="T130" s="2">
        <v>81427.240000000005</v>
      </c>
      <c r="U130" s="33">
        <v>53168.51</v>
      </c>
      <c r="V130" s="2">
        <v>12986.9</v>
      </c>
      <c r="W130" s="2">
        <v>15139.09</v>
      </c>
      <c r="X130" s="2">
        <v>81294.5</v>
      </c>
      <c r="Y130" s="33">
        <v>41358.400000000001</v>
      </c>
      <c r="Z130" s="2">
        <v>17627.71</v>
      </c>
      <c r="AA130" s="2">
        <v>19232.02</v>
      </c>
      <c r="AB130" s="2">
        <v>78218.13</v>
      </c>
      <c r="AC130" s="33">
        <v>30426.16</v>
      </c>
      <c r="AD130" s="2">
        <v>13471.52</v>
      </c>
      <c r="AE130" s="2">
        <v>23670.45</v>
      </c>
      <c r="AF130" s="2">
        <v>67568.13</v>
      </c>
      <c r="AG130" s="33">
        <v>19029.849999999999</v>
      </c>
      <c r="AH130" s="2">
        <v>11995.56</v>
      </c>
      <c r="AI130" s="2">
        <v>26727.58</v>
      </c>
      <c r="AJ130" s="2">
        <v>57752.99</v>
      </c>
      <c r="AK130" s="33">
        <v>14226.85</v>
      </c>
      <c r="AL130" s="2">
        <v>9682.94</v>
      </c>
      <c r="AM130" s="2">
        <v>28724.120000000003</v>
      </c>
      <c r="AN130" s="2">
        <v>52633.91</v>
      </c>
      <c r="AO130" s="33">
        <v>12239.88</v>
      </c>
      <c r="AP130" s="2">
        <v>6867.88</v>
      </c>
      <c r="AQ130" s="2">
        <v>27037.239999999998</v>
      </c>
      <c r="AR130" s="2">
        <v>46145</v>
      </c>
      <c r="AS130" s="33">
        <v>8735.7999999999993</v>
      </c>
      <c r="AT130" s="2">
        <v>4942.8100000000004</v>
      </c>
      <c r="AU130" s="2">
        <v>22554.149999999998</v>
      </c>
      <c r="AV130" s="2">
        <v>36232.76</v>
      </c>
      <c r="AW130" s="33">
        <v>9429.1</v>
      </c>
      <c r="AX130" s="2">
        <v>3125.5</v>
      </c>
      <c r="AY130" s="2">
        <v>20987.86</v>
      </c>
      <c r="AZ130" s="2">
        <v>33542.46</v>
      </c>
      <c r="BD130" s="2">
        <f t="shared" si="0"/>
        <v>-2690.3000000000029</v>
      </c>
    </row>
    <row r="131" spans="1:56" x14ac:dyDescent="0.25">
      <c r="A131" s="38" t="s">
        <v>42</v>
      </c>
      <c r="B131" s="1" t="s">
        <v>36</v>
      </c>
      <c r="C131" s="1">
        <v>10</v>
      </c>
      <c r="D131" s="1">
        <v>13</v>
      </c>
      <c r="E131" s="1">
        <v>11</v>
      </c>
      <c r="F131" s="1">
        <v>12</v>
      </c>
      <c r="G131" s="1">
        <v>15</v>
      </c>
      <c r="H131" s="1">
        <v>13</v>
      </c>
      <c r="I131" s="1">
        <v>14</v>
      </c>
      <c r="J131" s="1">
        <v>13</v>
      </c>
      <c r="K131" s="1">
        <v>17</v>
      </c>
      <c r="L131" s="1">
        <v>14</v>
      </c>
      <c r="M131" s="33">
        <v>968.83</v>
      </c>
      <c r="N131" s="2">
        <v>233.14</v>
      </c>
      <c r="O131" s="2">
        <v>2962.26</v>
      </c>
      <c r="P131" s="2">
        <v>4164.2299999999996</v>
      </c>
      <c r="Q131" s="33">
        <v>1390.08</v>
      </c>
      <c r="R131" s="2">
        <v>289.72000000000003</v>
      </c>
      <c r="S131" s="2">
        <v>2977.41</v>
      </c>
      <c r="T131" s="2">
        <v>4657.21</v>
      </c>
      <c r="U131" s="33">
        <v>1054.75</v>
      </c>
      <c r="V131" s="2">
        <v>452.79</v>
      </c>
      <c r="W131" s="2">
        <v>2093.8199999999997</v>
      </c>
      <c r="X131" s="2">
        <v>3601.36</v>
      </c>
      <c r="Y131" s="33">
        <v>1332.64</v>
      </c>
      <c r="Z131" s="2">
        <v>649.28</v>
      </c>
      <c r="AA131" s="2">
        <v>1246.44</v>
      </c>
      <c r="AB131" s="2">
        <v>3228.36</v>
      </c>
      <c r="AC131" s="33">
        <v>1302.83</v>
      </c>
      <c r="AD131" s="2">
        <v>736.28</v>
      </c>
      <c r="AE131" s="2">
        <v>1449.89</v>
      </c>
      <c r="AF131" s="2">
        <v>3489</v>
      </c>
      <c r="AG131" s="33">
        <v>574.11</v>
      </c>
      <c r="AH131" s="2">
        <v>380.95</v>
      </c>
      <c r="AI131" s="2">
        <v>1774.6</v>
      </c>
      <c r="AJ131" s="2">
        <v>2729.66</v>
      </c>
      <c r="AK131" s="33">
        <v>342.9</v>
      </c>
      <c r="AL131" s="2">
        <v>300.45</v>
      </c>
      <c r="AM131" s="2">
        <v>2058.5499999999997</v>
      </c>
      <c r="AN131" s="2">
        <v>2701.9</v>
      </c>
      <c r="AO131" s="33">
        <v>327.87</v>
      </c>
      <c r="AP131" s="2">
        <v>165.49</v>
      </c>
      <c r="AQ131" s="2">
        <v>1628.76</v>
      </c>
      <c r="AR131" s="2">
        <v>2122.12</v>
      </c>
      <c r="AS131" s="33">
        <v>454.93</v>
      </c>
      <c r="AT131" s="2">
        <v>170.3</v>
      </c>
      <c r="AU131" s="2">
        <v>424.25</v>
      </c>
      <c r="AV131" s="2">
        <v>1049.48</v>
      </c>
      <c r="AW131" s="33">
        <v>522.79</v>
      </c>
      <c r="AX131" s="2">
        <v>177.94</v>
      </c>
      <c r="AY131" s="2">
        <v>448.99</v>
      </c>
      <c r="AZ131" s="2">
        <v>1149.72</v>
      </c>
      <c r="BD131" s="2">
        <f t="shared" si="0"/>
        <v>100.24000000000001</v>
      </c>
    </row>
    <row r="132" spans="1:56" x14ac:dyDescent="0.25">
      <c r="A132" s="38" t="s">
        <v>11</v>
      </c>
      <c r="B132" s="1" t="s">
        <v>36</v>
      </c>
      <c r="C132" s="1">
        <v>1</v>
      </c>
      <c r="D132" s="1">
        <v>1</v>
      </c>
      <c r="E132" s="1">
        <v>3</v>
      </c>
      <c r="F132" s="1">
        <v>2</v>
      </c>
      <c r="G132" s="1">
        <v>1</v>
      </c>
      <c r="H132" s="1">
        <v>2</v>
      </c>
      <c r="I132" s="1">
        <v>2</v>
      </c>
      <c r="J132" s="1">
        <v>2</v>
      </c>
      <c r="K132" s="1">
        <v>3</v>
      </c>
      <c r="M132" s="33">
        <v>83.23</v>
      </c>
      <c r="N132" s="2">
        <v>0</v>
      </c>
      <c r="O132" s="2">
        <v>0</v>
      </c>
      <c r="P132" s="2">
        <v>83.23</v>
      </c>
      <c r="Q132" s="33">
        <v>156.16999999999999</v>
      </c>
      <c r="R132" s="2">
        <v>83.23</v>
      </c>
      <c r="S132" s="2">
        <v>0</v>
      </c>
      <c r="T132" s="2">
        <v>239.4</v>
      </c>
      <c r="U132" s="33">
        <v>297.38</v>
      </c>
      <c r="V132" s="2">
        <v>0</v>
      </c>
      <c r="W132" s="2">
        <v>0</v>
      </c>
      <c r="X132" s="2">
        <v>297.38</v>
      </c>
      <c r="Y132" s="33">
        <v>147.08000000000001</v>
      </c>
      <c r="Z132" s="2">
        <v>3.98</v>
      </c>
      <c r="AA132" s="2">
        <v>0</v>
      </c>
      <c r="AB132" s="2">
        <v>151.06</v>
      </c>
      <c r="AC132" s="33">
        <v>86.44</v>
      </c>
      <c r="AD132" s="2">
        <v>0</v>
      </c>
      <c r="AE132" s="2">
        <v>0</v>
      </c>
      <c r="AF132" s="2">
        <v>86.44</v>
      </c>
      <c r="AG132" s="33">
        <v>90.9</v>
      </c>
      <c r="AH132" s="2">
        <v>0</v>
      </c>
      <c r="AI132" s="2">
        <v>0</v>
      </c>
      <c r="AJ132" s="2">
        <v>90.9</v>
      </c>
      <c r="AK132" s="33">
        <v>38.32</v>
      </c>
      <c r="AL132" s="2">
        <v>0</v>
      </c>
      <c r="AM132" s="2">
        <v>0</v>
      </c>
      <c r="AN132" s="2">
        <v>38.32</v>
      </c>
      <c r="AO132" s="33">
        <v>45.4</v>
      </c>
      <c r="AP132" s="2">
        <v>32.31</v>
      </c>
      <c r="AQ132" s="2">
        <v>0</v>
      </c>
      <c r="AR132" s="2">
        <v>77.709999999999994</v>
      </c>
      <c r="AS132" s="33">
        <v>48.38</v>
      </c>
      <c r="AT132" s="2">
        <v>45.4</v>
      </c>
      <c r="AU132" s="2">
        <v>32.31</v>
      </c>
      <c r="AV132" s="2">
        <v>126.09</v>
      </c>
      <c r="BD132" s="2">
        <f t="shared" si="0"/>
        <v>-126.09</v>
      </c>
    </row>
    <row r="133" spans="1:56" x14ac:dyDescent="0.25">
      <c r="A133" s="38" t="s">
        <v>43</v>
      </c>
      <c r="B133" s="1" t="s">
        <v>36</v>
      </c>
      <c r="C133" s="1">
        <v>65</v>
      </c>
      <c r="D133" s="1">
        <v>95</v>
      </c>
      <c r="E133" s="1">
        <v>80</v>
      </c>
      <c r="F133" s="1">
        <v>100</v>
      </c>
      <c r="G133" s="1">
        <v>97</v>
      </c>
      <c r="H133" s="1">
        <v>109</v>
      </c>
      <c r="I133" s="1">
        <v>107</v>
      </c>
      <c r="J133" s="1">
        <v>125</v>
      </c>
      <c r="K133" s="1">
        <v>117</v>
      </c>
      <c r="L133" s="1">
        <v>112</v>
      </c>
      <c r="M133" s="33">
        <v>4466.3500000000004</v>
      </c>
      <c r="N133" s="2">
        <v>2709.26</v>
      </c>
      <c r="O133" s="2">
        <v>3378.77</v>
      </c>
      <c r="P133" s="2">
        <v>10554.38</v>
      </c>
      <c r="Q133" s="33">
        <v>10871.53</v>
      </c>
      <c r="R133" s="2">
        <v>2776.43</v>
      </c>
      <c r="S133" s="2">
        <v>5189.58</v>
      </c>
      <c r="T133" s="2">
        <v>18837.54</v>
      </c>
      <c r="U133" s="33">
        <v>7181.57</v>
      </c>
      <c r="V133" s="2">
        <v>5310.49</v>
      </c>
      <c r="W133" s="2">
        <v>4363.3500000000004</v>
      </c>
      <c r="X133" s="2">
        <v>16855.41</v>
      </c>
      <c r="Y133" s="33">
        <v>9564.17</v>
      </c>
      <c r="Z133" s="2">
        <v>4881.4799999999996</v>
      </c>
      <c r="AA133" s="2">
        <v>7052.89</v>
      </c>
      <c r="AB133" s="2">
        <v>21498.54</v>
      </c>
      <c r="AC133" s="33">
        <v>6488.36</v>
      </c>
      <c r="AD133" s="2">
        <v>4973.42</v>
      </c>
      <c r="AE133" s="2">
        <v>8695.35</v>
      </c>
      <c r="AF133" s="2">
        <v>20157.13</v>
      </c>
      <c r="AG133" s="33">
        <v>5982.39</v>
      </c>
      <c r="AH133" s="2">
        <v>4410.5600000000004</v>
      </c>
      <c r="AI133" s="2">
        <v>10079.15</v>
      </c>
      <c r="AJ133" s="2">
        <v>20472.099999999999</v>
      </c>
      <c r="AK133" s="33">
        <v>4281.49</v>
      </c>
      <c r="AL133" s="2">
        <v>3264.12</v>
      </c>
      <c r="AM133" s="2">
        <v>11278.16</v>
      </c>
      <c r="AN133" s="2">
        <v>18823.77</v>
      </c>
      <c r="AO133" s="33">
        <v>3843.8</v>
      </c>
      <c r="AP133" s="2">
        <v>2571.02</v>
      </c>
      <c r="AQ133" s="2">
        <v>11931.11</v>
      </c>
      <c r="AR133" s="2">
        <v>18345.93</v>
      </c>
      <c r="AS133" s="33">
        <v>3011.53</v>
      </c>
      <c r="AT133" s="2">
        <v>2140.0500000000002</v>
      </c>
      <c r="AU133" s="2">
        <v>11044.32</v>
      </c>
      <c r="AV133" s="2">
        <v>16195.9</v>
      </c>
      <c r="AW133" s="33">
        <v>2616.5100000000002</v>
      </c>
      <c r="AX133" s="2">
        <v>1858.65</v>
      </c>
      <c r="AY133" s="2">
        <v>8481.15</v>
      </c>
      <c r="AZ133" s="2">
        <v>12956.31</v>
      </c>
      <c r="BD133" s="2">
        <f t="shared" si="0"/>
        <v>-3239.59</v>
      </c>
    </row>
    <row r="134" spans="1:56" x14ac:dyDescent="0.25">
      <c r="A134" s="38" t="s">
        <v>44</v>
      </c>
      <c r="B134" s="1" t="s">
        <v>36</v>
      </c>
      <c r="C134" s="1">
        <v>370</v>
      </c>
      <c r="D134" s="1">
        <v>489</v>
      </c>
      <c r="E134" s="1">
        <v>345</v>
      </c>
      <c r="F134" s="1">
        <v>547</v>
      </c>
      <c r="G134" s="1">
        <v>466</v>
      </c>
      <c r="H134" s="1">
        <v>487</v>
      </c>
      <c r="I134" s="1">
        <v>517</v>
      </c>
      <c r="J134" s="1">
        <v>481</v>
      </c>
      <c r="K134" s="1">
        <v>497</v>
      </c>
      <c r="L134" s="1">
        <v>487</v>
      </c>
      <c r="M134" s="33">
        <v>32960.43</v>
      </c>
      <c r="N134" s="2">
        <v>9044.2199999999993</v>
      </c>
      <c r="O134" s="2">
        <v>16247.68</v>
      </c>
      <c r="P134" s="2">
        <v>58252.33</v>
      </c>
      <c r="Q134" s="33">
        <v>63966.18</v>
      </c>
      <c r="R134" s="2">
        <v>11922.02</v>
      </c>
      <c r="S134" s="2">
        <v>18799.650000000001</v>
      </c>
      <c r="T134" s="2">
        <v>94687.85</v>
      </c>
      <c r="U134" s="33">
        <v>31117.99</v>
      </c>
      <c r="V134" s="2">
        <v>17372.59</v>
      </c>
      <c r="W134" s="2">
        <v>18362.739999999998</v>
      </c>
      <c r="X134" s="2">
        <v>66853.320000000007</v>
      </c>
      <c r="Y134" s="33">
        <v>56317.34</v>
      </c>
      <c r="Z134" s="2">
        <v>15926.49</v>
      </c>
      <c r="AA134" s="2">
        <v>25179.050000000003</v>
      </c>
      <c r="AB134" s="2">
        <v>97422.88</v>
      </c>
      <c r="AC134" s="33">
        <v>31401.03</v>
      </c>
      <c r="AD134" s="2">
        <v>21488.959999999999</v>
      </c>
      <c r="AE134" s="2">
        <v>29604.3</v>
      </c>
      <c r="AF134" s="2">
        <v>82494.289999999994</v>
      </c>
      <c r="AG134" s="33">
        <v>26082.799999999999</v>
      </c>
      <c r="AH134" s="2">
        <v>14559.4</v>
      </c>
      <c r="AI134" s="2">
        <v>38443.199999999997</v>
      </c>
      <c r="AJ134" s="2">
        <v>79085.399999999994</v>
      </c>
      <c r="AK134" s="33">
        <v>17185.11</v>
      </c>
      <c r="AL134" s="2">
        <v>11904.7</v>
      </c>
      <c r="AM134" s="2">
        <v>41454.86</v>
      </c>
      <c r="AN134" s="2">
        <v>70544.67</v>
      </c>
      <c r="AO134" s="33">
        <v>10517.92</v>
      </c>
      <c r="AP134" s="2">
        <v>6823.23</v>
      </c>
      <c r="AQ134" s="2">
        <v>39215.18</v>
      </c>
      <c r="AR134" s="2">
        <v>56556.33</v>
      </c>
      <c r="AS134" s="33">
        <v>10771.92</v>
      </c>
      <c r="AT134" s="2">
        <v>4792.45</v>
      </c>
      <c r="AU134" s="2">
        <v>35373.93</v>
      </c>
      <c r="AV134" s="2">
        <v>50938.3</v>
      </c>
      <c r="AW134" s="33">
        <v>11157.26</v>
      </c>
      <c r="AX134" s="2">
        <v>4851.17</v>
      </c>
      <c r="AY134" s="2">
        <v>27476.09</v>
      </c>
      <c r="AZ134" s="2">
        <v>43484.52</v>
      </c>
      <c r="BD134" s="2">
        <f t="shared" si="0"/>
        <v>-7453.7800000000061</v>
      </c>
    </row>
    <row r="135" spans="1:56" x14ac:dyDescent="0.25">
      <c r="A135" s="38" t="s">
        <v>17</v>
      </c>
      <c r="B135" s="1" t="s">
        <v>36</v>
      </c>
      <c r="C135" s="1">
        <v>29</v>
      </c>
      <c r="D135" s="1">
        <v>39</v>
      </c>
      <c r="E135" s="1">
        <v>32</v>
      </c>
      <c r="F135" s="1">
        <v>37</v>
      </c>
      <c r="G135" s="1">
        <v>46</v>
      </c>
      <c r="H135" s="1">
        <v>41</v>
      </c>
      <c r="I135" s="1">
        <v>46</v>
      </c>
      <c r="J135" s="1">
        <v>41</v>
      </c>
      <c r="K135" s="1">
        <v>40</v>
      </c>
      <c r="L135" s="1">
        <v>39</v>
      </c>
      <c r="M135" s="33">
        <v>1795.5</v>
      </c>
      <c r="N135" s="2">
        <v>611.17999999999995</v>
      </c>
      <c r="O135" s="2">
        <v>1320.9699999999998</v>
      </c>
      <c r="P135" s="2">
        <v>3727.65</v>
      </c>
      <c r="Q135" s="33">
        <v>4766.46</v>
      </c>
      <c r="R135" s="2">
        <v>981.76</v>
      </c>
      <c r="S135" s="2">
        <v>563.40000000000009</v>
      </c>
      <c r="T135" s="2">
        <v>6311.62</v>
      </c>
      <c r="U135" s="33">
        <v>2307.73</v>
      </c>
      <c r="V135" s="2">
        <v>1673.61</v>
      </c>
      <c r="W135" s="2">
        <v>1246.21</v>
      </c>
      <c r="X135" s="2">
        <v>5227.55</v>
      </c>
      <c r="Y135" s="33">
        <v>3053.24</v>
      </c>
      <c r="Z135" s="2">
        <v>1611.44</v>
      </c>
      <c r="AA135" s="2">
        <v>2118.36</v>
      </c>
      <c r="AB135" s="2">
        <v>6783.04</v>
      </c>
      <c r="AC135" s="33">
        <v>2581.04</v>
      </c>
      <c r="AD135" s="2">
        <v>2287.38</v>
      </c>
      <c r="AE135" s="2">
        <v>3003.79</v>
      </c>
      <c r="AF135" s="2">
        <v>7872.21</v>
      </c>
      <c r="AG135" s="33">
        <v>2099.3000000000002</v>
      </c>
      <c r="AH135" s="2">
        <v>1387.84</v>
      </c>
      <c r="AI135" s="2">
        <v>3201.67</v>
      </c>
      <c r="AJ135" s="2">
        <v>6688.81</v>
      </c>
      <c r="AK135" s="33">
        <v>2075.31</v>
      </c>
      <c r="AL135" s="2">
        <v>1308.02</v>
      </c>
      <c r="AM135" s="2">
        <v>4009.74</v>
      </c>
      <c r="AN135" s="2">
        <v>7393.07</v>
      </c>
      <c r="AO135" s="33">
        <v>1042.4000000000001</v>
      </c>
      <c r="AP135" s="2">
        <v>1158.67</v>
      </c>
      <c r="AQ135" s="2">
        <v>4255.83</v>
      </c>
      <c r="AR135" s="2">
        <v>6456.9</v>
      </c>
      <c r="AS135" s="33">
        <v>895.21</v>
      </c>
      <c r="AT135" s="2">
        <v>552.34</v>
      </c>
      <c r="AU135" s="2">
        <v>2489.4</v>
      </c>
      <c r="AV135" s="2">
        <v>3936.95</v>
      </c>
      <c r="AW135" s="33">
        <v>840.91</v>
      </c>
      <c r="AX135" s="2">
        <v>466.13</v>
      </c>
      <c r="AY135" s="2">
        <v>1952.58</v>
      </c>
      <c r="AZ135" s="2">
        <v>3259.62</v>
      </c>
      <c r="BD135" s="2">
        <f t="shared" si="0"/>
        <v>-677.32999999999993</v>
      </c>
    </row>
    <row r="136" spans="1:56" x14ac:dyDescent="0.25">
      <c r="A136" s="38" t="s">
        <v>45</v>
      </c>
      <c r="B136" s="1" t="s">
        <v>36</v>
      </c>
      <c r="C136" s="1">
        <v>403</v>
      </c>
      <c r="D136" s="1">
        <v>520</v>
      </c>
      <c r="E136" s="1">
        <v>397</v>
      </c>
      <c r="F136" s="1">
        <v>528</v>
      </c>
      <c r="G136" s="1">
        <v>550</v>
      </c>
      <c r="H136" s="1">
        <v>506</v>
      </c>
      <c r="I136" s="1">
        <v>582</v>
      </c>
      <c r="J136" s="1">
        <v>540</v>
      </c>
      <c r="K136" s="1">
        <v>494</v>
      </c>
      <c r="L136" s="1">
        <v>526</v>
      </c>
      <c r="M136" s="33">
        <v>33291.31</v>
      </c>
      <c r="N136" s="2">
        <v>9656.3799999999992</v>
      </c>
      <c r="O136" s="2">
        <v>18915.34</v>
      </c>
      <c r="P136" s="2">
        <v>61863.03</v>
      </c>
      <c r="Q136" s="33">
        <v>75516</v>
      </c>
      <c r="R136" s="2">
        <v>11729.84</v>
      </c>
      <c r="S136" s="2">
        <v>19428.739999999998</v>
      </c>
      <c r="T136" s="2">
        <v>106674.58</v>
      </c>
      <c r="U136" s="33">
        <v>36880.35</v>
      </c>
      <c r="V136" s="2">
        <v>23689.96</v>
      </c>
      <c r="W136" s="2">
        <v>16480.080000000002</v>
      </c>
      <c r="X136" s="2">
        <v>77050.39</v>
      </c>
      <c r="Y136" s="33">
        <v>54732.639999999999</v>
      </c>
      <c r="Z136" s="2">
        <v>17891.71</v>
      </c>
      <c r="AA136" s="2">
        <v>29601.75</v>
      </c>
      <c r="AB136" s="2">
        <v>102226.1</v>
      </c>
      <c r="AC136" s="33">
        <v>39559.040000000001</v>
      </c>
      <c r="AD136" s="2">
        <v>26148.52</v>
      </c>
      <c r="AE136" s="2">
        <v>34258.19</v>
      </c>
      <c r="AF136" s="2">
        <v>99965.75</v>
      </c>
      <c r="AG136" s="33">
        <v>26049.9</v>
      </c>
      <c r="AH136" s="2">
        <v>18436.27</v>
      </c>
      <c r="AI136" s="2">
        <v>44721.66</v>
      </c>
      <c r="AJ136" s="2">
        <v>89207.83</v>
      </c>
      <c r="AK136" s="33">
        <v>20375.79</v>
      </c>
      <c r="AL136" s="2">
        <v>14220.4</v>
      </c>
      <c r="AM136" s="2">
        <v>49321.990000000005</v>
      </c>
      <c r="AN136" s="2">
        <v>83918.18</v>
      </c>
      <c r="AO136" s="33">
        <v>13014.32</v>
      </c>
      <c r="AP136" s="2">
        <v>9208.4599999999991</v>
      </c>
      <c r="AQ136" s="2">
        <v>46955.88</v>
      </c>
      <c r="AR136" s="2">
        <v>69178.66</v>
      </c>
      <c r="AS136" s="33">
        <v>11798.52</v>
      </c>
      <c r="AT136" s="2">
        <v>5335.33</v>
      </c>
      <c r="AU136" s="2">
        <v>39135.14</v>
      </c>
      <c r="AV136" s="2">
        <v>56268.99</v>
      </c>
      <c r="AW136" s="33">
        <v>12538.35</v>
      </c>
      <c r="AX136" s="2">
        <v>5909.19</v>
      </c>
      <c r="AY136" s="2">
        <v>36597.86</v>
      </c>
      <c r="AZ136" s="2">
        <v>55045.4</v>
      </c>
      <c r="BD136" s="2">
        <f t="shared" si="0"/>
        <v>-1223.5899999999965</v>
      </c>
    </row>
    <row r="137" spans="1:56" x14ac:dyDescent="0.25">
      <c r="A137" s="38" t="s">
        <v>46</v>
      </c>
      <c r="B137" s="1" t="s">
        <v>36</v>
      </c>
      <c r="C137" s="1">
        <v>95</v>
      </c>
      <c r="D137" s="1">
        <v>105</v>
      </c>
      <c r="E137" s="1">
        <v>95</v>
      </c>
      <c r="F137" s="1">
        <v>121</v>
      </c>
      <c r="G137" s="1">
        <v>123</v>
      </c>
      <c r="H137" s="1">
        <v>131</v>
      </c>
      <c r="I137" s="1">
        <v>158</v>
      </c>
      <c r="J137" s="1">
        <v>107</v>
      </c>
      <c r="K137" s="1">
        <v>121</v>
      </c>
      <c r="L137" s="1">
        <v>128</v>
      </c>
      <c r="M137" s="33">
        <v>6632.99</v>
      </c>
      <c r="N137" s="2">
        <v>2503.2800000000002</v>
      </c>
      <c r="O137" s="2">
        <v>6696.24</v>
      </c>
      <c r="P137" s="2">
        <v>15832.51</v>
      </c>
      <c r="Q137" s="33">
        <v>10718.3</v>
      </c>
      <c r="R137" s="2">
        <v>3721.93</v>
      </c>
      <c r="S137" s="2">
        <v>7390.26</v>
      </c>
      <c r="T137" s="2">
        <v>21830.49</v>
      </c>
      <c r="U137" s="33">
        <v>7568.12</v>
      </c>
      <c r="V137" s="2">
        <v>5096.24</v>
      </c>
      <c r="W137" s="2">
        <v>6331.7800000000007</v>
      </c>
      <c r="X137" s="2">
        <v>18996.14</v>
      </c>
      <c r="Y137" s="33">
        <v>10292.48</v>
      </c>
      <c r="Z137" s="2">
        <v>5001.72</v>
      </c>
      <c r="AA137" s="2">
        <v>8675.24</v>
      </c>
      <c r="AB137" s="2">
        <v>23969.439999999999</v>
      </c>
      <c r="AC137" s="33">
        <v>6119.01</v>
      </c>
      <c r="AD137" s="2">
        <v>6347.51</v>
      </c>
      <c r="AE137" s="2">
        <v>11240.939999999999</v>
      </c>
      <c r="AF137" s="2">
        <v>23707.46</v>
      </c>
      <c r="AG137" s="33">
        <v>5455.07</v>
      </c>
      <c r="AH137" s="2">
        <v>4116.07</v>
      </c>
      <c r="AI137" s="2">
        <v>13860.529999999999</v>
      </c>
      <c r="AJ137" s="2">
        <v>23431.67</v>
      </c>
      <c r="AK137" s="33">
        <v>5550.6</v>
      </c>
      <c r="AL137" s="2">
        <v>4261.97</v>
      </c>
      <c r="AM137" s="2">
        <v>13703.63</v>
      </c>
      <c r="AN137" s="2">
        <v>23516.2</v>
      </c>
      <c r="AO137" s="33">
        <v>3057.32</v>
      </c>
      <c r="AP137" s="2">
        <v>3160.55</v>
      </c>
      <c r="AQ137" s="2">
        <v>11702.92</v>
      </c>
      <c r="AR137" s="2">
        <v>17920.79</v>
      </c>
      <c r="AS137" s="33">
        <v>2509.64</v>
      </c>
      <c r="AT137" s="2">
        <v>1810.31</v>
      </c>
      <c r="AU137" s="2">
        <v>12010.53</v>
      </c>
      <c r="AV137" s="2">
        <v>16330.48</v>
      </c>
      <c r="AW137" s="33">
        <v>2464.81</v>
      </c>
      <c r="AX137" s="2">
        <v>1797.39</v>
      </c>
      <c r="AY137" s="2">
        <v>11441.8</v>
      </c>
      <c r="AZ137" s="2">
        <v>15704</v>
      </c>
      <c r="BD137" s="2">
        <f t="shared" si="0"/>
        <v>-626.47999999999956</v>
      </c>
    </row>
    <row r="138" spans="1:56" x14ac:dyDescent="0.25">
      <c r="A138" s="38" t="s">
        <v>31</v>
      </c>
      <c r="B138" s="1" t="s">
        <v>36</v>
      </c>
      <c r="C138" s="1">
        <v>573</v>
      </c>
      <c r="D138" s="1">
        <v>632</v>
      </c>
      <c r="E138" s="1">
        <v>286</v>
      </c>
      <c r="F138" s="1">
        <v>369</v>
      </c>
      <c r="G138" s="1">
        <v>603</v>
      </c>
      <c r="H138" s="1">
        <v>398</v>
      </c>
      <c r="I138" s="1">
        <v>660</v>
      </c>
      <c r="J138" s="1">
        <v>396</v>
      </c>
      <c r="K138" s="1">
        <v>420</v>
      </c>
      <c r="L138" s="1">
        <v>617</v>
      </c>
      <c r="M138" s="33">
        <v>56056.480000000003</v>
      </c>
      <c r="N138" s="2">
        <v>11559.86</v>
      </c>
      <c r="O138" s="2">
        <v>27508.66</v>
      </c>
      <c r="P138" s="2">
        <v>95125</v>
      </c>
      <c r="Q138" s="33">
        <v>81314.86</v>
      </c>
      <c r="R138" s="2">
        <v>11261.39</v>
      </c>
      <c r="S138" s="2">
        <v>25708.11</v>
      </c>
      <c r="T138" s="2">
        <v>118284.36</v>
      </c>
      <c r="U138" s="33">
        <v>12470.55</v>
      </c>
      <c r="V138" s="2">
        <v>20935.48</v>
      </c>
      <c r="W138" s="2">
        <v>28757.25</v>
      </c>
      <c r="X138" s="2">
        <v>62163.28</v>
      </c>
      <c r="Y138" s="33">
        <v>35759.32</v>
      </c>
      <c r="Z138" s="2">
        <v>6442.81</v>
      </c>
      <c r="AA138" s="2">
        <v>29553.050000000003</v>
      </c>
      <c r="AB138" s="2">
        <v>71755.179999999993</v>
      </c>
      <c r="AC138" s="33">
        <v>40984.81</v>
      </c>
      <c r="AD138" s="2">
        <v>28960.45</v>
      </c>
      <c r="AE138" s="2">
        <v>20184.809999999998</v>
      </c>
      <c r="AF138" s="2">
        <v>90130.07</v>
      </c>
      <c r="AG138" s="33">
        <v>13580.59</v>
      </c>
      <c r="AH138" s="2">
        <v>18891.71</v>
      </c>
      <c r="AI138" s="2">
        <v>34566.18</v>
      </c>
      <c r="AJ138" s="2">
        <v>67038.48</v>
      </c>
      <c r="AK138" s="33">
        <v>29611.119999999999</v>
      </c>
      <c r="AL138" s="2">
        <v>7859.33</v>
      </c>
      <c r="AM138" s="2">
        <v>36137.120000000003</v>
      </c>
      <c r="AN138" s="2">
        <v>73607.570000000007</v>
      </c>
      <c r="AO138" s="33">
        <v>5948.98</v>
      </c>
      <c r="AP138" s="2">
        <v>9043.64</v>
      </c>
      <c r="AQ138" s="2">
        <v>38125.919999999998</v>
      </c>
      <c r="AR138" s="2">
        <v>53118.54</v>
      </c>
      <c r="AS138" s="33">
        <v>8812.31</v>
      </c>
      <c r="AT138" s="2">
        <v>3479.79</v>
      </c>
      <c r="AU138" s="2">
        <v>29252.670000000002</v>
      </c>
      <c r="AV138" s="2">
        <v>41544.769999999997</v>
      </c>
      <c r="AW138" s="33">
        <v>12448.11</v>
      </c>
      <c r="AX138" s="2">
        <v>7592.16</v>
      </c>
      <c r="AY138" s="2">
        <v>24690.33</v>
      </c>
      <c r="AZ138" s="2">
        <v>44730.6</v>
      </c>
      <c r="BD138" s="2">
        <f t="shared" si="0"/>
        <v>3185.8300000000017</v>
      </c>
    </row>
    <row r="139" spans="1:56" x14ac:dyDescent="0.25">
      <c r="A139" s="38" t="s">
        <v>47</v>
      </c>
      <c r="B139" s="1" t="s">
        <v>36</v>
      </c>
      <c r="C139" s="1">
        <v>190</v>
      </c>
      <c r="D139" s="1">
        <v>205</v>
      </c>
      <c r="E139" s="1">
        <v>153</v>
      </c>
      <c r="F139" s="1">
        <v>245</v>
      </c>
      <c r="G139" s="1">
        <v>243</v>
      </c>
      <c r="H139" s="1">
        <v>235</v>
      </c>
      <c r="I139" s="1">
        <v>289</v>
      </c>
      <c r="J139" s="1">
        <v>250</v>
      </c>
      <c r="K139" s="1">
        <v>255</v>
      </c>
      <c r="L139" s="1">
        <v>284</v>
      </c>
      <c r="M139" s="33">
        <v>16212.95</v>
      </c>
      <c r="N139" s="2">
        <v>3769.36</v>
      </c>
      <c r="O139" s="2">
        <v>13029.6</v>
      </c>
      <c r="P139" s="2">
        <v>33011.910000000003</v>
      </c>
      <c r="Q139" s="33">
        <v>27575.23</v>
      </c>
      <c r="R139" s="2">
        <v>4805.41</v>
      </c>
      <c r="S139" s="2">
        <v>12358.01</v>
      </c>
      <c r="T139" s="2">
        <v>44738.65</v>
      </c>
      <c r="U139" s="33">
        <v>14492.53</v>
      </c>
      <c r="V139" s="2">
        <v>8413.9500000000007</v>
      </c>
      <c r="W139" s="2">
        <v>11081.169999999998</v>
      </c>
      <c r="X139" s="2">
        <v>33987.65</v>
      </c>
      <c r="Y139" s="33">
        <v>24889.73</v>
      </c>
      <c r="Z139" s="2">
        <v>6849.44</v>
      </c>
      <c r="AA139" s="2">
        <v>13824.05</v>
      </c>
      <c r="AB139" s="2">
        <v>45563.22</v>
      </c>
      <c r="AC139" s="33">
        <v>18076.91</v>
      </c>
      <c r="AD139" s="2">
        <v>12310.2</v>
      </c>
      <c r="AE139" s="2">
        <v>13319.18</v>
      </c>
      <c r="AF139" s="2">
        <v>43706.29</v>
      </c>
      <c r="AG139" s="33">
        <v>12870.68</v>
      </c>
      <c r="AH139" s="2">
        <v>9532.24</v>
      </c>
      <c r="AI139" s="2">
        <v>17752.02</v>
      </c>
      <c r="AJ139" s="2">
        <v>40154.94</v>
      </c>
      <c r="AK139" s="33">
        <v>12988</v>
      </c>
      <c r="AL139" s="2">
        <v>7709.62</v>
      </c>
      <c r="AM139" s="2">
        <v>21937.18</v>
      </c>
      <c r="AN139" s="2">
        <v>42634.8</v>
      </c>
      <c r="AO139" s="33">
        <v>6517.42</v>
      </c>
      <c r="AP139" s="2">
        <v>6372.91</v>
      </c>
      <c r="AQ139" s="2">
        <v>21019.559999999998</v>
      </c>
      <c r="AR139" s="2">
        <v>33909.89</v>
      </c>
      <c r="AS139" s="33">
        <v>5412.81</v>
      </c>
      <c r="AT139" s="2">
        <v>3373.98</v>
      </c>
      <c r="AU139" s="2">
        <v>20491.14</v>
      </c>
      <c r="AV139" s="2">
        <v>29277.93</v>
      </c>
      <c r="AW139" s="33">
        <v>6380.64</v>
      </c>
      <c r="AX139" s="2">
        <v>2919.73</v>
      </c>
      <c r="AY139" s="2">
        <v>15190.06</v>
      </c>
      <c r="AZ139" s="2">
        <v>24490.43</v>
      </c>
      <c r="BD139" s="2">
        <f t="shared" si="0"/>
        <v>-4787.5</v>
      </c>
    </row>
    <row r="140" spans="1:56" x14ac:dyDescent="0.25">
      <c r="A140" s="38" t="s">
        <v>111</v>
      </c>
      <c r="B140" s="1" t="s">
        <v>36</v>
      </c>
      <c r="C140" s="1">
        <v>3</v>
      </c>
      <c r="D140" s="1">
        <v>1</v>
      </c>
      <c r="E140" s="1">
        <v>1</v>
      </c>
      <c r="F140" s="1">
        <v>1</v>
      </c>
      <c r="G140" s="1">
        <v>1</v>
      </c>
      <c r="H140" s="1">
        <v>1</v>
      </c>
      <c r="I140" s="1">
        <v>1</v>
      </c>
      <c r="J140" s="1">
        <v>1</v>
      </c>
      <c r="K140" s="1">
        <v>1</v>
      </c>
      <c r="L140" s="1">
        <v>1</v>
      </c>
      <c r="M140" s="33">
        <v>18.66</v>
      </c>
      <c r="N140" s="2">
        <v>16.75</v>
      </c>
      <c r="O140" s="2">
        <v>38.06</v>
      </c>
      <c r="P140" s="2">
        <v>73.47</v>
      </c>
      <c r="Q140" s="33">
        <v>12.22</v>
      </c>
      <c r="R140" s="2">
        <v>12.22</v>
      </c>
      <c r="S140" s="2">
        <v>15.79</v>
      </c>
      <c r="T140" s="2">
        <v>40.229999999999997</v>
      </c>
      <c r="U140" s="33">
        <v>11.06</v>
      </c>
      <c r="V140" s="2">
        <v>12.22</v>
      </c>
      <c r="W140" s="2">
        <v>28.009999999999998</v>
      </c>
      <c r="X140" s="2">
        <v>51.29</v>
      </c>
      <c r="Y140" s="33">
        <v>11.06</v>
      </c>
      <c r="Z140" s="2">
        <v>11.06</v>
      </c>
      <c r="AA140" s="2">
        <v>40.230000000000004</v>
      </c>
      <c r="AB140" s="2">
        <v>62.35</v>
      </c>
      <c r="AC140" s="33">
        <v>10.89</v>
      </c>
      <c r="AD140" s="2">
        <v>11.06</v>
      </c>
      <c r="AE140" s="2">
        <v>51.29</v>
      </c>
      <c r="AF140" s="2">
        <v>73.239999999999995</v>
      </c>
      <c r="AG140" s="33">
        <v>10.65</v>
      </c>
      <c r="AH140" s="2">
        <v>10.89</v>
      </c>
      <c r="AI140" s="2">
        <v>62.35</v>
      </c>
      <c r="AJ140" s="2">
        <v>83.89</v>
      </c>
      <c r="AK140" s="33">
        <v>11.73</v>
      </c>
      <c r="AL140" s="2">
        <v>10.65</v>
      </c>
      <c r="AM140" s="2">
        <v>73.240000000000009</v>
      </c>
      <c r="AN140" s="2">
        <v>95.62</v>
      </c>
      <c r="AO140" s="33">
        <v>7.44</v>
      </c>
      <c r="AP140" s="2">
        <v>11.73</v>
      </c>
      <c r="AQ140" s="2">
        <v>83.89</v>
      </c>
      <c r="AR140" s="2">
        <v>103.06</v>
      </c>
      <c r="AS140" s="33">
        <v>11.73</v>
      </c>
      <c r="AT140" s="2">
        <v>7.44</v>
      </c>
      <c r="AU140" s="2">
        <v>95.62</v>
      </c>
      <c r="AV140" s="2">
        <v>114.79</v>
      </c>
      <c r="AW140" s="33">
        <v>11.81</v>
      </c>
      <c r="AX140" s="2">
        <v>11.73</v>
      </c>
      <c r="AY140" s="2">
        <v>103.06</v>
      </c>
      <c r="AZ140" s="2">
        <v>126.6</v>
      </c>
      <c r="BD140" s="2">
        <f t="shared" si="0"/>
        <v>11.809999999999988</v>
      </c>
    </row>
    <row r="141" spans="1:56" x14ac:dyDescent="0.25">
      <c r="A141" s="38" t="s">
        <v>48</v>
      </c>
      <c r="B141" s="1" t="s">
        <v>36</v>
      </c>
      <c r="C141" s="1">
        <v>14</v>
      </c>
      <c r="D141" s="1">
        <v>20</v>
      </c>
      <c r="E141" s="1">
        <v>18</v>
      </c>
      <c r="F141" s="1">
        <v>25</v>
      </c>
      <c r="G141" s="1">
        <v>19</v>
      </c>
      <c r="H141" s="1">
        <v>25</v>
      </c>
      <c r="I141" s="1">
        <v>34</v>
      </c>
      <c r="J141" s="1">
        <v>33</v>
      </c>
      <c r="K141" s="1">
        <v>34</v>
      </c>
      <c r="L141" s="1">
        <v>29</v>
      </c>
      <c r="M141" s="33">
        <v>1209.43</v>
      </c>
      <c r="N141" s="2">
        <v>333.62</v>
      </c>
      <c r="O141" s="2">
        <v>84.63</v>
      </c>
      <c r="P141" s="2">
        <v>1627.68</v>
      </c>
      <c r="Q141" s="33">
        <v>2294.2199999999998</v>
      </c>
      <c r="R141" s="2">
        <v>334.48</v>
      </c>
      <c r="S141" s="2">
        <v>79.02</v>
      </c>
      <c r="T141" s="2">
        <v>2707.72</v>
      </c>
      <c r="U141" s="33">
        <v>1808.72</v>
      </c>
      <c r="V141" s="2">
        <v>1145.58</v>
      </c>
      <c r="W141" s="2">
        <v>890.57999999999993</v>
      </c>
      <c r="X141" s="2">
        <v>3844.88</v>
      </c>
      <c r="Y141" s="33">
        <v>2833.13</v>
      </c>
      <c r="Z141" s="2">
        <v>1125.8900000000001</v>
      </c>
      <c r="AA141" s="2">
        <v>583.66999999999996</v>
      </c>
      <c r="AB141" s="2">
        <v>4542.6899999999996</v>
      </c>
      <c r="AC141" s="33">
        <v>1406.28</v>
      </c>
      <c r="AD141" s="2">
        <v>1540.88</v>
      </c>
      <c r="AE141" s="2">
        <v>947.73</v>
      </c>
      <c r="AF141" s="2">
        <v>3894.89</v>
      </c>
      <c r="AG141" s="33">
        <v>1366.15</v>
      </c>
      <c r="AH141" s="2">
        <v>1788.64</v>
      </c>
      <c r="AI141" s="2">
        <v>1814.26</v>
      </c>
      <c r="AJ141" s="2">
        <v>4969.05</v>
      </c>
      <c r="AK141" s="33">
        <v>1548.85</v>
      </c>
      <c r="AL141" s="2">
        <v>827.84</v>
      </c>
      <c r="AM141" s="2">
        <v>2714.5699999999997</v>
      </c>
      <c r="AN141" s="2">
        <v>5091.26</v>
      </c>
      <c r="AO141" s="33">
        <v>821.37</v>
      </c>
      <c r="AP141" s="2">
        <v>825.47</v>
      </c>
      <c r="AQ141" s="2">
        <v>1704.3300000000002</v>
      </c>
      <c r="AR141" s="2">
        <v>3351.17</v>
      </c>
      <c r="AS141" s="33">
        <v>683.71</v>
      </c>
      <c r="AT141" s="2">
        <v>497.27</v>
      </c>
      <c r="AU141" s="2">
        <v>1642.75</v>
      </c>
      <c r="AV141" s="2">
        <v>2823.73</v>
      </c>
      <c r="AW141" s="33">
        <v>574.01</v>
      </c>
      <c r="AX141" s="2">
        <v>367.52</v>
      </c>
      <c r="AY141" s="2">
        <v>1731.6399999999999</v>
      </c>
      <c r="AZ141" s="2">
        <v>2673.17</v>
      </c>
      <c r="BD141" s="2">
        <f t="shared" si="0"/>
        <v>-150.55999999999995</v>
      </c>
    </row>
    <row r="142" spans="1:56" x14ac:dyDescent="0.25">
      <c r="A142" s="38" t="s">
        <v>32</v>
      </c>
      <c r="B142" s="1" t="s">
        <v>36</v>
      </c>
      <c r="C142" s="1">
        <v>236</v>
      </c>
      <c r="D142" s="1">
        <v>257</v>
      </c>
      <c r="E142" s="1">
        <v>239</v>
      </c>
      <c r="F142" s="1">
        <v>262</v>
      </c>
      <c r="G142" s="1">
        <v>242</v>
      </c>
      <c r="H142" s="1">
        <v>270</v>
      </c>
      <c r="I142" s="1">
        <v>327</v>
      </c>
      <c r="J142" s="1">
        <v>317</v>
      </c>
      <c r="K142" s="1">
        <v>307</v>
      </c>
      <c r="L142" s="1">
        <v>303</v>
      </c>
      <c r="M142" s="33">
        <v>15365.99</v>
      </c>
      <c r="N142" s="2">
        <v>4881.28</v>
      </c>
      <c r="O142" s="2">
        <v>15569.31</v>
      </c>
      <c r="P142" s="2">
        <v>35816.58</v>
      </c>
      <c r="Q142" s="33">
        <v>27727.86</v>
      </c>
      <c r="R142" s="2">
        <v>6631.17</v>
      </c>
      <c r="S142" s="2">
        <v>15547.86</v>
      </c>
      <c r="T142" s="2">
        <v>49906.89</v>
      </c>
      <c r="U142" s="33">
        <v>17608.97</v>
      </c>
      <c r="V142" s="2">
        <v>13135.23</v>
      </c>
      <c r="W142" s="2">
        <v>16754.740000000002</v>
      </c>
      <c r="X142" s="2">
        <v>47498.94</v>
      </c>
      <c r="Y142" s="33">
        <v>20900.18</v>
      </c>
      <c r="Z142" s="2">
        <v>9277.31</v>
      </c>
      <c r="AA142" s="2">
        <v>23567.46</v>
      </c>
      <c r="AB142" s="2">
        <v>53744.95</v>
      </c>
      <c r="AC142" s="33">
        <v>14943.62</v>
      </c>
      <c r="AD142" s="2">
        <v>11079.44</v>
      </c>
      <c r="AE142" s="2">
        <v>22289.54</v>
      </c>
      <c r="AF142" s="2">
        <v>48312.6</v>
      </c>
      <c r="AG142" s="33">
        <v>14028.5</v>
      </c>
      <c r="AH142" s="2">
        <v>8415.9699999999993</v>
      </c>
      <c r="AI142" s="2">
        <v>23327.85</v>
      </c>
      <c r="AJ142" s="2">
        <v>45772.32</v>
      </c>
      <c r="AK142" s="33">
        <v>11443.72</v>
      </c>
      <c r="AL142" s="2">
        <v>8263.4599999999991</v>
      </c>
      <c r="AM142" s="2">
        <v>27334.719999999998</v>
      </c>
      <c r="AN142" s="2">
        <v>47041.9</v>
      </c>
      <c r="AO142" s="33">
        <v>7839.01</v>
      </c>
      <c r="AP142" s="2">
        <v>7011.81</v>
      </c>
      <c r="AQ142" s="2">
        <v>18657.04</v>
      </c>
      <c r="AR142" s="2">
        <v>33507.86</v>
      </c>
      <c r="AS142" s="33">
        <v>7649.48</v>
      </c>
      <c r="AT142" s="2">
        <v>4097.1099999999997</v>
      </c>
      <c r="AU142" s="2">
        <v>18869.54</v>
      </c>
      <c r="AV142" s="2">
        <v>30616.13</v>
      </c>
      <c r="AW142" s="33">
        <v>6218.62</v>
      </c>
      <c r="AX142" s="2">
        <v>3962.2</v>
      </c>
      <c r="AY142" s="2">
        <v>17779.939999999999</v>
      </c>
      <c r="AZ142" s="2">
        <v>27960.76</v>
      </c>
      <c r="BD142" s="2">
        <f t="shared" si="0"/>
        <v>-2655.3700000000026</v>
      </c>
    </row>
    <row r="143" spans="1:56" x14ac:dyDescent="0.25">
      <c r="A143" s="38" t="s">
        <v>49</v>
      </c>
      <c r="B143" s="1" t="s">
        <v>36</v>
      </c>
      <c r="C143" s="1">
        <v>34</v>
      </c>
      <c r="D143" s="1">
        <v>36</v>
      </c>
      <c r="E143" s="1">
        <v>24</v>
      </c>
      <c r="F143" s="1">
        <v>33</v>
      </c>
      <c r="G143" s="1">
        <v>39</v>
      </c>
      <c r="H143" s="1">
        <v>39</v>
      </c>
      <c r="I143" s="1">
        <v>41</v>
      </c>
      <c r="J143" s="1">
        <v>47</v>
      </c>
      <c r="K143" s="1">
        <v>39</v>
      </c>
      <c r="L143" s="1">
        <v>34</v>
      </c>
      <c r="M143" s="33">
        <v>3493.65</v>
      </c>
      <c r="N143" s="2">
        <v>708.7</v>
      </c>
      <c r="O143" s="2">
        <v>750.57999999999993</v>
      </c>
      <c r="P143" s="2">
        <v>4952.93</v>
      </c>
      <c r="Q143" s="33">
        <v>4570.33</v>
      </c>
      <c r="R143" s="2">
        <v>1287.02</v>
      </c>
      <c r="S143" s="2">
        <v>749.7</v>
      </c>
      <c r="T143" s="2">
        <v>6607.05</v>
      </c>
      <c r="U143" s="33">
        <v>2223.04</v>
      </c>
      <c r="V143" s="2">
        <v>1298.1199999999999</v>
      </c>
      <c r="W143" s="2">
        <v>819.86</v>
      </c>
      <c r="X143" s="2">
        <v>4341.0200000000004</v>
      </c>
      <c r="Y143" s="33">
        <v>3072.26</v>
      </c>
      <c r="Z143" s="2">
        <v>1205.27</v>
      </c>
      <c r="AA143" s="2">
        <v>1480.08</v>
      </c>
      <c r="AB143" s="2">
        <v>5757.61</v>
      </c>
      <c r="AC143" s="33">
        <v>2287.7800000000002</v>
      </c>
      <c r="AD143" s="2">
        <v>1098.98</v>
      </c>
      <c r="AE143" s="2">
        <v>1378.65</v>
      </c>
      <c r="AF143" s="2">
        <v>4765.41</v>
      </c>
      <c r="AG143" s="33">
        <v>1666.63</v>
      </c>
      <c r="AH143" s="2">
        <v>1073.94</v>
      </c>
      <c r="AI143" s="2">
        <v>2182.25</v>
      </c>
      <c r="AJ143" s="2">
        <v>4922.82</v>
      </c>
      <c r="AK143" s="33">
        <v>1541.31</v>
      </c>
      <c r="AL143" s="2">
        <v>827.84</v>
      </c>
      <c r="AM143" s="2">
        <v>2620.31</v>
      </c>
      <c r="AN143" s="2">
        <v>4989.46</v>
      </c>
      <c r="AO143" s="33">
        <v>1162.27</v>
      </c>
      <c r="AP143" s="2">
        <v>389.26</v>
      </c>
      <c r="AQ143" s="2">
        <v>1840.9499999999998</v>
      </c>
      <c r="AR143" s="2">
        <v>3392.48</v>
      </c>
      <c r="AS143" s="33">
        <v>1021.51</v>
      </c>
      <c r="AT143" s="2">
        <v>477.09</v>
      </c>
      <c r="AU143" s="2">
        <v>1375.22</v>
      </c>
      <c r="AV143" s="2">
        <v>2873.82</v>
      </c>
      <c r="AW143" s="33">
        <v>1141.4100000000001</v>
      </c>
      <c r="AX143" s="2">
        <v>334.13</v>
      </c>
      <c r="AY143" s="2">
        <v>1059.2</v>
      </c>
      <c r="AZ143" s="2">
        <v>2534.7399999999998</v>
      </c>
      <c r="BD143" s="2">
        <f t="shared" si="0"/>
        <v>-339.08000000000038</v>
      </c>
    </row>
    <row r="144" spans="1:56" x14ac:dyDescent="0.25">
      <c r="A144" s="38" t="s">
        <v>50</v>
      </c>
      <c r="B144" s="1" t="s">
        <v>36</v>
      </c>
      <c r="C144" s="1">
        <v>230</v>
      </c>
      <c r="D144" s="1">
        <v>273</v>
      </c>
      <c r="E144" s="1">
        <v>240</v>
      </c>
      <c r="F144" s="1">
        <v>306</v>
      </c>
      <c r="G144" s="1">
        <v>304</v>
      </c>
      <c r="H144" s="1">
        <v>305</v>
      </c>
      <c r="I144" s="1">
        <v>335</v>
      </c>
      <c r="J144" s="1">
        <v>309</v>
      </c>
      <c r="K144" s="1">
        <v>316</v>
      </c>
      <c r="L144" s="1">
        <v>313</v>
      </c>
      <c r="M144" s="33">
        <v>14501.52</v>
      </c>
      <c r="N144" s="2">
        <v>335.28</v>
      </c>
      <c r="O144" s="2">
        <v>14922.16</v>
      </c>
      <c r="P144" s="2">
        <v>29758.959999999999</v>
      </c>
      <c r="Q144" s="33">
        <v>31151.95</v>
      </c>
      <c r="R144" s="2">
        <v>8601.43</v>
      </c>
      <c r="S144" s="2">
        <v>12103.54</v>
      </c>
      <c r="T144" s="2">
        <v>51856.92</v>
      </c>
      <c r="U144" s="33">
        <v>20153.45</v>
      </c>
      <c r="V144" s="2">
        <v>13637.3</v>
      </c>
      <c r="W144" s="2">
        <v>13162.41</v>
      </c>
      <c r="X144" s="2">
        <v>46953.16</v>
      </c>
      <c r="Y144" s="33">
        <v>26034.7</v>
      </c>
      <c r="Z144" s="2">
        <v>12128.15</v>
      </c>
      <c r="AA144" s="2">
        <v>20010.25</v>
      </c>
      <c r="AB144" s="2">
        <v>58173.1</v>
      </c>
      <c r="AC144" s="33">
        <v>21388.61</v>
      </c>
      <c r="AD144" s="2">
        <v>16102.12</v>
      </c>
      <c r="AE144" s="2">
        <v>24297.949999999997</v>
      </c>
      <c r="AF144" s="2">
        <v>61788.68</v>
      </c>
      <c r="AG144" s="33">
        <v>18164.75</v>
      </c>
      <c r="AH144" s="2">
        <v>12225.62</v>
      </c>
      <c r="AI144" s="2">
        <v>32175.8</v>
      </c>
      <c r="AJ144" s="2">
        <v>62566.17</v>
      </c>
      <c r="AK144" s="33">
        <v>15414.54</v>
      </c>
      <c r="AL144" s="2">
        <v>13202.55</v>
      </c>
      <c r="AM144" s="2">
        <v>34504</v>
      </c>
      <c r="AN144" s="2">
        <v>63121.09</v>
      </c>
      <c r="AO144" s="33">
        <v>333.65</v>
      </c>
      <c r="AP144" s="2">
        <v>16935.259999999998</v>
      </c>
      <c r="AQ144" s="2">
        <v>36538.07</v>
      </c>
      <c r="AR144" s="2">
        <v>53806.98</v>
      </c>
      <c r="AS144" s="33">
        <v>6659.99</v>
      </c>
      <c r="AT144" s="2">
        <v>1666.66</v>
      </c>
      <c r="AU144" s="2">
        <v>38995.339999999997</v>
      </c>
      <c r="AV144" s="2">
        <v>47321.99</v>
      </c>
      <c r="AW144" s="33">
        <v>6014.9</v>
      </c>
      <c r="AX144" s="2">
        <v>3949.63</v>
      </c>
      <c r="AY144" s="2">
        <v>29159.52</v>
      </c>
      <c r="AZ144" s="2">
        <v>39124.050000000003</v>
      </c>
      <c r="BD144" s="2">
        <f t="shared" si="0"/>
        <v>-8197.9399999999951</v>
      </c>
    </row>
    <row r="145" spans="1:56" x14ac:dyDescent="0.25">
      <c r="A145" s="38" t="s">
        <v>24</v>
      </c>
      <c r="B145" s="1" t="s">
        <v>36</v>
      </c>
      <c r="C145" s="1">
        <v>128</v>
      </c>
      <c r="D145" s="1">
        <v>142</v>
      </c>
      <c r="E145" s="1">
        <v>120</v>
      </c>
      <c r="F145" s="1">
        <v>155</v>
      </c>
      <c r="G145" s="1">
        <v>148</v>
      </c>
      <c r="H145" s="1">
        <v>153</v>
      </c>
      <c r="I145" s="1">
        <v>193</v>
      </c>
      <c r="J145" s="1">
        <v>180</v>
      </c>
      <c r="K145" s="1">
        <v>161</v>
      </c>
      <c r="L145" s="1">
        <v>154</v>
      </c>
      <c r="M145" s="33">
        <v>10817.95</v>
      </c>
      <c r="N145" s="2">
        <v>3095.54</v>
      </c>
      <c r="O145" s="2">
        <v>7212.0599999999995</v>
      </c>
      <c r="P145" s="2">
        <v>21125.55</v>
      </c>
      <c r="Q145" s="33">
        <v>16130.28</v>
      </c>
      <c r="R145" s="2">
        <v>4077.66</v>
      </c>
      <c r="S145" s="2">
        <v>7599.78</v>
      </c>
      <c r="T145" s="2">
        <v>27807.72</v>
      </c>
      <c r="U145" s="33">
        <v>9254.4500000000007</v>
      </c>
      <c r="V145" s="2">
        <v>5032.4399999999996</v>
      </c>
      <c r="W145" s="2">
        <v>8669.94</v>
      </c>
      <c r="X145" s="2">
        <v>22956.83</v>
      </c>
      <c r="Y145" s="33">
        <v>13685.56</v>
      </c>
      <c r="Z145" s="2">
        <v>4345.3100000000004</v>
      </c>
      <c r="AA145" s="2">
        <v>8920.8700000000008</v>
      </c>
      <c r="AB145" s="2">
        <v>26951.74</v>
      </c>
      <c r="AC145" s="33">
        <v>10273.67</v>
      </c>
      <c r="AD145" s="2">
        <v>7192.51</v>
      </c>
      <c r="AE145" s="2">
        <v>10829.14</v>
      </c>
      <c r="AF145" s="2">
        <v>28295.32</v>
      </c>
      <c r="AG145" s="33">
        <v>7430.2</v>
      </c>
      <c r="AH145" s="2">
        <v>4476.96</v>
      </c>
      <c r="AI145" s="2">
        <v>13756.18</v>
      </c>
      <c r="AJ145" s="2">
        <v>25663.34</v>
      </c>
      <c r="AK145" s="33">
        <v>6254.86</v>
      </c>
      <c r="AL145" s="2">
        <v>4969.08</v>
      </c>
      <c r="AM145" s="2">
        <v>15268.55</v>
      </c>
      <c r="AN145" s="2">
        <v>26492.49</v>
      </c>
      <c r="AO145" s="33">
        <v>5369.75</v>
      </c>
      <c r="AP145" s="2">
        <v>3064.57</v>
      </c>
      <c r="AQ145" s="2">
        <v>12230.08</v>
      </c>
      <c r="AR145" s="2">
        <v>20664.400000000001</v>
      </c>
      <c r="AS145" s="33">
        <v>3791.68</v>
      </c>
      <c r="AT145" s="2">
        <v>2756.92</v>
      </c>
      <c r="AU145" s="2">
        <v>11961.32</v>
      </c>
      <c r="AV145" s="2">
        <v>18509.919999999998</v>
      </c>
      <c r="AW145" s="33">
        <v>3286.39</v>
      </c>
      <c r="AX145" s="2">
        <v>1663.53</v>
      </c>
      <c r="AY145" s="2">
        <v>11048.83</v>
      </c>
      <c r="AZ145" s="2">
        <v>15998.75</v>
      </c>
      <c r="BD145" s="2">
        <f t="shared" si="0"/>
        <v>-2511.1699999999983</v>
      </c>
    </row>
    <row r="146" spans="1:56" x14ac:dyDescent="0.25">
      <c r="A146" s="38" t="s">
        <v>25</v>
      </c>
      <c r="B146" s="1" t="s">
        <v>36</v>
      </c>
      <c r="C146" s="1">
        <v>33</v>
      </c>
      <c r="D146" s="1">
        <v>31</v>
      </c>
      <c r="E146" s="1">
        <v>24</v>
      </c>
      <c r="F146" s="1">
        <v>39</v>
      </c>
      <c r="G146" s="1">
        <v>39</v>
      </c>
      <c r="H146" s="1">
        <v>43</v>
      </c>
      <c r="I146" s="1">
        <v>50</v>
      </c>
      <c r="J146" s="1">
        <v>37</v>
      </c>
      <c r="K146" s="1">
        <v>42</v>
      </c>
      <c r="L146" s="1">
        <v>48</v>
      </c>
      <c r="M146" s="33">
        <v>2411.87</v>
      </c>
      <c r="N146" s="2">
        <v>1058.3699999999999</v>
      </c>
      <c r="O146" s="2">
        <v>1489.1399999999999</v>
      </c>
      <c r="P146" s="2">
        <v>4959.38</v>
      </c>
      <c r="Q146" s="33">
        <v>3983.37</v>
      </c>
      <c r="R146" s="2">
        <v>1143.8</v>
      </c>
      <c r="S146" s="2">
        <v>1723.8799999999999</v>
      </c>
      <c r="T146" s="2">
        <v>6851.05</v>
      </c>
      <c r="U146" s="33">
        <v>2580.2399999999998</v>
      </c>
      <c r="V146" s="2">
        <v>1728.25</v>
      </c>
      <c r="W146" s="2">
        <v>740.88000000000011</v>
      </c>
      <c r="X146" s="2">
        <v>5049.37</v>
      </c>
      <c r="Y146" s="33">
        <v>3162.33</v>
      </c>
      <c r="Z146" s="2">
        <v>1213.5899999999999</v>
      </c>
      <c r="AA146" s="2">
        <v>1223.7</v>
      </c>
      <c r="AB146" s="2">
        <v>5599.62</v>
      </c>
      <c r="AC146" s="33">
        <v>2461.25</v>
      </c>
      <c r="AD146" s="2">
        <v>1644.52</v>
      </c>
      <c r="AE146" s="2">
        <v>1371.87</v>
      </c>
      <c r="AF146" s="2">
        <v>5477.64</v>
      </c>
      <c r="AG146" s="33">
        <v>1898.29</v>
      </c>
      <c r="AH146" s="2">
        <v>2159.0100000000002</v>
      </c>
      <c r="AI146" s="2">
        <v>2057.52</v>
      </c>
      <c r="AJ146" s="2">
        <v>6114.82</v>
      </c>
      <c r="AK146" s="33">
        <v>1849.32</v>
      </c>
      <c r="AL146" s="2">
        <v>1426.63</v>
      </c>
      <c r="AM146" s="2">
        <v>3358.57</v>
      </c>
      <c r="AN146" s="2">
        <v>6634.52</v>
      </c>
      <c r="AO146" s="33">
        <v>711.99</v>
      </c>
      <c r="AP146" s="2">
        <v>955.79</v>
      </c>
      <c r="AQ146" s="2">
        <v>2188.3200000000002</v>
      </c>
      <c r="AR146" s="2">
        <v>3856.1</v>
      </c>
      <c r="AS146" s="33">
        <v>602.84</v>
      </c>
      <c r="AT146" s="2">
        <v>447.12</v>
      </c>
      <c r="AU146" s="2">
        <v>2041.79</v>
      </c>
      <c r="AV146" s="2">
        <v>3091.75</v>
      </c>
      <c r="AW146" s="33">
        <v>807.35</v>
      </c>
      <c r="AX146" s="2">
        <v>390.58</v>
      </c>
      <c r="AY146" s="2">
        <v>1799.04</v>
      </c>
      <c r="AZ146" s="2">
        <v>2996.97</v>
      </c>
      <c r="BD146" s="2">
        <f t="shared" si="0"/>
        <v>-94.7800000000002</v>
      </c>
    </row>
    <row r="147" spans="1:56" x14ac:dyDescent="0.25">
      <c r="A147" s="38" t="s">
        <v>51</v>
      </c>
      <c r="B147" s="1" t="s">
        <v>36</v>
      </c>
      <c r="C147" s="1">
        <v>499</v>
      </c>
      <c r="D147" s="1">
        <v>584</v>
      </c>
      <c r="E147" s="1">
        <v>471</v>
      </c>
      <c r="F147" s="1">
        <v>561</v>
      </c>
      <c r="G147" s="1">
        <v>548</v>
      </c>
      <c r="H147" s="1">
        <v>584</v>
      </c>
      <c r="I147" s="1">
        <v>613</v>
      </c>
      <c r="J147" s="1">
        <v>579</v>
      </c>
      <c r="K147" s="1">
        <v>594</v>
      </c>
      <c r="L147" s="1">
        <v>556</v>
      </c>
      <c r="M147" s="33">
        <v>32965.449999999997</v>
      </c>
      <c r="N147" s="2">
        <v>9504.4500000000007</v>
      </c>
      <c r="O147" s="2">
        <v>25100.76</v>
      </c>
      <c r="P147" s="2">
        <v>67570.66</v>
      </c>
      <c r="Q147" s="33">
        <v>56054.66</v>
      </c>
      <c r="R147" s="2">
        <v>14239.43</v>
      </c>
      <c r="S147" s="2">
        <v>26516.07</v>
      </c>
      <c r="T147" s="2">
        <v>96810.16</v>
      </c>
      <c r="U147" s="33">
        <v>31202.47</v>
      </c>
      <c r="V147" s="2">
        <v>19815.349999999999</v>
      </c>
      <c r="W147" s="2">
        <v>24801.79</v>
      </c>
      <c r="X147" s="2">
        <v>75819.61</v>
      </c>
      <c r="Y147" s="33">
        <v>41736.839999999997</v>
      </c>
      <c r="Z147" s="2">
        <v>16704.37</v>
      </c>
      <c r="AA147" s="2">
        <v>34198.300000000003</v>
      </c>
      <c r="AB147" s="2">
        <v>92639.51</v>
      </c>
      <c r="AC147" s="33">
        <v>28307</v>
      </c>
      <c r="AD147" s="2">
        <v>21952.03</v>
      </c>
      <c r="AE147" s="2">
        <v>35539.15</v>
      </c>
      <c r="AF147" s="2">
        <v>85798.18</v>
      </c>
      <c r="AG147" s="33">
        <v>28242.21</v>
      </c>
      <c r="AH147" s="2">
        <v>19312.64</v>
      </c>
      <c r="AI147" s="2">
        <v>46445.5</v>
      </c>
      <c r="AJ147" s="2">
        <v>94000.35</v>
      </c>
      <c r="AK147" s="33">
        <v>16978.55</v>
      </c>
      <c r="AL147" s="2">
        <v>19452.32</v>
      </c>
      <c r="AM147" s="2">
        <v>53145.98</v>
      </c>
      <c r="AN147" s="2">
        <v>89576.85</v>
      </c>
      <c r="AO147" s="33">
        <v>11969.6</v>
      </c>
      <c r="AP147" s="2">
        <v>10197.469999999999</v>
      </c>
      <c r="AQ147" s="2">
        <v>52180.37</v>
      </c>
      <c r="AR147" s="2">
        <v>74347.44</v>
      </c>
      <c r="AS147" s="33">
        <v>10527.16</v>
      </c>
      <c r="AT147" s="2">
        <v>7233.73</v>
      </c>
      <c r="AU147" s="2">
        <v>46846.11</v>
      </c>
      <c r="AV147" s="2">
        <v>64607</v>
      </c>
      <c r="AW147" s="33">
        <v>10851.07</v>
      </c>
      <c r="AX147" s="2">
        <v>5639.78</v>
      </c>
      <c r="AY147" s="2">
        <v>42005.97</v>
      </c>
      <c r="AZ147" s="2">
        <v>58496.82</v>
      </c>
      <c r="BD147" s="2">
        <f t="shared" si="0"/>
        <v>-6110.18</v>
      </c>
    </row>
    <row r="148" spans="1:56" x14ac:dyDescent="0.25">
      <c r="A148" s="38" t="s">
        <v>52</v>
      </c>
      <c r="B148" s="1" t="s">
        <v>36</v>
      </c>
      <c r="C148" s="1">
        <v>392</v>
      </c>
      <c r="D148" s="1">
        <v>467</v>
      </c>
      <c r="E148" s="1">
        <v>358</v>
      </c>
      <c r="F148" s="1">
        <v>415</v>
      </c>
      <c r="G148" s="1">
        <v>419</v>
      </c>
      <c r="H148" s="1">
        <v>421</v>
      </c>
      <c r="I148" s="1">
        <v>503</v>
      </c>
      <c r="J148" s="1">
        <v>483</v>
      </c>
      <c r="K148" s="1">
        <v>454</v>
      </c>
      <c r="L148" s="1">
        <v>453</v>
      </c>
      <c r="M148" s="33">
        <v>36108.07</v>
      </c>
      <c r="N148" s="2">
        <v>9307.14</v>
      </c>
      <c r="O148" s="2">
        <v>13534.95</v>
      </c>
      <c r="P148" s="2">
        <v>58950.16</v>
      </c>
      <c r="Q148" s="33">
        <v>57391.79</v>
      </c>
      <c r="R148" s="2">
        <v>10997.43</v>
      </c>
      <c r="S148" s="2">
        <v>16254.990000000002</v>
      </c>
      <c r="T148" s="2">
        <v>84644.21</v>
      </c>
      <c r="U148" s="33">
        <v>32252.66</v>
      </c>
      <c r="V148" s="2">
        <v>16014.87</v>
      </c>
      <c r="W148" s="2">
        <v>16364.48</v>
      </c>
      <c r="X148" s="2">
        <v>64632.01</v>
      </c>
      <c r="Y148" s="33">
        <v>42779.21</v>
      </c>
      <c r="Z148" s="2">
        <v>15957.13</v>
      </c>
      <c r="AA148" s="2">
        <v>23711.43</v>
      </c>
      <c r="AB148" s="2">
        <v>82447.77</v>
      </c>
      <c r="AC148" s="33">
        <v>32092.05</v>
      </c>
      <c r="AD148" s="2">
        <v>20736.04</v>
      </c>
      <c r="AE148" s="2">
        <v>28819.510000000002</v>
      </c>
      <c r="AF148" s="2">
        <v>81647.600000000006</v>
      </c>
      <c r="AG148" s="33">
        <v>24715.19</v>
      </c>
      <c r="AH148" s="2">
        <v>18028.54</v>
      </c>
      <c r="AI148" s="2">
        <v>36076.36</v>
      </c>
      <c r="AJ148" s="2">
        <v>78820.09</v>
      </c>
      <c r="AK148" s="33">
        <v>20221.46</v>
      </c>
      <c r="AL148" s="2">
        <v>14598.12</v>
      </c>
      <c r="AM148" s="2">
        <v>43940.9</v>
      </c>
      <c r="AN148" s="2">
        <v>78760.479999999996</v>
      </c>
      <c r="AO148" s="33">
        <v>12378.29</v>
      </c>
      <c r="AP148" s="2">
        <v>10671.32</v>
      </c>
      <c r="AQ148" s="2">
        <v>40446.129999999997</v>
      </c>
      <c r="AR148" s="2">
        <v>63495.74</v>
      </c>
      <c r="AS148" s="33">
        <v>10361.27</v>
      </c>
      <c r="AT148" s="2">
        <v>6172</v>
      </c>
      <c r="AU148" s="2">
        <v>40983.740000000005</v>
      </c>
      <c r="AV148" s="2">
        <v>57517.01</v>
      </c>
      <c r="AW148" s="33">
        <v>10438.86</v>
      </c>
      <c r="AX148" s="2">
        <v>4653.05</v>
      </c>
      <c r="AY148" s="2">
        <v>33863.65</v>
      </c>
      <c r="AZ148" s="2">
        <v>48955.56</v>
      </c>
      <c r="BD148" s="2">
        <f t="shared" si="0"/>
        <v>-8561.4500000000044</v>
      </c>
    </row>
    <row r="149" spans="1:56" x14ac:dyDescent="0.25">
      <c r="A149" s="38" t="s">
        <v>53</v>
      </c>
      <c r="B149" s="1" t="s">
        <v>36</v>
      </c>
      <c r="C149" s="1">
        <v>565</v>
      </c>
      <c r="D149" s="1">
        <v>646</v>
      </c>
      <c r="E149" s="1">
        <v>587</v>
      </c>
      <c r="F149" s="1">
        <v>622</v>
      </c>
      <c r="G149" s="1">
        <v>648</v>
      </c>
      <c r="H149" s="1">
        <v>671</v>
      </c>
      <c r="I149" s="1">
        <v>697</v>
      </c>
      <c r="J149" s="1">
        <v>651</v>
      </c>
      <c r="K149" s="1">
        <v>629</v>
      </c>
      <c r="L149" s="1">
        <v>658</v>
      </c>
      <c r="M149" s="33">
        <v>44811.13</v>
      </c>
      <c r="N149" s="2">
        <v>11367.92</v>
      </c>
      <c r="O149" s="2">
        <v>27218.31</v>
      </c>
      <c r="P149" s="2">
        <v>83397.36</v>
      </c>
      <c r="Q149" s="33">
        <v>58061.63</v>
      </c>
      <c r="R149" s="2">
        <v>17664.46</v>
      </c>
      <c r="S149" s="2">
        <v>30238.91</v>
      </c>
      <c r="T149" s="2">
        <v>105965</v>
      </c>
      <c r="U149" s="33">
        <v>46592.2</v>
      </c>
      <c r="V149" s="2">
        <v>18553.509999999998</v>
      </c>
      <c r="W149" s="2">
        <v>27456.480000000003</v>
      </c>
      <c r="X149" s="2">
        <v>92602.19</v>
      </c>
      <c r="Y149" s="33">
        <v>47349.68</v>
      </c>
      <c r="Z149" s="2">
        <v>21260.85</v>
      </c>
      <c r="AA149" s="2">
        <v>35070.160000000003</v>
      </c>
      <c r="AB149" s="2">
        <v>103680.69</v>
      </c>
      <c r="AC149" s="33">
        <v>36826.83</v>
      </c>
      <c r="AD149" s="2">
        <v>23615.5</v>
      </c>
      <c r="AE149" s="2">
        <v>42610.45</v>
      </c>
      <c r="AF149" s="2">
        <v>103052.78</v>
      </c>
      <c r="AG149" s="33">
        <v>32088.3</v>
      </c>
      <c r="AH149" s="2">
        <v>18550.53</v>
      </c>
      <c r="AI149" s="2">
        <v>50186.49</v>
      </c>
      <c r="AJ149" s="2">
        <v>100825.32</v>
      </c>
      <c r="AK149" s="33">
        <v>19398.45</v>
      </c>
      <c r="AL149" s="2">
        <v>17517.75</v>
      </c>
      <c r="AM149" s="2">
        <v>55627.73</v>
      </c>
      <c r="AN149" s="2">
        <v>92543.93</v>
      </c>
      <c r="AO149" s="33">
        <v>12103.54</v>
      </c>
      <c r="AP149" s="2">
        <v>9521.57</v>
      </c>
      <c r="AQ149" s="2">
        <v>50544.63</v>
      </c>
      <c r="AR149" s="2">
        <v>72169.740000000005</v>
      </c>
      <c r="AS149" s="33">
        <v>10167.1</v>
      </c>
      <c r="AT149" s="2">
        <v>6569.18</v>
      </c>
      <c r="AU149" s="2">
        <v>42847.89</v>
      </c>
      <c r="AV149" s="2">
        <v>59584.17</v>
      </c>
      <c r="AW149" s="33">
        <v>11324.47</v>
      </c>
      <c r="AX149" s="2">
        <v>5237.5200000000004</v>
      </c>
      <c r="AY149" s="2">
        <v>34025.1</v>
      </c>
      <c r="AZ149" s="2">
        <v>50587.09</v>
      </c>
      <c r="BD149" s="2">
        <f t="shared" si="0"/>
        <v>-8997.0800000000017</v>
      </c>
    </row>
    <row r="150" spans="1:56" x14ac:dyDescent="0.25">
      <c r="A150" s="38" t="s">
        <v>107</v>
      </c>
      <c r="B150" s="1" t="s">
        <v>36</v>
      </c>
      <c r="G150" s="1">
        <v>1</v>
      </c>
      <c r="J150" s="1">
        <v>1</v>
      </c>
      <c r="K150" s="1">
        <v>1</v>
      </c>
      <c r="L150" s="1">
        <v>1</v>
      </c>
      <c r="M150" s="33"/>
      <c r="N150" s="2"/>
      <c r="O150" s="2"/>
      <c r="P150" s="2"/>
      <c r="Q150" s="33"/>
      <c r="R150" s="2"/>
      <c r="S150" s="2"/>
      <c r="T150" s="2"/>
      <c r="U150" s="33"/>
      <c r="V150" s="2"/>
      <c r="W150" s="2"/>
      <c r="X150" s="2"/>
      <c r="Y150" s="33"/>
      <c r="Z150" s="2"/>
      <c r="AA150" s="2"/>
      <c r="AB150" s="2"/>
      <c r="AC150" s="33">
        <v>71.77</v>
      </c>
      <c r="AD150" s="2">
        <v>0</v>
      </c>
      <c r="AE150" s="2">
        <v>0</v>
      </c>
      <c r="AF150" s="2">
        <v>71.77</v>
      </c>
      <c r="AG150" s="33"/>
      <c r="AH150" s="2"/>
      <c r="AI150" s="2"/>
      <c r="AJ150" s="2"/>
      <c r="AO150" s="33">
        <v>17.14</v>
      </c>
      <c r="AP150" s="2">
        <v>0</v>
      </c>
      <c r="AQ150" s="2">
        <v>0</v>
      </c>
      <c r="AR150" s="2">
        <v>17.14</v>
      </c>
      <c r="AS150" s="33">
        <v>14.1</v>
      </c>
      <c r="AT150" s="2">
        <v>17.14</v>
      </c>
      <c r="AU150" s="2">
        <v>0</v>
      </c>
      <c r="AV150" s="2">
        <v>31.24</v>
      </c>
      <c r="AW150" s="33">
        <v>16.32</v>
      </c>
      <c r="AX150" s="2">
        <v>14.1</v>
      </c>
      <c r="AY150" s="2">
        <v>17.14</v>
      </c>
      <c r="AZ150" s="2">
        <v>47.56</v>
      </c>
      <c r="BD150" s="2">
        <f t="shared" si="0"/>
        <v>16.320000000000004</v>
      </c>
    </row>
    <row r="151" spans="1:56" x14ac:dyDescent="0.25">
      <c r="A151" s="38" t="s">
        <v>54</v>
      </c>
      <c r="B151" s="1" t="s">
        <v>36</v>
      </c>
      <c r="C151" s="1">
        <v>182</v>
      </c>
      <c r="D151" s="1">
        <v>253</v>
      </c>
      <c r="E151" s="1">
        <v>222</v>
      </c>
      <c r="F151" s="1">
        <v>251</v>
      </c>
      <c r="G151" s="1">
        <v>248</v>
      </c>
      <c r="H151" s="1">
        <v>231</v>
      </c>
      <c r="I151" s="1">
        <v>248</v>
      </c>
      <c r="J151" s="1">
        <v>253</v>
      </c>
      <c r="K151" s="1">
        <v>243</v>
      </c>
      <c r="L151" s="1">
        <v>233</v>
      </c>
      <c r="M151" s="33">
        <v>13814.25</v>
      </c>
      <c r="N151" s="2">
        <v>3190.64</v>
      </c>
      <c r="O151" s="2">
        <v>14184.54</v>
      </c>
      <c r="P151" s="2">
        <v>31189.43</v>
      </c>
      <c r="Q151" s="33">
        <v>24985.96</v>
      </c>
      <c r="R151" s="2">
        <v>6437.23</v>
      </c>
      <c r="S151" s="2">
        <v>14803.039999999999</v>
      </c>
      <c r="T151" s="2">
        <v>46226.23</v>
      </c>
      <c r="U151" s="33">
        <v>14232.17</v>
      </c>
      <c r="V151" s="2">
        <v>6572.32</v>
      </c>
      <c r="W151" s="2">
        <v>14744.51</v>
      </c>
      <c r="X151" s="2">
        <v>35549</v>
      </c>
      <c r="Y151" s="33">
        <v>17065.2</v>
      </c>
      <c r="Z151" s="2">
        <v>6632.71</v>
      </c>
      <c r="AA151" s="2">
        <v>15753.670000000002</v>
      </c>
      <c r="AB151" s="2">
        <v>39451.58</v>
      </c>
      <c r="AC151" s="33">
        <v>12831.77</v>
      </c>
      <c r="AD151" s="2">
        <v>9724.6</v>
      </c>
      <c r="AE151" s="2">
        <v>18542.559999999998</v>
      </c>
      <c r="AF151" s="2">
        <v>41098.93</v>
      </c>
      <c r="AG151" s="33">
        <v>8832.7000000000007</v>
      </c>
      <c r="AH151" s="2">
        <v>6971.62</v>
      </c>
      <c r="AI151" s="2">
        <v>20152.400000000001</v>
      </c>
      <c r="AJ151" s="2">
        <v>35956.720000000001</v>
      </c>
      <c r="AK151" s="33">
        <v>6212.56</v>
      </c>
      <c r="AL151" s="2">
        <v>5394.41</v>
      </c>
      <c r="AM151" s="2">
        <v>20817.3</v>
      </c>
      <c r="AN151" s="2">
        <v>32424.27</v>
      </c>
      <c r="AO151" s="33">
        <v>4698.53</v>
      </c>
      <c r="AP151" s="2">
        <v>4422.63</v>
      </c>
      <c r="AQ151" s="2">
        <v>22405.040000000001</v>
      </c>
      <c r="AR151" s="2">
        <v>31526.2</v>
      </c>
      <c r="AS151" s="33">
        <v>3102.67</v>
      </c>
      <c r="AT151" s="2">
        <v>2673.97</v>
      </c>
      <c r="AU151" s="2">
        <v>20332.009999999998</v>
      </c>
      <c r="AV151" s="2">
        <v>26108.65</v>
      </c>
      <c r="AW151" s="33">
        <v>3656.01</v>
      </c>
      <c r="AX151" s="2">
        <v>1810.6</v>
      </c>
      <c r="AY151" s="2">
        <v>17327.2</v>
      </c>
      <c r="AZ151" s="2">
        <v>22793.81</v>
      </c>
      <c r="BD151" s="2">
        <f t="shared" si="0"/>
        <v>-3314.84</v>
      </c>
    </row>
    <row r="152" spans="1:56" x14ac:dyDescent="0.25">
      <c r="A152" s="38" t="s">
        <v>16</v>
      </c>
      <c r="B152" s="1" t="s">
        <v>36</v>
      </c>
      <c r="C152" s="1">
        <v>6</v>
      </c>
      <c r="D152" s="1">
        <v>10</v>
      </c>
      <c r="E152" s="1">
        <v>7</v>
      </c>
      <c r="F152" s="1">
        <v>9</v>
      </c>
      <c r="G152" s="1">
        <v>13</v>
      </c>
      <c r="H152" s="1">
        <v>9</v>
      </c>
      <c r="I152" s="1">
        <v>10</v>
      </c>
      <c r="J152" s="1">
        <v>8</v>
      </c>
      <c r="K152" s="1">
        <v>10</v>
      </c>
      <c r="L152" s="1">
        <v>8</v>
      </c>
      <c r="M152" s="33">
        <v>597.77</v>
      </c>
      <c r="N152" s="2">
        <v>134.63</v>
      </c>
      <c r="O152" s="2">
        <v>466.02</v>
      </c>
      <c r="P152" s="2">
        <v>1198.42</v>
      </c>
      <c r="Q152" s="33">
        <v>1318.08</v>
      </c>
      <c r="R152" s="2">
        <v>271.24</v>
      </c>
      <c r="S152" s="2">
        <v>600.65</v>
      </c>
      <c r="T152" s="2">
        <v>2189.9699999999998</v>
      </c>
      <c r="U152" s="33">
        <v>644.54</v>
      </c>
      <c r="V152" s="2">
        <v>393.86</v>
      </c>
      <c r="W152" s="2">
        <v>651.89</v>
      </c>
      <c r="X152" s="2">
        <v>1690.29</v>
      </c>
      <c r="Y152" s="33">
        <v>766.17</v>
      </c>
      <c r="Z152" s="2">
        <v>346.55</v>
      </c>
      <c r="AA152" s="2">
        <v>826.88</v>
      </c>
      <c r="AB152" s="2">
        <v>1939.6</v>
      </c>
      <c r="AC152" s="33">
        <v>734.03</v>
      </c>
      <c r="AD152" s="2">
        <v>577.09</v>
      </c>
      <c r="AE152" s="2">
        <v>1013.73</v>
      </c>
      <c r="AF152" s="2">
        <v>2324.85</v>
      </c>
      <c r="AG152" s="33">
        <v>503.93</v>
      </c>
      <c r="AH152" s="2">
        <v>371.95</v>
      </c>
      <c r="AI152" s="2">
        <v>1331.35</v>
      </c>
      <c r="AJ152" s="2">
        <v>2207.23</v>
      </c>
      <c r="AK152" s="33">
        <v>380.82</v>
      </c>
      <c r="AL152" s="2">
        <v>201.3</v>
      </c>
      <c r="AM152" s="2">
        <v>1145.3200000000002</v>
      </c>
      <c r="AN152" s="2">
        <v>1727.44</v>
      </c>
      <c r="AO152" s="33">
        <v>224.04</v>
      </c>
      <c r="AP152" s="2">
        <v>211.12</v>
      </c>
      <c r="AQ152" s="2">
        <v>1256.0899999999999</v>
      </c>
      <c r="AR152" s="2">
        <v>1691.25</v>
      </c>
      <c r="AS152" s="33">
        <v>139.88</v>
      </c>
      <c r="AT152" s="2">
        <v>113.96</v>
      </c>
      <c r="AU152" s="2">
        <v>1367.21</v>
      </c>
      <c r="AV152" s="2">
        <v>1621.05</v>
      </c>
      <c r="AW152" s="33">
        <v>177.24</v>
      </c>
      <c r="AX152" s="2">
        <v>97.56</v>
      </c>
      <c r="AY152" s="2">
        <v>1288.3</v>
      </c>
      <c r="AZ152" s="2">
        <v>1563.1</v>
      </c>
      <c r="BD152" s="2">
        <f t="shared" si="0"/>
        <v>-57.950000000000045</v>
      </c>
    </row>
    <row r="153" spans="1:56" x14ac:dyDescent="0.25">
      <c r="A153" s="38" t="s">
        <v>18</v>
      </c>
      <c r="B153" s="1" t="s">
        <v>36</v>
      </c>
      <c r="C153" s="1">
        <v>353</v>
      </c>
      <c r="D153" s="1">
        <v>409</v>
      </c>
      <c r="E153" s="1">
        <v>314</v>
      </c>
      <c r="F153" s="1">
        <v>418</v>
      </c>
      <c r="G153" s="1">
        <v>444</v>
      </c>
      <c r="H153" s="1">
        <v>449</v>
      </c>
      <c r="I153" s="1">
        <v>498</v>
      </c>
      <c r="J153" s="1">
        <v>490</v>
      </c>
      <c r="K153" s="1">
        <v>490</v>
      </c>
      <c r="L153" s="1">
        <v>511</v>
      </c>
      <c r="M153" s="33">
        <v>27493.66</v>
      </c>
      <c r="N153" s="2">
        <v>9667.73</v>
      </c>
      <c r="O153" s="2">
        <v>34408.730000000003</v>
      </c>
      <c r="P153" s="2">
        <v>71570.12</v>
      </c>
      <c r="Q153" s="33">
        <v>44676.56</v>
      </c>
      <c r="R153" s="2">
        <v>14843.76</v>
      </c>
      <c r="S153" s="2">
        <v>36754.520000000004</v>
      </c>
      <c r="T153" s="2">
        <v>96274.84</v>
      </c>
      <c r="U153" s="33">
        <v>24875.29</v>
      </c>
      <c r="V153" s="2">
        <v>19856.18</v>
      </c>
      <c r="W153" s="2">
        <v>31564.090000000004</v>
      </c>
      <c r="X153" s="2">
        <v>76295.56</v>
      </c>
      <c r="Y153" s="33">
        <v>43443.56</v>
      </c>
      <c r="Z153" s="2">
        <v>14718.31</v>
      </c>
      <c r="AA153" s="2">
        <v>41656.07</v>
      </c>
      <c r="AB153" s="2">
        <v>99817.94</v>
      </c>
      <c r="AC153" s="33">
        <v>31889.96</v>
      </c>
      <c r="AD153" s="2">
        <v>26017.06</v>
      </c>
      <c r="AE153" s="2">
        <v>39633.9</v>
      </c>
      <c r="AF153" s="2">
        <v>97540.92</v>
      </c>
      <c r="AG153" s="33">
        <v>28602.41</v>
      </c>
      <c r="AH153" s="2">
        <v>18797.04</v>
      </c>
      <c r="AI153" s="2">
        <v>51096.87</v>
      </c>
      <c r="AJ153" s="2">
        <v>98496.320000000007</v>
      </c>
      <c r="AK153" s="33">
        <v>22016.880000000001</v>
      </c>
      <c r="AL153" s="2">
        <v>17927.38</v>
      </c>
      <c r="AM153" s="2">
        <v>55990.130000000005</v>
      </c>
      <c r="AN153" s="2">
        <v>95934.39</v>
      </c>
      <c r="AO153" s="33">
        <v>13531.18</v>
      </c>
      <c r="AP153" s="2">
        <v>12466.74</v>
      </c>
      <c r="AQ153" s="2">
        <v>57267.14</v>
      </c>
      <c r="AR153" s="2">
        <v>83265.06</v>
      </c>
      <c r="AS153" s="33">
        <v>10461.549999999999</v>
      </c>
      <c r="AT153" s="2">
        <v>7435.57</v>
      </c>
      <c r="AU153" s="2">
        <v>48790.32</v>
      </c>
      <c r="AV153" s="2">
        <v>66687.44</v>
      </c>
      <c r="AW153" s="33">
        <v>10668.33</v>
      </c>
      <c r="AX153" s="2">
        <v>5910.43</v>
      </c>
      <c r="AY153" s="2">
        <v>43814.98</v>
      </c>
      <c r="AZ153" s="2">
        <v>60393.74</v>
      </c>
      <c r="BD153" s="2">
        <f t="shared" si="0"/>
        <v>-6293.7000000000044</v>
      </c>
    </row>
    <row r="154" spans="1:56" x14ac:dyDescent="0.25">
      <c r="A154" s="38" t="s">
        <v>55</v>
      </c>
      <c r="B154" s="1" t="s">
        <v>36</v>
      </c>
      <c r="C154" s="1">
        <v>166</v>
      </c>
      <c r="D154" s="1">
        <v>205</v>
      </c>
      <c r="E154" s="1">
        <v>180</v>
      </c>
      <c r="F154" s="1">
        <v>210</v>
      </c>
      <c r="G154" s="1">
        <v>209</v>
      </c>
      <c r="H154" s="1">
        <v>187</v>
      </c>
      <c r="I154" s="1">
        <v>224</v>
      </c>
      <c r="J154" s="1">
        <v>236</v>
      </c>
      <c r="K154" s="1">
        <v>224</v>
      </c>
      <c r="L154" s="1">
        <v>236</v>
      </c>
      <c r="M154" s="33">
        <v>18805.18</v>
      </c>
      <c r="N154" s="2">
        <v>2978.9</v>
      </c>
      <c r="O154" s="2">
        <v>3596.0600000000004</v>
      </c>
      <c r="P154" s="2">
        <v>25380.14</v>
      </c>
      <c r="Q154" s="33">
        <v>24703.27</v>
      </c>
      <c r="R154" s="2">
        <v>4482.13</v>
      </c>
      <c r="S154" s="2">
        <v>4317.7800000000007</v>
      </c>
      <c r="T154" s="2">
        <v>33503.18</v>
      </c>
      <c r="U154" s="33">
        <v>20247.73</v>
      </c>
      <c r="V154" s="2">
        <v>5560.54</v>
      </c>
      <c r="W154" s="2">
        <v>6152.5599999999995</v>
      </c>
      <c r="X154" s="2">
        <v>31960.83</v>
      </c>
      <c r="Y154" s="33">
        <v>20366.09</v>
      </c>
      <c r="Z154" s="2">
        <v>7655.48</v>
      </c>
      <c r="AA154" s="2">
        <v>9021.1</v>
      </c>
      <c r="AB154" s="2">
        <v>37042.67</v>
      </c>
      <c r="AC154" s="33">
        <v>16775.419999999998</v>
      </c>
      <c r="AD154" s="2">
        <v>7991.02</v>
      </c>
      <c r="AE154" s="2">
        <v>11133.2</v>
      </c>
      <c r="AF154" s="2">
        <v>35899.64</v>
      </c>
      <c r="AG154" s="33">
        <v>11867</v>
      </c>
      <c r="AH154" s="2">
        <v>5830.49</v>
      </c>
      <c r="AI154" s="2">
        <v>13993.39</v>
      </c>
      <c r="AJ154" s="2">
        <v>31690.880000000001</v>
      </c>
      <c r="AK154" s="33">
        <v>8950.48</v>
      </c>
      <c r="AL154" s="2">
        <v>6441.13</v>
      </c>
      <c r="AM154" s="2">
        <v>14582.5</v>
      </c>
      <c r="AN154" s="2">
        <v>29974.11</v>
      </c>
      <c r="AO154" s="33">
        <v>7144.62</v>
      </c>
      <c r="AP154" s="2">
        <v>3673.12</v>
      </c>
      <c r="AQ154" s="2">
        <v>12295.03</v>
      </c>
      <c r="AR154" s="2">
        <v>23112.77</v>
      </c>
      <c r="AS154" s="33">
        <v>5262.14</v>
      </c>
      <c r="AT154" s="2">
        <v>3160.61</v>
      </c>
      <c r="AU154" s="2">
        <v>10312.5</v>
      </c>
      <c r="AV154" s="2">
        <v>18735.25</v>
      </c>
      <c r="AW154" s="33">
        <v>5986.29</v>
      </c>
      <c r="AX154" s="2">
        <v>3402.68</v>
      </c>
      <c r="AY154" s="2">
        <v>10616.970000000001</v>
      </c>
      <c r="AZ154" s="2">
        <v>20005.939999999999</v>
      </c>
      <c r="BD154" s="2">
        <f t="shared" si="0"/>
        <v>1270.6899999999987</v>
      </c>
    </row>
    <row r="155" spans="1:56" x14ac:dyDescent="0.25">
      <c r="A155" s="38" t="s">
        <v>56</v>
      </c>
      <c r="B155" s="1" t="s">
        <v>36</v>
      </c>
      <c r="C155" s="1">
        <v>63</v>
      </c>
      <c r="D155" s="1">
        <v>73</v>
      </c>
      <c r="E155" s="1">
        <v>63</v>
      </c>
      <c r="F155" s="1">
        <v>88</v>
      </c>
      <c r="G155" s="1">
        <v>100</v>
      </c>
      <c r="H155" s="1">
        <v>90</v>
      </c>
      <c r="I155" s="1">
        <v>111</v>
      </c>
      <c r="J155" s="1">
        <v>112</v>
      </c>
      <c r="K155" s="1">
        <v>110</v>
      </c>
      <c r="L155" s="1">
        <v>111</v>
      </c>
      <c r="M155" s="33">
        <v>5270.13</v>
      </c>
      <c r="N155" s="2">
        <v>2626.99</v>
      </c>
      <c r="O155" s="2">
        <v>2900.3</v>
      </c>
      <c r="P155" s="2">
        <v>10797.42</v>
      </c>
      <c r="Q155" s="33">
        <v>8398.6299999999992</v>
      </c>
      <c r="R155" s="2">
        <v>2633.74</v>
      </c>
      <c r="S155" s="2">
        <v>3035.51</v>
      </c>
      <c r="T155" s="2">
        <v>14067.88</v>
      </c>
      <c r="U155" s="33">
        <v>6223.73</v>
      </c>
      <c r="V155" s="2">
        <v>3088.46</v>
      </c>
      <c r="W155" s="2">
        <v>3949.7300000000005</v>
      </c>
      <c r="X155" s="2">
        <v>13261.92</v>
      </c>
      <c r="Y155" s="33">
        <v>8409.4699999999993</v>
      </c>
      <c r="Z155" s="2">
        <v>3559.42</v>
      </c>
      <c r="AA155" s="2">
        <v>4647.09</v>
      </c>
      <c r="AB155" s="2">
        <v>16615.98</v>
      </c>
      <c r="AC155" s="33">
        <v>7431.29</v>
      </c>
      <c r="AD155" s="2">
        <v>3795.99</v>
      </c>
      <c r="AE155" s="2">
        <v>6382.1399999999994</v>
      </c>
      <c r="AF155" s="2">
        <v>17609.419999999998</v>
      </c>
      <c r="AG155" s="33">
        <v>5513.56</v>
      </c>
      <c r="AH155" s="2">
        <v>4318.6899999999996</v>
      </c>
      <c r="AI155" s="2">
        <v>7686.9800000000005</v>
      </c>
      <c r="AJ155" s="2">
        <v>17519.23</v>
      </c>
      <c r="AK155" s="33">
        <v>5148.6000000000004</v>
      </c>
      <c r="AL155" s="2">
        <v>3629</v>
      </c>
      <c r="AM155" s="2">
        <v>9989.3799999999992</v>
      </c>
      <c r="AN155" s="2">
        <v>18766.98</v>
      </c>
      <c r="AO155" s="33">
        <v>3030.1</v>
      </c>
      <c r="AP155" s="2">
        <v>2995.37</v>
      </c>
      <c r="AQ155" s="2">
        <v>9340.06</v>
      </c>
      <c r="AR155" s="2">
        <v>15365.53</v>
      </c>
      <c r="AS155" s="33">
        <v>2352.2399999999998</v>
      </c>
      <c r="AT155" s="2">
        <v>1449.12</v>
      </c>
      <c r="AU155" s="2">
        <v>9849.93</v>
      </c>
      <c r="AV155" s="2">
        <v>13651.29</v>
      </c>
      <c r="AW155" s="33">
        <v>2369.4899999999998</v>
      </c>
      <c r="AX155" s="2">
        <v>2115.2600000000002</v>
      </c>
      <c r="AY155" s="2">
        <v>7972.8200000000006</v>
      </c>
      <c r="AZ155" s="2">
        <v>12457.57</v>
      </c>
      <c r="BD155" s="2">
        <f t="shared" si="0"/>
        <v>-1193.7200000000012</v>
      </c>
    </row>
    <row r="156" spans="1:56" x14ac:dyDescent="0.25">
      <c r="A156" s="38" t="s">
        <v>57</v>
      </c>
      <c r="B156" s="1" t="s">
        <v>36</v>
      </c>
      <c r="C156" s="1">
        <v>159</v>
      </c>
      <c r="D156" s="1">
        <v>173</v>
      </c>
      <c r="E156" s="1">
        <v>140</v>
      </c>
      <c r="F156" s="1">
        <v>177</v>
      </c>
      <c r="G156" s="1">
        <v>184</v>
      </c>
      <c r="H156" s="1">
        <v>161</v>
      </c>
      <c r="I156" s="1">
        <v>228</v>
      </c>
      <c r="J156" s="1">
        <v>210</v>
      </c>
      <c r="K156" s="1">
        <v>202</v>
      </c>
      <c r="L156" s="1">
        <v>207</v>
      </c>
      <c r="M156" s="33">
        <v>14446.94</v>
      </c>
      <c r="N156" s="2">
        <v>2901.88</v>
      </c>
      <c r="O156" s="2">
        <v>5924.89</v>
      </c>
      <c r="P156" s="2">
        <v>23273.71</v>
      </c>
      <c r="Q156" s="33">
        <v>21790.79</v>
      </c>
      <c r="R156" s="2">
        <v>3804.52</v>
      </c>
      <c r="S156" s="2">
        <v>5737.02</v>
      </c>
      <c r="T156" s="2">
        <v>31332.33</v>
      </c>
      <c r="U156" s="33">
        <v>13264.68</v>
      </c>
      <c r="V156" s="2">
        <v>5676.78</v>
      </c>
      <c r="W156" s="2">
        <v>4640.12</v>
      </c>
      <c r="X156" s="2">
        <v>23581.58</v>
      </c>
      <c r="Y156" s="33">
        <v>17677.599999999999</v>
      </c>
      <c r="Z156" s="2">
        <v>5143.96</v>
      </c>
      <c r="AA156" s="2">
        <v>6916.1900000000005</v>
      </c>
      <c r="AB156" s="2">
        <v>29737.75</v>
      </c>
      <c r="AC156" s="33">
        <v>13104.55</v>
      </c>
      <c r="AD156" s="2">
        <v>6870.61</v>
      </c>
      <c r="AE156" s="2">
        <v>7462.16</v>
      </c>
      <c r="AF156" s="2">
        <v>27437.32</v>
      </c>
      <c r="AG156" s="33">
        <v>10174.52</v>
      </c>
      <c r="AH156" s="2">
        <v>5608.47</v>
      </c>
      <c r="AI156" s="2">
        <v>9958.17</v>
      </c>
      <c r="AJ156" s="2">
        <v>25741.16</v>
      </c>
      <c r="AK156" s="33">
        <v>10216.24</v>
      </c>
      <c r="AL156" s="2">
        <v>5521.2</v>
      </c>
      <c r="AM156" s="2">
        <v>13491.02</v>
      </c>
      <c r="AN156" s="2">
        <v>29228.46</v>
      </c>
      <c r="AO156" s="33">
        <v>6140.36</v>
      </c>
      <c r="AP156" s="2">
        <v>4491.42</v>
      </c>
      <c r="AQ156" s="2">
        <v>12820.22</v>
      </c>
      <c r="AR156" s="2">
        <v>23452</v>
      </c>
      <c r="AS156" s="33">
        <v>4381.2299999999996</v>
      </c>
      <c r="AT156" s="2">
        <v>2589.0700000000002</v>
      </c>
      <c r="AU156" s="2">
        <v>12244.47</v>
      </c>
      <c r="AV156" s="2">
        <v>19214.77</v>
      </c>
      <c r="AW156" s="33">
        <v>4906.74</v>
      </c>
      <c r="AX156" s="2">
        <v>1811.49</v>
      </c>
      <c r="AY156" s="2">
        <v>10954.720000000001</v>
      </c>
      <c r="AZ156" s="2">
        <v>17672.95</v>
      </c>
      <c r="BD156" s="2">
        <f t="shared" si="0"/>
        <v>-1541.8199999999997</v>
      </c>
    </row>
    <row r="157" spans="1:56" x14ac:dyDescent="0.25">
      <c r="A157" s="38" t="s">
        <v>58</v>
      </c>
      <c r="B157" s="1" t="s">
        <v>36</v>
      </c>
      <c r="C157" s="1">
        <v>121</v>
      </c>
      <c r="D157" s="1">
        <v>140</v>
      </c>
      <c r="E157" s="1">
        <v>119</v>
      </c>
      <c r="F157" s="1">
        <v>149</v>
      </c>
      <c r="G157" s="1">
        <v>161</v>
      </c>
      <c r="H157" s="1">
        <v>161</v>
      </c>
      <c r="I157" s="1">
        <v>176</v>
      </c>
      <c r="J157" s="1">
        <v>157</v>
      </c>
      <c r="K157" s="1">
        <v>167</v>
      </c>
      <c r="L157" s="1">
        <v>166</v>
      </c>
      <c r="M157" s="33">
        <v>9961.67</v>
      </c>
      <c r="N157" s="2">
        <v>2318.0100000000002</v>
      </c>
      <c r="O157" s="2">
        <v>9120.6899999999987</v>
      </c>
      <c r="P157" s="2">
        <v>21400.37</v>
      </c>
      <c r="Q157" s="33">
        <v>17074.39</v>
      </c>
      <c r="R157" s="2">
        <v>4264.33</v>
      </c>
      <c r="S157" s="2">
        <v>10473.259999999998</v>
      </c>
      <c r="T157" s="2">
        <v>31811.98</v>
      </c>
      <c r="U157" s="33">
        <v>10613.46</v>
      </c>
      <c r="V157" s="2">
        <v>7230.46</v>
      </c>
      <c r="W157" s="2">
        <v>10827.45</v>
      </c>
      <c r="X157" s="2">
        <v>28671.37</v>
      </c>
      <c r="Y157" s="33">
        <v>13781.07</v>
      </c>
      <c r="Z157" s="2">
        <v>6517.12</v>
      </c>
      <c r="AA157" s="2">
        <v>15244.01</v>
      </c>
      <c r="AB157" s="2">
        <v>35542.199999999997</v>
      </c>
      <c r="AC157" s="33">
        <v>12919.68</v>
      </c>
      <c r="AD157" s="2">
        <v>8771.0300000000007</v>
      </c>
      <c r="AE157" s="2">
        <v>12426.98</v>
      </c>
      <c r="AF157" s="2">
        <v>34117.69</v>
      </c>
      <c r="AG157" s="33">
        <v>11675.88</v>
      </c>
      <c r="AH157" s="2">
        <v>8275.1200000000008</v>
      </c>
      <c r="AI157" s="2">
        <v>14377.31</v>
      </c>
      <c r="AJ157" s="2">
        <v>34328.31</v>
      </c>
      <c r="AK157" s="33">
        <v>9173.89</v>
      </c>
      <c r="AL157" s="2">
        <v>7732.62</v>
      </c>
      <c r="AM157" s="2">
        <v>15804.41</v>
      </c>
      <c r="AN157" s="2">
        <v>32710.92</v>
      </c>
      <c r="AO157" s="33">
        <v>5840.83</v>
      </c>
      <c r="AP157" s="2">
        <v>5485.74</v>
      </c>
      <c r="AQ157" s="2">
        <v>17719.48</v>
      </c>
      <c r="AR157" s="2">
        <v>29046.05</v>
      </c>
      <c r="AS157" s="33">
        <v>3642.11</v>
      </c>
      <c r="AT157" s="2">
        <v>4341.42</v>
      </c>
      <c r="AU157" s="2">
        <v>19281.509999999998</v>
      </c>
      <c r="AV157" s="2">
        <v>27265.040000000001</v>
      </c>
      <c r="AW157" s="33">
        <v>3101</v>
      </c>
      <c r="AX157" s="2">
        <v>1699.37</v>
      </c>
      <c r="AY157" s="2">
        <v>19952.439999999999</v>
      </c>
      <c r="AZ157" s="2">
        <v>24752.81</v>
      </c>
      <c r="BD157" s="2">
        <f t="shared" si="0"/>
        <v>-2512.2299999999996</v>
      </c>
    </row>
    <row r="158" spans="1:56" x14ac:dyDescent="0.25">
      <c r="A158" s="38" t="s">
        <v>8</v>
      </c>
      <c r="B158" s="1" t="s">
        <v>36</v>
      </c>
      <c r="C158" s="1">
        <v>4</v>
      </c>
      <c r="D158" s="1">
        <v>3</v>
      </c>
      <c r="E158" s="1">
        <v>4</v>
      </c>
      <c r="F158" s="1">
        <v>5</v>
      </c>
      <c r="G158" s="1">
        <v>5</v>
      </c>
      <c r="H158" s="1">
        <v>5</v>
      </c>
      <c r="I158" s="1">
        <v>5</v>
      </c>
      <c r="J158" s="1">
        <v>4</v>
      </c>
      <c r="K158" s="1">
        <v>6</v>
      </c>
      <c r="L158" s="1">
        <v>4</v>
      </c>
      <c r="M158" s="33">
        <v>288.64999999999998</v>
      </c>
      <c r="N158" s="2">
        <v>6.08</v>
      </c>
      <c r="O158" s="2">
        <v>23.65</v>
      </c>
      <c r="P158" s="2">
        <v>318.38</v>
      </c>
      <c r="Q158" s="33">
        <v>291.26</v>
      </c>
      <c r="R158" s="2">
        <v>0</v>
      </c>
      <c r="S158" s="2">
        <v>0</v>
      </c>
      <c r="T158" s="2">
        <v>291.26</v>
      </c>
      <c r="U158" s="33">
        <v>327.26</v>
      </c>
      <c r="V158" s="2">
        <v>0</v>
      </c>
      <c r="W158" s="2">
        <v>0</v>
      </c>
      <c r="X158" s="2">
        <v>327.26</v>
      </c>
      <c r="Y158" s="33">
        <v>347.11</v>
      </c>
      <c r="Z158" s="2">
        <v>12.61</v>
      </c>
      <c r="AA158" s="2">
        <v>0</v>
      </c>
      <c r="AB158" s="2">
        <v>359.72</v>
      </c>
      <c r="AC158" s="33">
        <v>286.93</v>
      </c>
      <c r="AD158" s="2">
        <v>100.26</v>
      </c>
      <c r="AE158" s="2">
        <v>12.61</v>
      </c>
      <c r="AF158" s="2">
        <v>399.8</v>
      </c>
      <c r="AG158" s="33">
        <v>171.65</v>
      </c>
      <c r="AH158" s="2">
        <v>80.319999999999993</v>
      </c>
      <c r="AI158" s="2">
        <v>112.87</v>
      </c>
      <c r="AJ158" s="2">
        <v>364.84</v>
      </c>
      <c r="AK158" s="33">
        <v>105.91</v>
      </c>
      <c r="AL158" s="2">
        <v>77.709999999999994</v>
      </c>
      <c r="AM158" s="2">
        <v>193.19</v>
      </c>
      <c r="AN158" s="2">
        <v>376.81</v>
      </c>
      <c r="AO158" s="33">
        <v>150.46</v>
      </c>
      <c r="AP158" s="2">
        <v>21.13</v>
      </c>
      <c r="AQ158" s="2">
        <v>49.94</v>
      </c>
      <c r="AR158" s="2">
        <v>221.53</v>
      </c>
      <c r="AS158" s="33">
        <v>134.65</v>
      </c>
      <c r="AT158" s="2">
        <v>5</v>
      </c>
      <c r="AU158" s="2">
        <v>34.78</v>
      </c>
      <c r="AV158" s="2">
        <v>174.43</v>
      </c>
      <c r="AW158" s="33">
        <v>80.03</v>
      </c>
      <c r="AX158" s="2">
        <v>5</v>
      </c>
      <c r="AY158" s="2">
        <v>39.78</v>
      </c>
      <c r="AZ158" s="2">
        <v>124.81</v>
      </c>
      <c r="BD158" s="2">
        <f t="shared" si="0"/>
        <v>-49.620000000000005</v>
      </c>
    </row>
    <row r="159" spans="1:56" x14ac:dyDescent="0.25">
      <c r="A159" s="38" t="s">
        <v>9</v>
      </c>
      <c r="B159" s="1" t="s">
        <v>36</v>
      </c>
      <c r="C159" s="1">
        <v>11</v>
      </c>
      <c r="D159" s="1">
        <v>10</v>
      </c>
      <c r="E159" s="1">
        <v>15</v>
      </c>
      <c r="F159" s="1">
        <v>10</v>
      </c>
      <c r="G159" s="1">
        <v>7</v>
      </c>
      <c r="H159" s="1">
        <v>10</v>
      </c>
      <c r="I159" s="1">
        <v>11</v>
      </c>
      <c r="J159" s="1">
        <v>15</v>
      </c>
      <c r="K159" s="1">
        <v>11</v>
      </c>
      <c r="L159" s="1">
        <v>11</v>
      </c>
      <c r="M159" s="33">
        <v>1195.5</v>
      </c>
      <c r="N159" s="2">
        <v>164.33</v>
      </c>
      <c r="O159" s="2">
        <v>20</v>
      </c>
      <c r="P159" s="2">
        <v>1379.83</v>
      </c>
      <c r="Q159" s="33">
        <v>993.84</v>
      </c>
      <c r="R159" s="2">
        <v>261.31</v>
      </c>
      <c r="S159" s="2">
        <v>82.62</v>
      </c>
      <c r="T159" s="2">
        <v>1337.77</v>
      </c>
      <c r="U159" s="33">
        <v>1451.81</v>
      </c>
      <c r="V159" s="2">
        <v>68.569999999999993</v>
      </c>
      <c r="W159" s="2">
        <v>0</v>
      </c>
      <c r="X159" s="2">
        <v>1520.38</v>
      </c>
      <c r="Y159" s="33">
        <v>695.41</v>
      </c>
      <c r="Z159" s="2">
        <v>306.47000000000003</v>
      </c>
      <c r="AA159" s="2">
        <v>0</v>
      </c>
      <c r="AB159" s="2">
        <v>1001.88</v>
      </c>
      <c r="AC159" s="33">
        <v>452.96</v>
      </c>
      <c r="AD159" s="2">
        <v>174.48</v>
      </c>
      <c r="AE159" s="2">
        <v>70.040000000000006</v>
      </c>
      <c r="AF159" s="2">
        <v>697.48</v>
      </c>
      <c r="AG159" s="33">
        <v>468.9</v>
      </c>
      <c r="AH159" s="2">
        <v>294.01</v>
      </c>
      <c r="AI159" s="2">
        <v>223.79000000000002</v>
      </c>
      <c r="AJ159" s="2">
        <v>986.7</v>
      </c>
      <c r="AK159" s="33">
        <v>337.53</v>
      </c>
      <c r="AL159" s="2">
        <v>153.69</v>
      </c>
      <c r="AM159" s="2">
        <v>205.25</v>
      </c>
      <c r="AN159" s="2">
        <v>696.47</v>
      </c>
      <c r="AO159" s="33">
        <v>319.45</v>
      </c>
      <c r="AP159" s="2">
        <v>174.59</v>
      </c>
      <c r="AQ159" s="2">
        <v>320.38</v>
      </c>
      <c r="AR159" s="2">
        <v>814.42</v>
      </c>
      <c r="AS159" s="33">
        <v>200.83</v>
      </c>
      <c r="AT159" s="2">
        <v>101.42</v>
      </c>
      <c r="AU159" s="2">
        <v>285.11</v>
      </c>
      <c r="AV159" s="2">
        <v>587.36</v>
      </c>
      <c r="AW159" s="33">
        <v>170.14</v>
      </c>
      <c r="AX159" s="2">
        <v>69.510000000000005</v>
      </c>
      <c r="AY159" s="2">
        <v>316.01</v>
      </c>
      <c r="AZ159" s="2">
        <v>555.66</v>
      </c>
      <c r="BD159" s="2">
        <f t="shared" si="0"/>
        <v>-31.700000000000045</v>
      </c>
    </row>
    <row r="160" spans="1:56" x14ac:dyDescent="0.25">
      <c r="A160" s="38" t="s">
        <v>12</v>
      </c>
      <c r="B160" s="1" t="s">
        <v>36</v>
      </c>
      <c r="C160" s="1">
        <v>29</v>
      </c>
      <c r="D160" s="1">
        <v>23</v>
      </c>
      <c r="E160" s="1">
        <v>27</v>
      </c>
      <c r="F160" s="1">
        <v>31</v>
      </c>
      <c r="G160" s="1">
        <v>32</v>
      </c>
      <c r="H160" s="1">
        <v>36</v>
      </c>
      <c r="I160" s="1">
        <v>30</v>
      </c>
      <c r="J160" s="1">
        <v>26</v>
      </c>
      <c r="K160" s="1">
        <v>30</v>
      </c>
      <c r="L160" s="1">
        <v>32</v>
      </c>
      <c r="M160" s="33">
        <v>1399.12</v>
      </c>
      <c r="N160" s="2">
        <v>336.7</v>
      </c>
      <c r="O160" s="2">
        <v>3101.79</v>
      </c>
      <c r="P160" s="2">
        <v>4837.6099999999997</v>
      </c>
      <c r="Q160" s="33">
        <v>2280.0100000000002</v>
      </c>
      <c r="R160" s="2">
        <v>837.47</v>
      </c>
      <c r="S160" s="2">
        <v>2721.9100000000003</v>
      </c>
      <c r="T160" s="2">
        <v>5839.39</v>
      </c>
      <c r="U160" s="33">
        <v>2096.5100000000002</v>
      </c>
      <c r="V160" s="2">
        <v>1188.76</v>
      </c>
      <c r="W160" s="2">
        <v>2568.1800000000003</v>
      </c>
      <c r="X160" s="2">
        <v>5853.45</v>
      </c>
      <c r="Y160" s="33">
        <v>2709</v>
      </c>
      <c r="Z160" s="2">
        <v>1419.37</v>
      </c>
      <c r="AA160" s="2">
        <v>2861.08</v>
      </c>
      <c r="AB160" s="2">
        <v>6989.45</v>
      </c>
      <c r="AC160" s="33">
        <v>2211.38</v>
      </c>
      <c r="AD160" s="2">
        <v>1328.61</v>
      </c>
      <c r="AE160" s="2">
        <v>2862.06</v>
      </c>
      <c r="AF160" s="2">
        <v>6402.05</v>
      </c>
      <c r="AG160" s="33">
        <v>2327.2800000000002</v>
      </c>
      <c r="AH160" s="2">
        <v>1677.07</v>
      </c>
      <c r="AI160" s="2">
        <v>2866.71</v>
      </c>
      <c r="AJ160" s="2">
        <v>6871.06</v>
      </c>
      <c r="AK160" s="33">
        <v>1409.65</v>
      </c>
      <c r="AL160" s="2">
        <v>1081.52</v>
      </c>
      <c r="AM160" s="2">
        <v>3483.38</v>
      </c>
      <c r="AN160" s="2">
        <v>5974.55</v>
      </c>
      <c r="AO160" s="33">
        <v>773.72</v>
      </c>
      <c r="AP160" s="2">
        <v>778.85</v>
      </c>
      <c r="AQ160" s="2">
        <v>4030.57</v>
      </c>
      <c r="AR160" s="2">
        <v>5583.14</v>
      </c>
      <c r="AS160" s="33">
        <v>718.66</v>
      </c>
      <c r="AT160" s="2">
        <v>547.83000000000004</v>
      </c>
      <c r="AU160" s="2">
        <v>3964.56</v>
      </c>
      <c r="AV160" s="2">
        <v>5231.05</v>
      </c>
      <c r="AW160" s="33">
        <v>512.05999999999995</v>
      </c>
      <c r="AX160" s="2">
        <v>610.78</v>
      </c>
      <c r="AY160" s="2">
        <v>1403.29</v>
      </c>
      <c r="AZ160" s="2">
        <v>2526.13</v>
      </c>
      <c r="BD160" s="2">
        <f t="shared" si="0"/>
        <v>-2704.92</v>
      </c>
    </row>
    <row r="161" spans="1:56" x14ac:dyDescent="0.25">
      <c r="A161" s="38" t="s">
        <v>59</v>
      </c>
      <c r="B161" s="1" t="s">
        <v>36</v>
      </c>
      <c r="C161" s="1">
        <v>123</v>
      </c>
      <c r="D161" s="1">
        <v>130</v>
      </c>
      <c r="E161" s="1">
        <v>105</v>
      </c>
      <c r="F161" s="1">
        <v>134</v>
      </c>
      <c r="G161" s="1">
        <v>139</v>
      </c>
      <c r="H161" s="1">
        <v>143</v>
      </c>
      <c r="I161" s="1">
        <v>162</v>
      </c>
      <c r="J161" s="1">
        <v>153</v>
      </c>
      <c r="K161" s="1">
        <v>155</v>
      </c>
      <c r="L161" s="1">
        <v>162</v>
      </c>
      <c r="M161" s="33">
        <v>8724.82</v>
      </c>
      <c r="N161" s="2">
        <v>2280.31</v>
      </c>
      <c r="O161" s="2">
        <v>7606.9299999999994</v>
      </c>
      <c r="P161" s="2">
        <v>18612.060000000001</v>
      </c>
      <c r="Q161" s="33">
        <v>14034.76</v>
      </c>
      <c r="R161" s="2">
        <v>3545.23</v>
      </c>
      <c r="S161" s="2">
        <v>7935.73</v>
      </c>
      <c r="T161" s="2">
        <v>25515.72</v>
      </c>
      <c r="U161" s="33">
        <v>7892.09</v>
      </c>
      <c r="V161" s="2">
        <v>6753.82</v>
      </c>
      <c r="W161" s="2">
        <v>9561.93</v>
      </c>
      <c r="X161" s="2">
        <v>24207.84</v>
      </c>
      <c r="Y161" s="33">
        <v>11649.07</v>
      </c>
      <c r="Z161" s="2">
        <v>4289.1899999999996</v>
      </c>
      <c r="AA161" s="2">
        <v>13424.88</v>
      </c>
      <c r="AB161" s="2">
        <v>29363.14</v>
      </c>
      <c r="AC161" s="33">
        <v>9682.51</v>
      </c>
      <c r="AD161" s="2">
        <v>6780.08</v>
      </c>
      <c r="AE161" s="2">
        <v>10981.3</v>
      </c>
      <c r="AF161" s="2">
        <v>27443.89</v>
      </c>
      <c r="AG161" s="33">
        <v>8197.18</v>
      </c>
      <c r="AH161" s="2">
        <v>7070.1</v>
      </c>
      <c r="AI161" s="2">
        <v>13961.02</v>
      </c>
      <c r="AJ161" s="2">
        <v>29228.3</v>
      </c>
      <c r="AK161" s="33">
        <v>7154.75</v>
      </c>
      <c r="AL161" s="2">
        <v>5384.55</v>
      </c>
      <c r="AM161" s="2">
        <v>17903.759999999998</v>
      </c>
      <c r="AN161" s="2">
        <v>30443.06</v>
      </c>
      <c r="AO161" s="33">
        <v>4248.41</v>
      </c>
      <c r="AP161" s="2">
        <v>4208.17</v>
      </c>
      <c r="AQ161" s="2">
        <v>19059.849999999999</v>
      </c>
      <c r="AR161" s="2">
        <v>27516.43</v>
      </c>
      <c r="AS161" s="33">
        <v>2849.11</v>
      </c>
      <c r="AT161" s="2">
        <v>3617.1</v>
      </c>
      <c r="AU161" s="2">
        <v>16842.88</v>
      </c>
      <c r="AV161" s="2">
        <v>23309.09</v>
      </c>
      <c r="AW161" s="33">
        <v>2776.4</v>
      </c>
      <c r="AX161" s="2">
        <v>1582.76</v>
      </c>
      <c r="AY161" s="2">
        <v>14931.679999999998</v>
      </c>
      <c r="AZ161" s="2">
        <v>19290.84</v>
      </c>
      <c r="BD161" s="2">
        <f t="shared" si="0"/>
        <v>-4018.25</v>
      </c>
    </row>
    <row r="162" spans="1:56" x14ac:dyDescent="0.25">
      <c r="A162" s="38" t="s">
        <v>19</v>
      </c>
      <c r="B162" s="1" t="s">
        <v>36</v>
      </c>
      <c r="C162" s="1">
        <v>10</v>
      </c>
      <c r="D162" s="1">
        <v>11</v>
      </c>
      <c r="E162" s="1">
        <v>10</v>
      </c>
      <c r="F162" s="1">
        <v>12</v>
      </c>
      <c r="G162" s="1">
        <v>12</v>
      </c>
      <c r="H162" s="1">
        <v>14</v>
      </c>
      <c r="I162" s="1">
        <v>17</v>
      </c>
      <c r="J162" s="1">
        <v>12</v>
      </c>
      <c r="K162" s="1">
        <v>11</v>
      </c>
      <c r="L162" s="1">
        <v>11</v>
      </c>
      <c r="M162" s="33">
        <v>575.97</v>
      </c>
      <c r="N162" s="2">
        <v>276.12</v>
      </c>
      <c r="O162" s="2">
        <v>42.5</v>
      </c>
      <c r="P162" s="2">
        <v>894.59</v>
      </c>
      <c r="Q162" s="33">
        <v>896.39</v>
      </c>
      <c r="R162" s="2">
        <v>261.47000000000003</v>
      </c>
      <c r="S162" s="2">
        <v>199.24</v>
      </c>
      <c r="T162" s="2">
        <v>1357.1</v>
      </c>
      <c r="U162" s="33">
        <v>705.69</v>
      </c>
      <c r="V162" s="2">
        <v>260.52</v>
      </c>
      <c r="W162" s="2">
        <v>169.27</v>
      </c>
      <c r="X162" s="2">
        <v>1135.48</v>
      </c>
      <c r="Y162" s="33">
        <v>779.1</v>
      </c>
      <c r="Z162" s="2">
        <v>409.42</v>
      </c>
      <c r="AA162" s="2">
        <v>313.59000000000003</v>
      </c>
      <c r="AB162" s="2">
        <v>1502.11</v>
      </c>
      <c r="AC162" s="33">
        <v>701.47</v>
      </c>
      <c r="AD162" s="2">
        <v>391.8</v>
      </c>
      <c r="AE162" s="2">
        <v>566.04999999999995</v>
      </c>
      <c r="AF162" s="2">
        <v>1659.32</v>
      </c>
      <c r="AG162" s="33">
        <v>704.24</v>
      </c>
      <c r="AH162" s="2">
        <v>322.5</v>
      </c>
      <c r="AI162" s="2">
        <v>812.75</v>
      </c>
      <c r="AJ162" s="2">
        <v>1839.49</v>
      </c>
      <c r="AK162" s="33">
        <v>745.81</v>
      </c>
      <c r="AL162" s="2">
        <v>437.96</v>
      </c>
      <c r="AM162" s="2">
        <v>935.25</v>
      </c>
      <c r="AN162" s="2">
        <v>2119.02</v>
      </c>
      <c r="AO162" s="33">
        <v>208.59</v>
      </c>
      <c r="AP162" s="2">
        <v>302.92</v>
      </c>
      <c r="AQ162" s="2">
        <v>1003.0899999999999</v>
      </c>
      <c r="AR162" s="2">
        <v>1514.6</v>
      </c>
      <c r="AS162" s="33">
        <v>147.26</v>
      </c>
      <c r="AT162" s="2">
        <v>173.45</v>
      </c>
      <c r="AU162" s="2">
        <v>1248.22</v>
      </c>
      <c r="AV162" s="2">
        <v>1568.93</v>
      </c>
      <c r="AW162" s="33">
        <v>162.84</v>
      </c>
      <c r="AX162" s="2">
        <v>97.74</v>
      </c>
      <c r="AY162" s="2">
        <v>844.8</v>
      </c>
      <c r="AZ162" s="2">
        <v>1105.3800000000001</v>
      </c>
      <c r="BD162" s="2">
        <f t="shared" si="0"/>
        <v>-463.54999999999995</v>
      </c>
    </row>
    <row r="163" spans="1:56" x14ac:dyDescent="0.25">
      <c r="A163" s="38" t="s">
        <v>60</v>
      </c>
      <c r="B163" s="1" t="s">
        <v>36</v>
      </c>
      <c r="C163" s="1">
        <v>25</v>
      </c>
      <c r="D163" s="1">
        <v>24</v>
      </c>
      <c r="E163" s="1">
        <v>28</v>
      </c>
      <c r="F163" s="1">
        <v>38</v>
      </c>
      <c r="G163" s="1">
        <v>31</v>
      </c>
      <c r="H163" s="1">
        <v>40</v>
      </c>
      <c r="I163" s="1">
        <v>36</v>
      </c>
      <c r="J163" s="1">
        <v>43</v>
      </c>
      <c r="K163" s="1">
        <v>47</v>
      </c>
      <c r="L163" s="1">
        <v>44</v>
      </c>
      <c r="M163" s="33">
        <v>1927.4</v>
      </c>
      <c r="N163" s="2">
        <v>601.66</v>
      </c>
      <c r="O163" s="2">
        <v>2169.34</v>
      </c>
      <c r="P163" s="2">
        <v>4698.3999999999996</v>
      </c>
      <c r="Q163" s="33">
        <v>3378.25</v>
      </c>
      <c r="R163" s="2">
        <v>916.27</v>
      </c>
      <c r="S163" s="2">
        <v>2162.2799999999997</v>
      </c>
      <c r="T163" s="2">
        <v>6456.8</v>
      </c>
      <c r="U163" s="33">
        <v>1745.81</v>
      </c>
      <c r="V163" s="2">
        <v>1272.74</v>
      </c>
      <c r="W163" s="2">
        <v>1892.6599999999999</v>
      </c>
      <c r="X163" s="2">
        <v>4911.21</v>
      </c>
      <c r="Y163" s="33">
        <v>4079.79</v>
      </c>
      <c r="Z163" s="2">
        <v>1075.26</v>
      </c>
      <c r="AA163" s="2">
        <v>2449.9300000000003</v>
      </c>
      <c r="AB163" s="2">
        <v>7604.98</v>
      </c>
      <c r="AC163" s="33">
        <v>2240.5300000000002</v>
      </c>
      <c r="AD163" s="2">
        <v>1974.81</v>
      </c>
      <c r="AE163" s="2">
        <v>2309.08</v>
      </c>
      <c r="AF163" s="2">
        <v>6524.42</v>
      </c>
      <c r="AG163" s="33">
        <v>2968.52</v>
      </c>
      <c r="AH163" s="2">
        <v>1232.71</v>
      </c>
      <c r="AI163" s="2">
        <v>3628.62</v>
      </c>
      <c r="AJ163" s="2">
        <v>7829.85</v>
      </c>
      <c r="AK163" s="33">
        <v>2002.88</v>
      </c>
      <c r="AL163" s="2">
        <v>1739.75</v>
      </c>
      <c r="AM163" s="2">
        <v>4006.37</v>
      </c>
      <c r="AN163" s="2">
        <v>7749</v>
      </c>
      <c r="AO163" s="33">
        <v>1176.99</v>
      </c>
      <c r="AP163" s="2">
        <v>878.55</v>
      </c>
      <c r="AQ163" s="2">
        <v>4577.59</v>
      </c>
      <c r="AR163" s="2">
        <v>6633.13</v>
      </c>
      <c r="AS163" s="33">
        <v>1050.48</v>
      </c>
      <c r="AT163" s="2">
        <v>1140.75</v>
      </c>
      <c r="AU163" s="2">
        <v>3852.1000000000004</v>
      </c>
      <c r="AV163" s="2">
        <v>6043.33</v>
      </c>
      <c r="AW163" s="33">
        <v>986.63</v>
      </c>
      <c r="AX163" s="2">
        <v>461.55</v>
      </c>
      <c r="AY163" s="2">
        <v>3782.92</v>
      </c>
      <c r="AZ163" s="2">
        <v>5231.1000000000004</v>
      </c>
      <c r="BD163" s="2">
        <f t="shared" si="0"/>
        <v>-812.22999999999956</v>
      </c>
    </row>
    <row r="164" spans="1:56" x14ac:dyDescent="0.25">
      <c r="A164" s="38" t="s">
        <v>22</v>
      </c>
      <c r="B164" s="1" t="s">
        <v>36</v>
      </c>
      <c r="I164" s="1">
        <v>1</v>
      </c>
      <c r="M164" s="33"/>
      <c r="N164" s="2"/>
      <c r="O164" s="2"/>
      <c r="P164" s="2"/>
      <c r="Q164" s="33"/>
      <c r="R164" s="2"/>
      <c r="S164" s="2"/>
      <c r="T164" s="2"/>
      <c r="U164" s="33"/>
      <c r="V164" s="2"/>
      <c r="W164" s="2"/>
      <c r="X164" s="2"/>
      <c r="Y164" s="33"/>
      <c r="Z164" s="2"/>
      <c r="AA164" s="2"/>
      <c r="AB164" s="2"/>
      <c r="AC164" s="33"/>
      <c r="AD164" s="2"/>
      <c r="AE164" s="2"/>
      <c r="AF164" s="2"/>
      <c r="AG164" s="33"/>
      <c r="AH164" s="2"/>
      <c r="AI164" s="2"/>
      <c r="AJ164" s="2"/>
      <c r="AK164" s="33">
        <v>41.42</v>
      </c>
      <c r="AL164" s="2">
        <v>0</v>
      </c>
      <c r="AM164" s="2">
        <v>0</v>
      </c>
      <c r="AN164" s="2">
        <v>41.42</v>
      </c>
      <c r="BD164" s="2">
        <f t="shared" si="0"/>
        <v>0</v>
      </c>
    </row>
    <row r="165" spans="1:56" x14ac:dyDescent="0.25">
      <c r="A165" s="38" t="s">
        <v>23</v>
      </c>
      <c r="B165" s="1" t="s">
        <v>36</v>
      </c>
      <c r="C165" s="1">
        <v>121</v>
      </c>
      <c r="D165" s="1">
        <v>134</v>
      </c>
      <c r="E165" s="1">
        <v>120</v>
      </c>
      <c r="F165" s="1">
        <v>143</v>
      </c>
      <c r="G165" s="1">
        <v>176</v>
      </c>
      <c r="H165" s="1">
        <v>164</v>
      </c>
      <c r="I165" s="1">
        <v>174</v>
      </c>
      <c r="J165" s="1">
        <v>168</v>
      </c>
      <c r="K165" s="1">
        <v>170</v>
      </c>
      <c r="L165" s="1">
        <v>156</v>
      </c>
      <c r="M165" s="33">
        <v>6936.27</v>
      </c>
      <c r="N165" s="2">
        <v>318.2</v>
      </c>
      <c r="O165" s="2">
        <v>7959.2999999999993</v>
      </c>
      <c r="P165" s="2">
        <v>15213.77</v>
      </c>
      <c r="Q165" s="33">
        <v>13132.03</v>
      </c>
      <c r="R165" s="2">
        <v>4295.29</v>
      </c>
      <c r="S165" s="2">
        <v>6923.6900000000005</v>
      </c>
      <c r="T165" s="2">
        <v>24351.01</v>
      </c>
      <c r="U165" s="33">
        <v>9348.19</v>
      </c>
      <c r="V165" s="2">
        <v>6361.76</v>
      </c>
      <c r="W165" s="2">
        <v>5429.27</v>
      </c>
      <c r="X165" s="2">
        <v>21139.22</v>
      </c>
      <c r="Y165" s="33">
        <v>11553.4</v>
      </c>
      <c r="Z165" s="2">
        <v>5823.25</v>
      </c>
      <c r="AA165" s="2">
        <v>9307.0300000000007</v>
      </c>
      <c r="AB165" s="2">
        <v>26683.68</v>
      </c>
      <c r="AC165" s="33">
        <v>12482.35</v>
      </c>
      <c r="AD165" s="2">
        <v>7385.14</v>
      </c>
      <c r="AE165" s="2">
        <v>11900.98</v>
      </c>
      <c r="AF165" s="2">
        <v>31768.47</v>
      </c>
      <c r="AG165" s="33">
        <v>8869.02</v>
      </c>
      <c r="AH165" s="2">
        <v>8191.15</v>
      </c>
      <c r="AI165" s="2">
        <v>15751.54</v>
      </c>
      <c r="AJ165" s="2">
        <v>32811.71</v>
      </c>
      <c r="AK165" s="33">
        <v>7173.92</v>
      </c>
      <c r="AL165" s="2">
        <v>5832.32</v>
      </c>
      <c r="AM165" s="2">
        <v>18674.310000000001</v>
      </c>
      <c r="AN165" s="2">
        <v>31680.55</v>
      </c>
      <c r="AO165" s="33">
        <v>554.38</v>
      </c>
      <c r="AP165" s="2">
        <v>8290.5</v>
      </c>
      <c r="AQ165" s="2">
        <v>20225.32</v>
      </c>
      <c r="AR165" s="2">
        <v>29070.2</v>
      </c>
      <c r="AS165" s="33">
        <v>3412.84</v>
      </c>
      <c r="AT165" s="2">
        <v>998.5</v>
      </c>
      <c r="AU165" s="2">
        <v>22059.71</v>
      </c>
      <c r="AV165" s="2">
        <v>26471.05</v>
      </c>
      <c r="AW165" s="33">
        <v>2579.64</v>
      </c>
      <c r="AX165" s="2">
        <v>2558.85</v>
      </c>
      <c r="AY165" s="2">
        <v>18726.46</v>
      </c>
      <c r="AZ165" s="2">
        <v>23864.95</v>
      </c>
      <c r="BD165" s="2">
        <f t="shared" si="0"/>
        <v>-2606.0999999999985</v>
      </c>
    </row>
    <row r="166" spans="1:56" x14ac:dyDescent="0.25">
      <c r="A166" s="38" t="s">
        <v>10</v>
      </c>
      <c r="B166" s="1" t="s">
        <v>36</v>
      </c>
      <c r="C166" s="1">
        <v>10</v>
      </c>
      <c r="D166" s="1">
        <v>11</v>
      </c>
      <c r="E166" s="1">
        <v>5</v>
      </c>
      <c r="F166" s="1">
        <v>17</v>
      </c>
      <c r="G166" s="1">
        <v>12</v>
      </c>
      <c r="H166" s="1">
        <v>20</v>
      </c>
      <c r="I166" s="1">
        <v>16</v>
      </c>
      <c r="J166" s="1">
        <v>6</v>
      </c>
      <c r="K166" s="1">
        <v>10</v>
      </c>
      <c r="L166" s="1">
        <v>8</v>
      </c>
      <c r="M166" s="33">
        <v>488.04</v>
      </c>
      <c r="N166" s="2">
        <v>19.63</v>
      </c>
      <c r="O166" s="2">
        <v>15.299999999999999</v>
      </c>
      <c r="P166" s="2">
        <v>522.97</v>
      </c>
      <c r="Q166" s="33">
        <v>780.15</v>
      </c>
      <c r="R166" s="2">
        <v>12.03</v>
      </c>
      <c r="S166" s="2">
        <v>15.3</v>
      </c>
      <c r="T166" s="2">
        <v>807.48</v>
      </c>
      <c r="U166" s="33">
        <v>104.44</v>
      </c>
      <c r="V166" s="2">
        <v>232.56</v>
      </c>
      <c r="W166" s="2">
        <v>47.87</v>
      </c>
      <c r="X166" s="2">
        <v>384.87</v>
      </c>
      <c r="Y166" s="33">
        <v>960.59</v>
      </c>
      <c r="Z166" s="2">
        <v>104.44</v>
      </c>
      <c r="AA166" s="2">
        <v>268.26</v>
      </c>
      <c r="AB166" s="2">
        <v>1333.29</v>
      </c>
      <c r="AC166" s="33">
        <v>613.20000000000005</v>
      </c>
      <c r="AD166" s="2">
        <v>175.26</v>
      </c>
      <c r="AE166" s="2">
        <v>0</v>
      </c>
      <c r="AF166" s="2">
        <v>788.46</v>
      </c>
      <c r="AG166" s="33">
        <v>625.76</v>
      </c>
      <c r="AH166" s="2">
        <v>289.98</v>
      </c>
      <c r="AI166" s="2">
        <v>175.26</v>
      </c>
      <c r="AJ166" s="2">
        <v>1091</v>
      </c>
      <c r="AK166" s="33">
        <v>202.8</v>
      </c>
      <c r="AL166" s="2">
        <v>233.75</v>
      </c>
      <c r="AM166" s="2">
        <v>115.91</v>
      </c>
      <c r="AN166" s="2">
        <v>552.46</v>
      </c>
      <c r="AO166" s="33">
        <v>0</v>
      </c>
      <c r="AP166" s="2">
        <v>54.97</v>
      </c>
      <c r="AQ166" s="2">
        <v>54.63</v>
      </c>
      <c r="AR166" s="2">
        <v>109.6</v>
      </c>
      <c r="AS166" s="33">
        <v>142.65</v>
      </c>
      <c r="AT166" s="2">
        <v>0</v>
      </c>
      <c r="AU166" s="2">
        <v>42.97</v>
      </c>
      <c r="AV166" s="2">
        <v>185.62</v>
      </c>
      <c r="AW166" s="33">
        <v>14.98</v>
      </c>
      <c r="AX166" s="2">
        <v>121.94</v>
      </c>
      <c r="AY166" s="2">
        <v>42.97</v>
      </c>
      <c r="AZ166" s="2">
        <v>179.89</v>
      </c>
      <c r="BD166" s="2">
        <f t="shared" si="0"/>
        <v>-5.7300000000000182</v>
      </c>
    </row>
    <row r="167" spans="1:56" x14ac:dyDescent="0.25">
      <c r="A167" s="38" t="s">
        <v>15</v>
      </c>
      <c r="B167" s="1" t="s">
        <v>36</v>
      </c>
      <c r="C167" s="1">
        <v>16</v>
      </c>
      <c r="D167" s="1">
        <v>19</v>
      </c>
      <c r="E167" s="1">
        <v>4</v>
      </c>
      <c r="F167" s="1">
        <v>18</v>
      </c>
      <c r="G167" s="1">
        <v>18</v>
      </c>
      <c r="H167" s="1">
        <v>19</v>
      </c>
      <c r="I167" s="1">
        <v>24</v>
      </c>
      <c r="J167" s="1">
        <v>11</v>
      </c>
      <c r="K167" s="1">
        <v>21</v>
      </c>
      <c r="L167" s="1">
        <v>23</v>
      </c>
      <c r="M167" s="33">
        <v>1947.82</v>
      </c>
      <c r="N167" s="2">
        <v>48.45</v>
      </c>
      <c r="O167" s="2">
        <v>458.86</v>
      </c>
      <c r="P167" s="2">
        <v>2455.13</v>
      </c>
      <c r="Q167" s="33">
        <v>2323.0300000000002</v>
      </c>
      <c r="R167" s="2">
        <v>728.33</v>
      </c>
      <c r="S167" s="2">
        <v>458.86</v>
      </c>
      <c r="T167" s="2">
        <v>3510.22</v>
      </c>
      <c r="U167" s="33">
        <v>0</v>
      </c>
      <c r="V167" s="2">
        <v>615.4</v>
      </c>
      <c r="W167" s="2">
        <v>455.6</v>
      </c>
      <c r="X167" s="2">
        <v>1071</v>
      </c>
      <c r="Y167" s="33">
        <v>2124.1799999999998</v>
      </c>
      <c r="Z167" s="2">
        <v>0</v>
      </c>
      <c r="AA167" s="2">
        <v>468.56000000000006</v>
      </c>
      <c r="AB167" s="2">
        <v>2592.7399999999998</v>
      </c>
      <c r="AC167" s="33">
        <v>1840.12</v>
      </c>
      <c r="AD167" s="2">
        <v>430.45</v>
      </c>
      <c r="AE167" s="2">
        <v>786.61</v>
      </c>
      <c r="AF167" s="2">
        <v>3057.18</v>
      </c>
      <c r="AG167" s="33">
        <v>1349.42</v>
      </c>
      <c r="AH167" s="2">
        <v>814.32</v>
      </c>
      <c r="AI167" s="2">
        <v>224.51</v>
      </c>
      <c r="AJ167" s="2">
        <v>2388.25</v>
      </c>
      <c r="AK167" s="33">
        <v>1013.32</v>
      </c>
      <c r="AL167" s="2">
        <v>888.03</v>
      </c>
      <c r="AM167" s="2">
        <v>782.31</v>
      </c>
      <c r="AN167" s="2">
        <v>2683.66</v>
      </c>
      <c r="AO167" s="33">
        <v>0</v>
      </c>
      <c r="AP167" s="2">
        <v>522.37</v>
      </c>
      <c r="AQ167" s="2">
        <v>677.11</v>
      </c>
      <c r="AR167" s="2">
        <v>1199.48</v>
      </c>
      <c r="AS167" s="33">
        <v>564.03</v>
      </c>
      <c r="AT167" s="2">
        <v>0</v>
      </c>
      <c r="AU167" s="2">
        <v>629.39</v>
      </c>
      <c r="AV167" s="2">
        <v>1193.42</v>
      </c>
      <c r="AW167" s="33">
        <v>568.53</v>
      </c>
      <c r="AX167" s="2">
        <v>213.62</v>
      </c>
      <c r="AY167" s="2">
        <v>253.61</v>
      </c>
      <c r="AZ167" s="2">
        <v>1035.76</v>
      </c>
      <c r="BD167" s="2">
        <f t="shared" si="0"/>
        <v>-157.66000000000008</v>
      </c>
    </row>
    <row r="168" spans="1:56" x14ac:dyDescent="0.25">
      <c r="A168" s="38" t="s">
        <v>61</v>
      </c>
      <c r="B168" s="1" t="s">
        <v>36</v>
      </c>
      <c r="C168" s="1">
        <v>61</v>
      </c>
      <c r="D168" s="1">
        <v>49</v>
      </c>
      <c r="E168" s="1">
        <v>24</v>
      </c>
      <c r="F168" s="1">
        <v>71</v>
      </c>
      <c r="G168" s="1">
        <v>68</v>
      </c>
      <c r="H168" s="1">
        <v>66</v>
      </c>
      <c r="I168" s="1">
        <v>79</v>
      </c>
      <c r="J168" s="1">
        <v>44</v>
      </c>
      <c r="K168" s="1">
        <v>57</v>
      </c>
      <c r="L168" s="1">
        <v>60</v>
      </c>
      <c r="M168" s="33">
        <v>4135.29</v>
      </c>
      <c r="N168" s="2">
        <v>770.36</v>
      </c>
      <c r="O168" s="2">
        <v>1633.0700000000002</v>
      </c>
      <c r="P168" s="2">
        <v>6538.72</v>
      </c>
      <c r="Q168" s="33">
        <v>3729.71</v>
      </c>
      <c r="R168" s="2">
        <v>849.04</v>
      </c>
      <c r="S168" s="2">
        <v>1466.86</v>
      </c>
      <c r="T168" s="2">
        <v>6045.61</v>
      </c>
      <c r="U168" s="33">
        <v>546.25</v>
      </c>
      <c r="V168" s="2">
        <v>902.01</v>
      </c>
      <c r="W168" s="2">
        <v>1291.8899999999999</v>
      </c>
      <c r="X168" s="2">
        <v>2740.15</v>
      </c>
      <c r="Y168" s="33">
        <v>6520.76</v>
      </c>
      <c r="Z168" s="2">
        <v>337.31</v>
      </c>
      <c r="AA168" s="2">
        <v>1794.46</v>
      </c>
      <c r="AB168" s="2">
        <v>8652.5300000000007</v>
      </c>
      <c r="AC168" s="33">
        <v>3727.41</v>
      </c>
      <c r="AD168" s="2">
        <v>1870.13</v>
      </c>
      <c r="AE168" s="2">
        <v>2383.61</v>
      </c>
      <c r="AF168" s="2">
        <v>7981.15</v>
      </c>
      <c r="AG168" s="33">
        <v>2114.35</v>
      </c>
      <c r="AH168" s="2">
        <v>1450.74</v>
      </c>
      <c r="AI168" s="2">
        <v>3025.9300000000003</v>
      </c>
      <c r="AJ168" s="2">
        <v>6591.02</v>
      </c>
      <c r="AK168" s="33">
        <v>2004.14</v>
      </c>
      <c r="AL168" s="2">
        <v>1158.3</v>
      </c>
      <c r="AM168" s="2">
        <v>3815.96</v>
      </c>
      <c r="AN168" s="2">
        <v>6978.4</v>
      </c>
      <c r="AO168" s="33">
        <v>5.32</v>
      </c>
      <c r="AP168" s="2">
        <v>965.22</v>
      </c>
      <c r="AQ168" s="2">
        <v>3626.09</v>
      </c>
      <c r="AR168" s="2">
        <v>4596.63</v>
      </c>
      <c r="AS168" s="33">
        <v>1163.22</v>
      </c>
      <c r="AT168" s="2">
        <v>0</v>
      </c>
      <c r="AU168" s="2">
        <v>3437.39</v>
      </c>
      <c r="AV168" s="2">
        <v>4600.6099999999997</v>
      </c>
      <c r="AW168" s="33">
        <v>1331.29</v>
      </c>
      <c r="AX168" s="2">
        <v>435.62</v>
      </c>
      <c r="AY168" s="2">
        <v>2953.56</v>
      </c>
      <c r="AZ168" s="2">
        <v>4720.47</v>
      </c>
      <c r="BD168" s="2">
        <f t="shared" si="0"/>
        <v>119.86000000000058</v>
      </c>
    </row>
    <row r="169" spans="1:56" x14ac:dyDescent="0.25">
      <c r="A169" s="38" t="s">
        <v>62</v>
      </c>
      <c r="B169" s="1" t="s">
        <v>36</v>
      </c>
      <c r="C169" s="1">
        <v>102</v>
      </c>
      <c r="D169" s="1">
        <v>108</v>
      </c>
      <c r="E169" s="1">
        <v>77</v>
      </c>
      <c r="F169" s="1">
        <v>89</v>
      </c>
      <c r="G169" s="1">
        <v>103</v>
      </c>
      <c r="H169" s="1">
        <v>108</v>
      </c>
      <c r="I169" s="1">
        <v>135</v>
      </c>
      <c r="J169" s="1">
        <v>108</v>
      </c>
      <c r="K169" s="1">
        <v>123</v>
      </c>
      <c r="L169" s="1">
        <v>120</v>
      </c>
      <c r="M169" s="33">
        <v>4451.8</v>
      </c>
      <c r="N169" s="2">
        <v>1453.41</v>
      </c>
      <c r="O169" s="2">
        <v>7220.15</v>
      </c>
      <c r="P169" s="2">
        <v>13125.36</v>
      </c>
      <c r="Q169" s="33">
        <v>7958.72</v>
      </c>
      <c r="R169" s="2">
        <v>1969.6</v>
      </c>
      <c r="S169" s="2">
        <v>7380.92</v>
      </c>
      <c r="T169" s="2">
        <v>17309.240000000002</v>
      </c>
      <c r="U169" s="33">
        <v>3995.25</v>
      </c>
      <c r="V169" s="2">
        <v>2684.97</v>
      </c>
      <c r="W169" s="2">
        <v>7425.42</v>
      </c>
      <c r="X169" s="2">
        <v>14105.64</v>
      </c>
      <c r="Y169" s="33">
        <v>5232.5</v>
      </c>
      <c r="Z169" s="2">
        <v>2659.46</v>
      </c>
      <c r="AA169" s="2">
        <v>7750.28</v>
      </c>
      <c r="AB169" s="2">
        <v>15642.24</v>
      </c>
      <c r="AC169" s="33">
        <v>4501.6499999999996</v>
      </c>
      <c r="AD169" s="2">
        <v>3302.71</v>
      </c>
      <c r="AE169" s="2">
        <v>6191.14</v>
      </c>
      <c r="AF169" s="2">
        <v>13995.5</v>
      </c>
      <c r="AG169" s="33">
        <v>6389.69</v>
      </c>
      <c r="AH169" s="2">
        <v>2305.14</v>
      </c>
      <c r="AI169" s="2">
        <v>7581.16</v>
      </c>
      <c r="AJ169" s="2">
        <v>16275.99</v>
      </c>
      <c r="AK169" s="33">
        <v>3668.65</v>
      </c>
      <c r="AL169" s="2">
        <v>4710.57</v>
      </c>
      <c r="AM169" s="2">
        <v>8765.4599999999991</v>
      </c>
      <c r="AN169" s="2">
        <v>17144.68</v>
      </c>
      <c r="AO169" s="33">
        <v>1748.9</v>
      </c>
      <c r="AP169" s="2">
        <v>1881.77</v>
      </c>
      <c r="AQ169" s="2">
        <v>11435.150000000001</v>
      </c>
      <c r="AR169" s="2">
        <v>15065.82</v>
      </c>
      <c r="AS169" s="33">
        <v>1902.85</v>
      </c>
      <c r="AT169" s="2">
        <v>987.97</v>
      </c>
      <c r="AU169" s="2">
        <v>9217.27</v>
      </c>
      <c r="AV169" s="2">
        <v>12108.09</v>
      </c>
      <c r="AW169" s="33">
        <v>1927.38</v>
      </c>
      <c r="AX169" s="2">
        <v>1054.1400000000001</v>
      </c>
      <c r="AY169" s="2">
        <v>6511.7</v>
      </c>
      <c r="AZ169" s="2">
        <v>9493.2199999999993</v>
      </c>
      <c r="BD169" s="2">
        <f t="shared" si="0"/>
        <v>-2614.8700000000008</v>
      </c>
    </row>
    <row r="170" spans="1:56" x14ac:dyDescent="0.25">
      <c r="A170" s="38" t="s">
        <v>63</v>
      </c>
      <c r="B170" s="1" t="s">
        <v>36</v>
      </c>
      <c r="C170" s="1">
        <v>98</v>
      </c>
      <c r="D170" s="1">
        <v>96</v>
      </c>
      <c r="E170" s="1">
        <v>23</v>
      </c>
      <c r="F170" s="1">
        <v>94</v>
      </c>
      <c r="G170" s="1">
        <v>109</v>
      </c>
      <c r="H170" s="1">
        <v>97</v>
      </c>
      <c r="I170" s="1">
        <v>104</v>
      </c>
      <c r="J170" s="1">
        <v>44</v>
      </c>
      <c r="K170" s="1">
        <v>99</v>
      </c>
      <c r="L170" s="1">
        <v>97</v>
      </c>
      <c r="M170" s="33">
        <v>8187.78</v>
      </c>
      <c r="N170" s="2">
        <v>1422.62</v>
      </c>
      <c r="O170" s="2">
        <v>2495.6800000000003</v>
      </c>
      <c r="P170" s="2">
        <v>12106.08</v>
      </c>
      <c r="Q170" s="33">
        <v>8564.42</v>
      </c>
      <c r="R170" s="2">
        <v>698.67</v>
      </c>
      <c r="S170" s="2">
        <v>2213.0100000000002</v>
      </c>
      <c r="T170" s="2">
        <v>11476.1</v>
      </c>
      <c r="U170" s="33">
        <v>125</v>
      </c>
      <c r="V170" s="2">
        <v>1834.24</v>
      </c>
      <c r="W170" s="2">
        <v>1137.01</v>
      </c>
      <c r="X170" s="2">
        <v>3096.25</v>
      </c>
      <c r="Y170" s="33">
        <v>8171.85</v>
      </c>
      <c r="Z170" s="2">
        <v>0</v>
      </c>
      <c r="AA170" s="2">
        <v>1377.81</v>
      </c>
      <c r="AB170" s="2">
        <v>9549.66</v>
      </c>
      <c r="AC170" s="33">
        <v>7033.14</v>
      </c>
      <c r="AD170" s="2">
        <v>2047.82</v>
      </c>
      <c r="AE170" s="2">
        <v>2716.33</v>
      </c>
      <c r="AF170" s="2">
        <v>11797.29</v>
      </c>
      <c r="AG170" s="33">
        <v>4195.2</v>
      </c>
      <c r="AH170" s="2">
        <v>2023.93</v>
      </c>
      <c r="AI170" s="2">
        <v>3170.15</v>
      </c>
      <c r="AJ170" s="2">
        <v>9389.2800000000007</v>
      </c>
      <c r="AK170" s="33">
        <v>3340.57</v>
      </c>
      <c r="AL170" s="2">
        <v>1624.93</v>
      </c>
      <c r="AM170" s="2">
        <v>3827.7</v>
      </c>
      <c r="AN170" s="2">
        <v>8793.2000000000007</v>
      </c>
      <c r="AO170" s="33">
        <v>19.399999999999999</v>
      </c>
      <c r="AP170" s="2">
        <v>1215.94</v>
      </c>
      <c r="AQ170" s="2">
        <v>3164.8599999999997</v>
      </c>
      <c r="AR170" s="2">
        <v>4400.2</v>
      </c>
      <c r="AS170" s="33">
        <v>3202.66</v>
      </c>
      <c r="AT170" s="2">
        <v>0</v>
      </c>
      <c r="AU170" s="2">
        <v>3031.45</v>
      </c>
      <c r="AV170" s="2">
        <v>6234.11</v>
      </c>
      <c r="AW170" s="33">
        <v>2127.81</v>
      </c>
      <c r="AX170" s="2">
        <v>787.32</v>
      </c>
      <c r="AY170" s="2">
        <v>3173.94</v>
      </c>
      <c r="AZ170" s="2">
        <v>6089.07</v>
      </c>
      <c r="BD170" s="2">
        <f t="shared" si="0"/>
        <v>-145.03999999999996</v>
      </c>
    </row>
    <row r="171" spans="1:56" x14ac:dyDescent="0.25">
      <c r="A171" s="38" t="s">
        <v>64</v>
      </c>
      <c r="B171" s="1" t="s">
        <v>36</v>
      </c>
      <c r="C171" s="1">
        <v>79</v>
      </c>
      <c r="D171" s="1">
        <v>83</v>
      </c>
      <c r="E171" s="1">
        <v>74</v>
      </c>
      <c r="F171" s="1">
        <v>85</v>
      </c>
      <c r="G171" s="1">
        <v>84</v>
      </c>
      <c r="H171" s="1">
        <v>81</v>
      </c>
      <c r="I171" s="1">
        <v>95</v>
      </c>
      <c r="J171" s="1">
        <v>90</v>
      </c>
      <c r="K171" s="1">
        <v>81</v>
      </c>
      <c r="L171" s="1">
        <v>80</v>
      </c>
      <c r="M171" s="33">
        <v>3348.08</v>
      </c>
      <c r="N171" s="2">
        <v>899.68</v>
      </c>
      <c r="O171" s="2">
        <v>1431.1799999999998</v>
      </c>
      <c r="P171" s="2">
        <v>5678.94</v>
      </c>
      <c r="Q171" s="33">
        <v>7007.35</v>
      </c>
      <c r="R171" s="2">
        <v>1167.79</v>
      </c>
      <c r="S171" s="2">
        <v>1573.5700000000002</v>
      </c>
      <c r="T171" s="2">
        <v>9748.7099999999991</v>
      </c>
      <c r="U171" s="33">
        <v>7058.49</v>
      </c>
      <c r="V171" s="2">
        <v>1505.48</v>
      </c>
      <c r="W171" s="2">
        <v>1236.01</v>
      </c>
      <c r="X171" s="2">
        <v>9799.98</v>
      </c>
      <c r="Y171" s="33">
        <v>4394.9799999999996</v>
      </c>
      <c r="Z171" s="2">
        <v>1738.13</v>
      </c>
      <c r="AA171" s="2">
        <v>2419.98</v>
      </c>
      <c r="AB171" s="2">
        <v>8553.09</v>
      </c>
      <c r="AC171" s="33">
        <v>2607.52</v>
      </c>
      <c r="AD171" s="2">
        <v>1664.72</v>
      </c>
      <c r="AE171" s="2">
        <v>2535.5699999999997</v>
      </c>
      <c r="AF171" s="2">
        <v>6807.81</v>
      </c>
      <c r="AG171" s="33">
        <v>1805.41</v>
      </c>
      <c r="AH171" s="2">
        <v>1267.25</v>
      </c>
      <c r="AI171" s="2">
        <v>2571.36</v>
      </c>
      <c r="AJ171" s="2">
        <v>5644.02</v>
      </c>
      <c r="AK171" s="33">
        <v>1582.37</v>
      </c>
      <c r="AL171" s="2">
        <v>1026.31</v>
      </c>
      <c r="AM171" s="2">
        <v>2710.4</v>
      </c>
      <c r="AN171" s="2">
        <v>5319.08</v>
      </c>
      <c r="AO171" s="33">
        <v>1056.5899999999999</v>
      </c>
      <c r="AP171" s="2">
        <v>687.47</v>
      </c>
      <c r="AQ171" s="2">
        <v>2420.19</v>
      </c>
      <c r="AR171" s="2">
        <v>4164.25</v>
      </c>
      <c r="AS171" s="33">
        <v>1020.5</v>
      </c>
      <c r="AT171" s="2">
        <v>512.6</v>
      </c>
      <c r="AU171" s="2">
        <v>2135.86</v>
      </c>
      <c r="AV171" s="2">
        <v>3668.96</v>
      </c>
      <c r="AW171" s="33">
        <v>1181.72</v>
      </c>
      <c r="AX171" s="2">
        <v>506.52</v>
      </c>
      <c r="AY171" s="2">
        <v>1869.56</v>
      </c>
      <c r="AZ171" s="2">
        <v>3557.8</v>
      </c>
      <c r="BD171" s="2">
        <f t="shared" si="0"/>
        <v>-111.15999999999985</v>
      </c>
    </row>
    <row r="172" spans="1:56" x14ac:dyDescent="0.25">
      <c r="A172" s="38" t="s">
        <v>65</v>
      </c>
      <c r="B172" s="1" t="s">
        <v>36</v>
      </c>
      <c r="C172" s="1">
        <v>22</v>
      </c>
      <c r="D172" s="1">
        <v>17</v>
      </c>
      <c r="E172" s="1">
        <v>15</v>
      </c>
      <c r="F172" s="1">
        <v>25</v>
      </c>
      <c r="G172" s="1">
        <v>17</v>
      </c>
      <c r="H172" s="1">
        <v>17</v>
      </c>
      <c r="I172" s="1">
        <v>27</v>
      </c>
      <c r="J172" s="1">
        <v>20</v>
      </c>
      <c r="K172" s="1">
        <v>21</v>
      </c>
      <c r="L172" s="1">
        <v>16</v>
      </c>
      <c r="M172" s="33">
        <v>1051.73</v>
      </c>
      <c r="N172" s="2">
        <v>313.61</v>
      </c>
      <c r="O172" s="2">
        <v>961.86</v>
      </c>
      <c r="P172" s="2">
        <v>2327.1999999999998</v>
      </c>
      <c r="Q172" s="33">
        <v>2122.59</v>
      </c>
      <c r="R172" s="2">
        <v>253.87</v>
      </c>
      <c r="S172" s="2">
        <v>917.63</v>
      </c>
      <c r="T172" s="2">
        <v>3294.09</v>
      </c>
      <c r="U172" s="33">
        <v>1470.34</v>
      </c>
      <c r="V172" s="2">
        <v>564.14</v>
      </c>
      <c r="W172" s="2">
        <v>1021.19</v>
      </c>
      <c r="X172" s="2">
        <v>3055.67</v>
      </c>
      <c r="Y172" s="33">
        <v>1479.15</v>
      </c>
      <c r="Z172" s="2">
        <v>511.25</v>
      </c>
      <c r="AA172" s="2">
        <v>1376.8200000000002</v>
      </c>
      <c r="AB172" s="2">
        <v>3367.22</v>
      </c>
      <c r="AC172" s="33">
        <v>552.23</v>
      </c>
      <c r="AD172" s="2">
        <v>681.34</v>
      </c>
      <c r="AE172" s="2">
        <v>1712.47</v>
      </c>
      <c r="AF172" s="2">
        <v>2946.04</v>
      </c>
      <c r="AG172" s="33">
        <v>776.57</v>
      </c>
      <c r="AH172" s="2">
        <v>357.88</v>
      </c>
      <c r="AI172" s="2">
        <v>2070.52</v>
      </c>
      <c r="AJ172" s="2">
        <v>3204.97</v>
      </c>
      <c r="AK172" s="33">
        <v>646.36</v>
      </c>
      <c r="AL172" s="2">
        <v>652.88</v>
      </c>
      <c r="AM172" s="2">
        <v>2148.0300000000002</v>
      </c>
      <c r="AN172" s="2">
        <v>3447.27</v>
      </c>
      <c r="AO172" s="33">
        <v>315.88</v>
      </c>
      <c r="AP172" s="2">
        <v>214.03</v>
      </c>
      <c r="AQ172" s="2">
        <v>1276.79</v>
      </c>
      <c r="AR172" s="2">
        <v>1806.7</v>
      </c>
      <c r="AS172" s="33">
        <v>429.32</v>
      </c>
      <c r="AT172" s="2">
        <v>216.17</v>
      </c>
      <c r="AU172" s="2">
        <v>1378.4199999999998</v>
      </c>
      <c r="AV172" s="2">
        <v>2023.91</v>
      </c>
      <c r="AW172" s="33">
        <v>167.68</v>
      </c>
      <c r="AX172" s="2">
        <v>133.27000000000001</v>
      </c>
      <c r="AY172" s="2">
        <v>1198.1300000000001</v>
      </c>
      <c r="AZ172" s="2">
        <v>1499.08</v>
      </c>
      <c r="BD172" s="2">
        <f t="shared" si="0"/>
        <v>-524.83000000000015</v>
      </c>
    </row>
    <row r="173" spans="1:56" x14ac:dyDescent="0.25">
      <c r="A173" s="38" t="s">
        <v>99</v>
      </c>
      <c r="B173" s="1" t="s">
        <v>36</v>
      </c>
      <c r="I173" s="1">
        <v>1</v>
      </c>
      <c r="M173" s="33"/>
      <c r="N173" s="2"/>
      <c r="O173" s="2"/>
      <c r="P173" s="2"/>
      <c r="Q173" s="33"/>
      <c r="R173" s="2"/>
      <c r="S173" s="2"/>
      <c r="T173" s="2"/>
      <c r="U173" s="33"/>
      <c r="V173" s="2"/>
      <c r="W173" s="2"/>
      <c r="X173" s="2"/>
      <c r="Y173" s="33"/>
      <c r="Z173" s="2"/>
      <c r="AA173" s="2"/>
      <c r="AB173" s="2"/>
      <c r="AC173" s="33"/>
      <c r="AD173" s="2"/>
      <c r="AE173" s="2"/>
      <c r="AF173" s="2"/>
      <c r="AG173" s="33"/>
      <c r="AH173" s="2"/>
      <c r="AI173" s="2"/>
      <c r="AJ173" s="2"/>
      <c r="AK173" s="33">
        <v>27.26</v>
      </c>
      <c r="AL173" s="2">
        <v>0</v>
      </c>
      <c r="AM173" s="2">
        <v>0</v>
      </c>
      <c r="AN173" s="2">
        <v>27.26</v>
      </c>
      <c r="BD173" s="2">
        <f t="shared" si="0"/>
        <v>0</v>
      </c>
    </row>
    <row r="174" spans="1:56" x14ac:dyDescent="0.25">
      <c r="A174" s="38" t="s">
        <v>28</v>
      </c>
      <c r="B174" s="1" t="s">
        <v>36</v>
      </c>
      <c r="C174" s="1">
        <v>57</v>
      </c>
      <c r="D174" s="1">
        <v>68</v>
      </c>
      <c r="E174" s="1">
        <v>70</v>
      </c>
      <c r="F174" s="1">
        <v>68</v>
      </c>
      <c r="G174" s="1">
        <v>77</v>
      </c>
      <c r="H174" s="1">
        <v>82</v>
      </c>
      <c r="I174" s="1">
        <v>89</v>
      </c>
      <c r="J174" s="1">
        <v>92</v>
      </c>
      <c r="K174" s="1">
        <v>90</v>
      </c>
      <c r="L174" s="1">
        <v>85</v>
      </c>
      <c r="M174" s="33">
        <v>3524.41</v>
      </c>
      <c r="N174" s="2">
        <v>633.6</v>
      </c>
      <c r="O174" s="2">
        <v>1583.35</v>
      </c>
      <c r="P174" s="2">
        <v>5741.36</v>
      </c>
      <c r="Q174" s="33">
        <v>6933.26</v>
      </c>
      <c r="R174" s="2">
        <v>1848.02</v>
      </c>
      <c r="S174" s="2">
        <v>2016.31</v>
      </c>
      <c r="T174" s="2">
        <v>10797.59</v>
      </c>
      <c r="U174" s="33">
        <v>5486.21</v>
      </c>
      <c r="V174" s="2">
        <v>2776.28</v>
      </c>
      <c r="W174" s="2">
        <v>2713.1800000000003</v>
      </c>
      <c r="X174" s="2">
        <v>10975.67</v>
      </c>
      <c r="Y174" s="33">
        <v>6278.32</v>
      </c>
      <c r="Z174" s="2">
        <v>4176.59</v>
      </c>
      <c r="AA174" s="2">
        <v>4310.5200000000004</v>
      </c>
      <c r="AB174" s="2">
        <v>14765.43</v>
      </c>
      <c r="AC174" s="33">
        <v>3338.27</v>
      </c>
      <c r="AD174" s="2">
        <v>3962.83</v>
      </c>
      <c r="AE174" s="2">
        <v>7439.42</v>
      </c>
      <c r="AF174" s="2">
        <v>14740.52</v>
      </c>
      <c r="AG174" s="33">
        <v>3353.21</v>
      </c>
      <c r="AH174" s="2">
        <v>2234.25</v>
      </c>
      <c r="AI174" s="2">
        <v>9525.7000000000007</v>
      </c>
      <c r="AJ174" s="2">
        <v>15113.16</v>
      </c>
      <c r="AK174" s="33">
        <v>2093.17</v>
      </c>
      <c r="AL174" s="2">
        <v>2506.63</v>
      </c>
      <c r="AM174" s="2">
        <v>10172.970000000001</v>
      </c>
      <c r="AN174" s="2">
        <v>14772.77</v>
      </c>
      <c r="AO174" s="33">
        <v>1116.04</v>
      </c>
      <c r="AP174" s="2">
        <v>1275.57</v>
      </c>
      <c r="AQ174" s="2">
        <v>10615.169999999998</v>
      </c>
      <c r="AR174" s="2">
        <v>13006.78</v>
      </c>
      <c r="AS174" s="33">
        <v>1484.91</v>
      </c>
      <c r="AT174" s="2">
        <v>713.58</v>
      </c>
      <c r="AU174" s="2">
        <v>9034.8599999999988</v>
      </c>
      <c r="AV174" s="2">
        <v>11233.35</v>
      </c>
      <c r="AW174" s="33">
        <v>1062.81</v>
      </c>
      <c r="AX174" s="2">
        <v>819.01</v>
      </c>
      <c r="AY174" s="2">
        <v>7608.72</v>
      </c>
      <c r="AZ174" s="2">
        <v>9490.5400000000009</v>
      </c>
      <c r="BD174" s="2">
        <f t="shared" si="0"/>
        <v>-1742.8099999999995</v>
      </c>
    </row>
    <row r="175" spans="1:56" x14ac:dyDescent="0.25">
      <c r="A175" s="38" t="s">
        <v>66</v>
      </c>
      <c r="B175" s="1" t="s">
        <v>36</v>
      </c>
      <c r="C175" s="1">
        <v>1</v>
      </c>
      <c r="D175" s="1">
        <v>3</v>
      </c>
      <c r="E175" s="1">
        <v>4</v>
      </c>
      <c r="F175" s="1">
        <v>1</v>
      </c>
      <c r="G175" s="1">
        <v>4</v>
      </c>
      <c r="H175" s="1">
        <v>6</v>
      </c>
      <c r="I175" s="1">
        <v>4</v>
      </c>
      <c r="J175" s="1">
        <v>5</v>
      </c>
      <c r="K175" s="1">
        <v>4</v>
      </c>
      <c r="L175" s="1">
        <v>6</v>
      </c>
      <c r="M175" s="33">
        <v>5.2</v>
      </c>
      <c r="N175" s="2">
        <v>5.2</v>
      </c>
      <c r="O175" s="2">
        <v>20.8</v>
      </c>
      <c r="P175" s="2">
        <v>31.2</v>
      </c>
      <c r="Q175" s="33">
        <v>104.95</v>
      </c>
      <c r="R175" s="2">
        <v>5.2</v>
      </c>
      <c r="S175" s="2">
        <v>26</v>
      </c>
      <c r="T175" s="2">
        <v>136.15</v>
      </c>
      <c r="U175" s="33">
        <v>135.04</v>
      </c>
      <c r="V175" s="2">
        <v>104.95</v>
      </c>
      <c r="W175" s="2">
        <v>31.2</v>
      </c>
      <c r="X175" s="2">
        <v>271.19</v>
      </c>
      <c r="Y175" s="33">
        <v>5.2</v>
      </c>
      <c r="Z175" s="2">
        <v>5.2</v>
      </c>
      <c r="AA175" s="2">
        <v>36.4</v>
      </c>
      <c r="AB175" s="2">
        <v>46.8</v>
      </c>
      <c r="AC175" s="33">
        <v>190.27</v>
      </c>
      <c r="AD175" s="2">
        <v>5.2</v>
      </c>
      <c r="AE175" s="2">
        <v>41.6</v>
      </c>
      <c r="AF175" s="2">
        <v>237.07</v>
      </c>
      <c r="AG175" s="33">
        <v>224.75</v>
      </c>
      <c r="AH175" s="2">
        <v>128.27000000000001</v>
      </c>
      <c r="AI175" s="2">
        <v>46.800000000000004</v>
      </c>
      <c r="AJ175" s="2">
        <v>399.82</v>
      </c>
      <c r="AK175" s="33">
        <v>49.23</v>
      </c>
      <c r="AL175" s="2">
        <v>98.64</v>
      </c>
      <c r="AM175" s="2">
        <v>55.11</v>
      </c>
      <c r="AN175" s="2">
        <v>202.98</v>
      </c>
      <c r="AO175" s="33">
        <v>56.5</v>
      </c>
      <c r="AP175" s="2">
        <v>33.49</v>
      </c>
      <c r="AQ175" s="2">
        <v>129.61000000000001</v>
      </c>
      <c r="AR175" s="2">
        <v>219.6</v>
      </c>
      <c r="AS175" s="33">
        <v>21.85</v>
      </c>
      <c r="AT175" s="2">
        <v>16.649999999999999</v>
      </c>
      <c r="AU175" s="2">
        <v>142.24</v>
      </c>
      <c r="AV175" s="2">
        <v>180.74</v>
      </c>
      <c r="AW175" s="33">
        <v>47.2</v>
      </c>
      <c r="AX175" s="2">
        <v>21.85</v>
      </c>
      <c r="AY175" s="2">
        <v>158.89000000000001</v>
      </c>
      <c r="AZ175" s="2">
        <v>227.94</v>
      </c>
      <c r="BD175" s="2">
        <f t="shared" si="0"/>
        <v>47.199999999999989</v>
      </c>
    </row>
    <row r="176" spans="1:56" x14ac:dyDescent="0.25">
      <c r="A176" s="38" t="s">
        <v>67</v>
      </c>
      <c r="B176" s="1" t="s">
        <v>36</v>
      </c>
      <c r="C176" s="1">
        <v>265</v>
      </c>
      <c r="D176" s="1">
        <v>313</v>
      </c>
      <c r="E176" s="1">
        <v>294</v>
      </c>
      <c r="F176" s="1">
        <v>336</v>
      </c>
      <c r="G176" s="1">
        <v>357</v>
      </c>
      <c r="H176" s="1">
        <v>346</v>
      </c>
      <c r="I176" s="1">
        <v>388</v>
      </c>
      <c r="J176" s="1">
        <v>353</v>
      </c>
      <c r="K176" s="1">
        <v>350</v>
      </c>
      <c r="L176" s="1">
        <v>321</v>
      </c>
      <c r="M176" s="33">
        <v>15585.88</v>
      </c>
      <c r="N176" s="2">
        <v>2689.98</v>
      </c>
      <c r="O176" s="2">
        <v>24172.59</v>
      </c>
      <c r="P176" s="2">
        <v>42448.45</v>
      </c>
      <c r="Q176" s="33">
        <v>32368.1</v>
      </c>
      <c r="R176" s="2">
        <v>8616.51</v>
      </c>
      <c r="S176" s="2">
        <v>23711.45</v>
      </c>
      <c r="T176" s="2">
        <v>64696.06</v>
      </c>
      <c r="U176" s="33">
        <v>25341.07</v>
      </c>
      <c r="V176" s="2">
        <v>16802.14</v>
      </c>
      <c r="W176" s="2">
        <v>20852</v>
      </c>
      <c r="X176" s="2">
        <v>62995.21</v>
      </c>
      <c r="Y176" s="33">
        <v>27850.04</v>
      </c>
      <c r="Z176" s="2">
        <v>17412.37</v>
      </c>
      <c r="AA176" s="2">
        <v>30036.79</v>
      </c>
      <c r="AB176" s="2">
        <v>75299.199999999997</v>
      </c>
      <c r="AC176" s="33">
        <v>19250.88</v>
      </c>
      <c r="AD176" s="2">
        <v>18535.54</v>
      </c>
      <c r="AE176" s="2">
        <v>42722.42</v>
      </c>
      <c r="AF176" s="2">
        <v>80508.84</v>
      </c>
      <c r="AG176" s="33">
        <v>15027.47</v>
      </c>
      <c r="AH176" s="2">
        <v>13273.85</v>
      </c>
      <c r="AI176" s="2">
        <v>51960.039999999994</v>
      </c>
      <c r="AJ176" s="2">
        <v>80261.36</v>
      </c>
      <c r="AK176" s="33">
        <v>9205.43</v>
      </c>
      <c r="AL176" s="2">
        <v>11612.72</v>
      </c>
      <c r="AM176" s="2">
        <v>57207.65</v>
      </c>
      <c r="AN176" s="2">
        <v>78025.8</v>
      </c>
      <c r="AO176" s="33">
        <v>2595.52</v>
      </c>
      <c r="AP176" s="2">
        <v>8667.9599999999991</v>
      </c>
      <c r="AQ176" s="2">
        <v>48682.299999999996</v>
      </c>
      <c r="AR176" s="2">
        <v>59945.78</v>
      </c>
      <c r="AS176" s="33">
        <v>4370.8100000000004</v>
      </c>
      <c r="AT176" s="2">
        <v>1715.16</v>
      </c>
      <c r="AU176" s="2">
        <v>46340.98</v>
      </c>
      <c r="AV176" s="2">
        <v>52426.95</v>
      </c>
      <c r="AW176" s="33">
        <v>4288.6400000000003</v>
      </c>
      <c r="AX176" s="2">
        <v>2792.58</v>
      </c>
      <c r="AY176" s="2">
        <v>36847.83</v>
      </c>
      <c r="AZ176" s="2">
        <v>43929.05</v>
      </c>
      <c r="BD176" s="2">
        <f t="shared" si="0"/>
        <v>-8497.8999999999942</v>
      </c>
    </row>
    <row r="177" spans="1:56" x14ac:dyDescent="0.25">
      <c r="A177" s="38" t="s">
        <v>68</v>
      </c>
      <c r="B177" s="1" t="s">
        <v>36</v>
      </c>
      <c r="C177" s="1">
        <v>1086</v>
      </c>
      <c r="D177" s="1">
        <v>1345</v>
      </c>
      <c r="E177" s="1">
        <v>880</v>
      </c>
      <c r="F177" s="1">
        <v>1359</v>
      </c>
      <c r="G177" s="1">
        <v>1416</v>
      </c>
      <c r="H177" s="1">
        <v>1316</v>
      </c>
      <c r="I177" s="1">
        <v>1485</v>
      </c>
      <c r="J177" s="1">
        <v>1191</v>
      </c>
      <c r="K177" s="1">
        <v>1381</v>
      </c>
      <c r="L177" s="1">
        <v>1297</v>
      </c>
      <c r="M177" s="33">
        <v>93284.95</v>
      </c>
      <c r="N177" s="2">
        <v>21801.18</v>
      </c>
      <c r="O177" s="2">
        <v>50271.58</v>
      </c>
      <c r="P177" s="2">
        <v>165357.71</v>
      </c>
      <c r="Q177" s="33">
        <v>170957.85</v>
      </c>
      <c r="R177" s="2">
        <v>44873.04</v>
      </c>
      <c r="S177" s="2">
        <v>51094.54</v>
      </c>
      <c r="T177" s="2">
        <v>266925.43</v>
      </c>
      <c r="U177" s="33">
        <v>61970.17</v>
      </c>
      <c r="V177" s="2">
        <v>66181.45</v>
      </c>
      <c r="W177" s="2">
        <v>61104.05</v>
      </c>
      <c r="X177" s="2">
        <v>189255.67</v>
      </c>
      <c r="Y177" s="33">
        <v>134627.49</v>
      </c>
      <c r="Z177" s="2">
        <v>36647.949999999997</v>
      </c>
      <c r="AA177" s="2">
        <v>97569.2</v>
      </c>
      <c r="AB177" s="2">
        <v>268844.64</v>
      </c>
      <c r="AC177" s="33">
        <v>82499.78</v>
      </c>
      <c r="AD177" s="2">
        <v>58192.68</v>
      </c>
      <c r="AE177" s="2">
        <v>138496.51</v>
      </c>
      <c r="AF177" s="2">
        <v>279188.96999999997</v>
      </c>
      <c r="AG177" s="33">
        <v>47586.25</v>
      </c>
      <c r="AH177" s="2">
        <v>48824.57</v>
      </c>
      <c r="AI177" s="2">
        <v>149938.29</v>
      </c>
      <c r="AJ177" s="2">
        <v>246349.11</v>
      </c>
      <c r="AK177" s="33">
        <v>32292.85</v>
      </c>
      <c r="AL177" s="2">
        <v>33735.56</v>
      </c>
      <c r="AM177" s="2">
        <v>161496.4</v>
      </c>
      <c r="AN177" s="2">
        <v>227524.81</v>
      </c>
      <c r="AO177" s="33">
        <v>13825.29</v>
      </c>
      <c r="AP177" s="2">
        <v>21771.81</v>
      </c>
      <c r="AQ177" s="2">
        <v>145658.85</v>
      </c>
      <c r="AR177" s="2">
        <v>181255.95</v>
      </c>
      <c r="AS177" s="33">
        <v>23684.84</v>
      </c>
      <c r="AT177" s="2">
        <v>9863.9</v>
      </c>
      <c r="AU177" s="2">
        <v>128789.36</v>
      </c>
      <c r="AV177" s="2">
        <v>162338.1</v>
      </c>
      <c r="AW177" s="33">
        <v>18330.13</v>
      </c>
      <c r="AX177" s="2">
        <v>10321.91</v>
      </c>
      <c r="AY177" s="2">
        <v>95538.98000000001</v>
      </c>
      <c r="AZ177" s="2">
        <v>124191.02</v>
      </c>
      <c r="BD177" s="2">
        <f t="shared" si="0"/>
        <v>-38147.08</v>
      </c>
    </row>
    <row r="178" spans="1:56" x14ac:dyDescent="0.25">
      <c r="A178" s="38" t="s">
        <v>69</v>
      </c>
      <c r="B178" s="1" t="s">
        <v>36</v>
      </c>
      <c r="C178" s="1">
        <v>124</v>
      </c>
      <c r="D178" s="1">
        <v>132</v>
      </c>
      <c r="E178" s="1">
        <v>87</v>
      </c>
      <c r="F178" s="1">
        <v>149</v>
      </c>
      <c r="G178" s="1">
        <v>158</v>
      </c>
      <c r="H178" s="1">
        <v>162</v>
      </c>
      <c r="I178" s="1">
        <v>174</v>
      </c>
      <c r="J178" s="1">
        <v>150</v>
      </c>
      <c r="K178" s="1">
        <v>177</v>
      </c>
      <c r="L178" s="1">
        <v>171</v>
      </c>
      <c r="M178" s="33">
        <v>9086.61</v>
      </c>
      <c r="N178" s="2">
        <v>2507.2199999999998</v>
      </c>
      <c r="O178" s="2">
        <v>6354.0700000000006</v>
      </c>
      <c r="P178" s="2">
        <v>17947.900000000001</v>
      </c>
      <c r="Q178" s="33">
        <v>14252.44</v>
      </c>
      <c r="R178" s="2">
        <v>5408.8</v>
      </c>
      <c r="S178" s="2">
        <v>6225.99</v>
      </c>
      <c r="T178" s="2">
        <v>25887.23</v>
      </c>
      <c r="U178" s="33">
        <v>3840.41</v>
      </c>
      <c r="V178" s="2">
        <v>6886.81</v>
      </c>
      <c r="W178" s="2">
        <v>8146.11</v>
      </c>
      <c r="X178" s="2">
        <v>18873.330000000002</v>
      </c>
      <c r="Y178" s="33">
        <v>14533.65</v>
      </c>
      <c r="Z178" s="2">
        <v>1792.76</v>
      </c>
      <c r="AA178" s="2">
        <v>10865.48</v>
      </c>
      <c r="AB178" s="2">
        <v>27191.89</v>
      </c>
      <c r="AC178" s="33">
        <v>8290.26</v>
      </c>
      <c r="AD178" s="2">
        <v>6166.81</v>
      </c>
      <c r="AE178" s="2">
        <v>13576.439999999999</v>
      </c>
      <c r="AF178" s="2">
        <v>28033.51</v>
      </c>
      <c r="AG178" s="33">
        <v>6377.52</v>
      </c>
      <c r="AH178" s="2">
        <v>5016.28</v>
      </c>
      <c r="AI178" s="2">
        <v>16571.04</v>
      </c>
      <c r="AJ178" s="2">
        <v>27964.84</v>
      </c>
      <c r="AK178" s="33">
        <v>3621.12</v>
      </c>
      <c r="AL178" s="2">
        <v>4881.7700000000004</v>
      </c>
      <c r="AM178" s="2">
        <v>17033.28</v>
      </c>
      <c r="AN178" s="2">
        <v>25536.17</v>
      </c>
      <c r="AO178" s="33">
        <v>1554.12</v>
      </c>
      <c r="AP178" s="2">
        <v>2311.4899999999998</v>
      </c>
      <c r="AQ178" s="2">
        <v>17370.489999999998</v>
      </c>
      <c r="AR178" s="2">
        <v>21236.1</v>
      </c>
      <c r="AS178" s="33">
        <v>3054.08</v>
      </c>
      <c r="AT178" s="2">
        <v>975.55</v>
      </c>
      <c r="AU178" s="2">
        <v>13594.35</v>
      </c>
      <c r="AV178" s="2">
        <v>17623.98</v>
      </c>
      <c r="AW178" s="33">
        <v>2462.92</v>
      </c>
      <c r="AX178" s="2">
        <v>1347.27</v>
      </c>
      <c r="AY178" s="2">
        <v>13060.43</v>
      </c>
      <c r="AZ178" s="2">
        <v>16870.62</v>
      </c>
      <c r="BD178" s="2">
        <f t="shared" si="0"/>
        <v>-753.36000000000058</v>
      </c>
    </row>
    <row r="179" spans="1:56" x14ac:dyDescent="0.25">
      <c r="A179" s="38" t="s">
        <v>29</v>
      </c>
      <c r="B179" s="1" t="s">
        <v>36</v>
      </c>
      <c r="C179" s="1">
        <v>365</v>
      </c>
      <c r="D179" s="1">
        <v>507</v>
      </c>
      <c r="E179" s="1">
        <v>406</v>
      </c>
      <c r="F179" s="1">
        <v>466</v>
      </c>
      <c r="G179" s="1">
        <v>464</v>
      </c>
      <c r="H179" s="1">
        <v>542</v>
      </c>
      <c r="I179" s="1">
        <v>565</v>
      </c>
      <c r="J179" s="1">
        <v>539</v>
      </c>
      <c r="K179" s="1">
        <v>538</v>
      </c>
      <c r="L179" s="1">
        <v>501</v>
      </c>
      <c r="M179" s="33">
        <v>31153.06</v>
      </c>
      <c r="N179" s="2">
        <v>11236.65</v>
      </c>
      <c r="O179" s="2">
        <v>27215.96</v>
      </c>
      <c r="P179" s="2">
        <v>69605.67</v>
      </c>
      <c r="Q179" s="33">
        <v>73605.94</v>
      </c>
      <c r="R179" s="2">
        <v>15300.75</v>
      </c>
      <c r="S179" s="2">
        <v>32136.690000000002</v>
      </c>
      <c r="T179" s="2">
        <v>121043.38</v>
      </c>
      <c r="U179" s="33">
        <v>51097.86</v>
      </c>
      <c r="V179" s="2">
        <v>30065.23</v>
      </c>
      <c r="W179" s="2">
        <v>34719.760000000002</v>
      </c>
      <c r="X179" s="2">
        <v>115882.85</v>
      </c>
      <c r="Y179" s="33">
        <v>45026.559999999998</v>
      </c>
      <c r="Z179" s="2">
        <v>27059.35</v>
      </c>
      <c r="AA179" s="2">
        <v>50731.399999999994</v>
      </c>
      <c r="AB179" s="2">
        <v>122817.31</v>
      </c>
      <c r="AC179" s="33">
        <v>27480.25</v>
      </c>
      <c r="AD179" s="2">
        <v>25365.439999999999</v>
      </c>
      <c r="AE179" s="2">
        <v>62100.7</v>
      </c>
      <c r="AF179" s="2">
        <v>114946.39</v>
      </c>
      <c r="AG179" s="33">
        <v>31659.24</v>
      </c>
      <c r="AH179" s="2">
        <v>18036.86</v>
      </c>
      <c r="AI179" s="2">
        <v>76674.39</v>
      </c>
      <c r="AJ179" s="2">
        <v>126370.49</v>
      </c>
      <c r="AK179" s="33">
        <v>18553.96</v>
      </c>
      <c r="AL179" s="2">
        <v>20136.72</v>
      </c>
      <c r="AM179" s="2">
        <v>76986.67</v>
      </c>
      <c r="AN179" s="2">
        <v>115677.35</v>
      </c>
      <c r="AO179" s="33">
        <v>11029.9</v>
      </c>
      <c r="AP179" s="2">
        <v>12179.52</v>
      </c>
      <c r="AQ179" s="2">
        <v>71494.39</v>
      </c>
      <c r="AR179" s="2">
        <v>94703.81</v>
      </c>
      <c r="AS179" s="33">
        <v>10255.549999999999</v>
      </c>
      <c r="AT179" s="2">
        <v>5583.38</v>
      </c>
      <c r="AU179" s="2">
        <v>64770.41</v>
      </c>
      <c r="AV179" s="2">
        <v>80609.34</v>
      </c>
      <c r="AW179" s="33">
        <v>9415.25</v>
      </c>
      <c r="AX179" s="2">
        <v>5754</v>
      </c>
      <c r="AY179" s="2">
        <v>52099.119999999995</v>
      </c>
      <c r="AZ179" s="2">
        <v>67268.37</v>
      </c>
      <c r="BD179" s="2">
        <f t="shared" si="0"/>
        <v>-13340.970000000001</v>
      </c>
    </row>
    <row r="180" spans="1:56" x14ac:dyDescent="0.25">
      <c r="A180" s="38" t="s">
        <v>70</v>
      </c>
      <c r="B180" s="1" t="s">
        <v>36</v>
      </c>
      <c r="C180" s="1">
        <v>200</v>
      </c>
      <c r="D180" s="1">
        <v>228</v>
      </c>
      <c r="E180" s="1">
        <v>214</v>
      </c>
      <c r="F180" s="1">
        <v>228</v>
      </c>
      <c r="G180" s="1">
        <v>224</v>
      </c>
      <c r="H180" s="1">
        <v>236</v>
      </c>
      <c r="I180" s="1">
        <v>231</v>
      </c>
      <c r="J180" s="1">
        <v>226</v>
      </c>
      <c r="K180" s="1">
        <v>213</v>
      </c>
      <c r="L180" s="1">
        <v>225</v>
      </c>
      <c r="M180" s="33">
        <v>16884.61</v>
      </c>
      <c r="N180" s="2">
        <v>2886.48</v>
      </c>
      <c r="O180" s="2">
        <v>5220.09</v>
      </c>
      <c r="P180" s="2">
        <v>24991.18</v>
      </c>
      <c r="Q180" s="33">
        <v>24896.87</v>
      </c>
      <c r="R180" s="2">
        <v>4822.2</v>
      </c>
      <c r="S180" s="2">
        <v>5775.7300000000005</v>
      </c>
      <c r="T180" s="2">
        <v>35494.800000000003</v>
      </c>
      <c r="U180" s="33">
        <v>21173.37</v>
      </c>
      <c r="V180" s="2">
        <v>7341.38</v>
      </c>
      <c r="W180" s="2">
        <v>4965.3600000000006</v>
      </c>
      <c r="X180" s="2">
        <v>33480.11</v>
      </c>
      <c r="Y180" s="33">
        <v>14870.04</v>
      </c>
      <c r="Z180" s="2">
        <v>8195.69</v>
      </c>
      <c r="AA180" s="2">
        <v>8591.39</v>
      </c>
      <c r="AB180" s="2">
        <v>31657.119999999999</v>
      </c>
      <c r="AC180" s="33">
        <v>11063.44</v>
      </c>
      <c r="AD180" s="2">
        <v>7102.97</v>
      </c>
      <c r="AE180" s="2">
        <v>12470.82</v>
      </c>
      <c r="AF180" s="2">
        <v>30637.23</v>
      </c>
      <c r="AG180" s="33">
        <v>6919.61</v>
      </c>
      <c r="AH180" s="2">
        <v>5566.48</v>
      </c>
      <c r="AI180" s="2">
        <v>13664.78</v>
      </c>
      <c r="AJ180" s="2">
        <v>26150.87</v>
      </c>
      <c r="AK180" s="33">
        <v>4681.66</v>
      </c>
      <c r="AL180" s="2">
        <v>3639.89</v>
      </c>
      <c r="AM180" s="2">
        <v>14130.400000000001</v>
      </c>
      <c r="AN180" s="2">
        <v>22451.95</v>
      </c>
      <c r="AO180" s="33">
        <v>4000.24</v>
      </c>
      <c r="AP180" s="2">
        <v>2012.94</v>
      </c>
      <c r="AQ180" s="2">
        <v>12524.07</v>
      </c>
      <c r="AR180" s="2">
        <v>18537.25</v>
      </c>
      <c r="AS180" s="33">
        <v>3033.3</v>
      </c>
      <c r="AT180" s="2">
        <v>1845.71</v>
      </c>
      <c r="AU180" s="2">
        <v>11989.73</v>
      </c>
      <c r="AV180" s="2">
        <v>16868.740000000002</v>
      </c>
      <c r="AW180" s="33">
        <v>3714.62</v>
      </c>
      <c r="AX180" s="2">
        <v>1417.06</v>
      </c>
      <c r="AY180" s="2">
        <v>6991.2099999999991</v>
      </c>
      <c r="AZ180" s="2">
        <v>12122.89</v>
      </c>
      <c r="BD180" s="2">
        <f t="shared" si="0"/>
        <v>-4745.8500000000022</v>
      </c>
    </row>
    <row r="181" spans="1:56" x14ac:dyDescent="0.25">
      <c r="A181" s="38" t="s">
        <v>14</v>
      </c>
      <c r="B181" s="1" t="s">
        <v>36</v>
      </c>
      <c r="C181" s="1">
        <v>49</v>
      </c>
      <c r="D181" s="1">
        <v>54</v>
      </c>
      <c r="E181" s="1">
        <v>52</v>
      </c>
      <c r="F181" s="1">
        <v>54</v>
      </c>
      <c r="G181" s="1">
        <v>58</v>
      </c>
      <c r="H181" s="1">
        <v>57</v>
      </c>
      <c r="I181" s="1">
        <v>56</v>
      </c>
      <c r="J181" s="1">
        <v>48</v>
      </c>
      <c r="K181" s="1">
        <v>55</v>
      </c>
      <c r="L181" s="1">
        <v>45</v>
      </c>
      <c r="M181" s="33">
        <v>3069.49</v>
      </c>
      <c r="N181" s="2">
        <v>646.79</v>
      </c>
      <c r="O181" s="2">
        <v>1049.94</v>
      </c>
      <c r="P181" s="2">
        <v>4766.22</v>
      </c>
      <c r="Q181" s="33">
        <v>4496.53</v>
      </c>
      <c r="R181" s="2">
        <v>1238.72</v>
      </c>
      <c r="S181" s="2">
        <v>999.51</v>
      </c>
      <c r="T181" s="2">
        <v>6734.76</v>
      </c>
      <c r="U181" s="33">
        <v>4073.68</v>
      </c>
      <c r="V181" s="2">
        <v>1781.39</v>
      </c>
      <c r="W181" s="2">
        <v>859.49</v>
      </c>
      <c r="X181" s="2">
        <v>6714.56</v>
      </c>
      <c r="Y181" s="33">
        <v>2750.05</v>
      </c>
      <c r="Z181" s="2">
        <v>2399.25</v>
      </c>
      <c r="AA181" s="2">
        <v>1333.25</v>
      </c>
      <c r="AB181" s="2">
        <v>6482.55</v>
      </c>
      <c r="AC181" s="33">
        <v>2274.92</v>
      </c>
      <c r="AD181" s="2">
        <v>1696.91</v>
      </c>
      <c r="AE181" s="2">
        <v>2947.7200000000003</v>
      </c>
      <c r="AF181" s="2">
        <v>6919.55</v>
      </c>
      <c r="AG181" s="33">
        <v>1528.9</v>
      </c>
      <c r="AH181" s="2">
        <v>1681.07</v>
      </c>
      <c r="AI181" s="2">
        <v>3628.92</v>
      </c>
      <c r="AJ181" s="2">
        <v>6838.89</v>
      </c>
      <c r="AK181" s="33">
        <v>923.49</v>
      </c>
      <c r="AL181" s="2">
        <v>873.87</v>
      </c>
      <c r="AM181" s="2">
        <v>3321.75</v>
      </c>
      <c r="AN181" s="2">
        <v>5119.1099999999997</v>
      </c>
      <c r="AO181" s="33">
        <v>904.49</v>
      </c>
      <c r="AP181" s="2">
        <v>491.88</v>
      </c>
      <c r="AQ181" s="2">
        <v>2651.65</v>
      </c>
      <c r="AR181" s="2">
        <v>4048.02</v>
      </c>
      <c r="AS181" s="33">
        <v>815.11</v>
      </c>
      <c r="AT181" s="2">
        <v>522.79999999999995</v>
      </c>
      <c r="AU181" s="2">
        <v>2290.27</v>
      </c>
      <c r="AV181" s="2">
        <v>3628.18</v>
      </c>
      <c r="AW181" s="33">
        <v>853.02</v>
      </c>
      <c r="AX181" s="2">
        <v>492.38</v>
      </c>
      <c r="AY181" s="2">
        <v>2586.4700000000003</v>
      </c>
      <c r="AZ181" s="2">
        <v>3931.87</v>
      </c>
      <c r="BD181" s="2">
        <f t="shared" si="0"/>
        <v>303.69000000000005</v>
      </c>
    </row>
    <row r="182" spans="1:56" x14ac:dyDescent="0.25">
      <c r="A182" s="38" t="s">
        <v>20</v>
      </c>
      <c r="B182" s="1" t="s">
        <v>36</v>
      </c>
      <c r="C182" s="1">
        <v>57</v>
      </c>
      <c r="D182" s="1">
        <v>77</v>
      </c>
      <c r="E182" s="1">
        <v>65</v>
      </c>
      <c r="F182" s="1">
        <v>86</v>
      </c>
      <c r="G182" s="1">
        <v>84</v>
      </c>
      <c r="H182" s="1">
        <v>84</v>
      </c>
      <c r="I182" s="1">
        <v>99</v>
      </c>
      <c r="J182" s="1">
        <v>87</v>
      </c>
      <c r="K182" s="1">
        <v>86</v>
      </c>
      <c r="L182" s="1">
        <v>94</v>
      </c>
      <c r="M182" s="33">
        <v>4009.14</v>
      </c>
      <c r="N182" s="2">
        <v>29.24</v>
      </c>
      <c r="O182" s="2">
        <v>4228.76</v>
      </c>
      <c r="P182" s="2">
        <v>8267.14</v>
      </c>
      <c r="Q182" s="33">
        <v>8171.54</v>
      </c>
      <c r="R182" s="2">
        <v>1937.11</v>
      </c>
      <c r="S182" s="2">
        <v>3685.07</v>
      </c>
      <c r="T182" s="2">
        <v>13793.72</v>
      </c>
      <c r="U182" s="33">
        <v>6450.13</v>
      </c>
      <c r="V182" s="2">
        <v>3636.05</v>
      </c>
      <c r="W182" s="2">
        <v>4520.07</v>
      </c>
      <c r="X182" s="2">
        <v>14606.25</v>
      </c>
      <c r="Y182" s="33">
        <v>7701.79</v>
      </c>
      <c r="Z182" s="2">
        <v>4995.8</v>
      </c>
      <c r="AA182" s="2">
        <v>6828.41</v>
      </c>
      <c r="AB182" s="2">
        <v>19526</v>
      </c>
      <c r="AC182" s="33">
        <v>4934.37</v>
      </c>
      <c r="AD182" s="2">
        <v>4122.57</v>
      </c>
      <c r="AE182" s="2">
        <v>8974.9500000000007</v>
      </c>
      <c r="AF182" s="2">
        <v>18031.89</v>
      </c>
      <c r="AG182" s="33">
        <v>4486.57</v>
      </c>
      <c r="AH182" s="2">
        <v>2811.1</v>
      </c>
      <c r="AI182" s="2">
        <v>8199.119999999999</v>
      </c>
      <c r="AJ182" s="2">
        <v>15496.79</v>
      </c>
      <c r="AK182" s="33">
        <v>3146.99</v>
      </c>
      <c r="AL182" s="2">
        <v>2597.4</v>
      </c>
      <c r="AM182" s="2">
        <v>9603.5399999999991</v>
      </c>
      <c r="AN182" s="2">
        <v>15347.93</v>
      </c>
      <c r="AO182" s="33">
        <v>1640.24</v>
      </c>
      <c r="AP182" s="2">
        <v>1513.86</v>
      </c>
      <c r="AQ182" s="2">
        <v>9215.5399999999991</v>
      </c>
      <c r="AR182" s="2">
        <v>12369.64</v>
      </c>
      <c r="AS182" s="33">
        <v>1449.57</v>
      </c>
      <c r="AT182" s="2">
        <v>828.38</v>
      </c>
      <c r="AU182" s="2">
        <v>8643.61</v>
      </c>
      <c r="AV182" s="2">
        <v>10921.56</v>
      </c>
      <c r="AW182" s="33">
        <v>1655.18</v>
      </c>
      <c r="AX182" s="2">
        <v>1920.36</v>
      </c>
      <c r="AY182" s="2">
        <v>8052.2699999999995</v>
      </c>
      <c r="AZ182" s="2">
        <v>11627.81</v>
      </c>
      <c r="BD182" s="2">
        <f t="shared" si="0"/>
        <v>706.25</v>
      </c>
    </row>
    <row r="183" spans="1:56" x14ac:dyDescent="0.25">
      <c r="A183" s="38" t="s">
        <v>71</v>
      </c>
      <c r="B183" s="1" t="s">
        <v>36</v>
      </c>
      <c r="C183" s="1">
        <v>124</v>
      </c>
      <c r="D183" s="1">
        <v>150</v>
      </c>
      <c r="E183" s="1">
        <v>136</v>
      </c>
      <c r="F183" s="1">
        <v>155</v>
      </c>
      <c r="G183" s="1">
        <v>141</v>
      </c>
      <c r="H183" s="1">
        <v>159</v>
      </c>
      <c r="I183" s="1">
        <v>172</v>
      </c>
      <c r="J183" s="1">
        <v>165</v>
      </c>
      <c r="K183" s="1">
        <v>167</v>
      </c>
      <c r="L183" s="1">
        <v>162</v>
      </c>
      <c r="M183" s="33">
        <v>9005.8799999999992</v>
      </c>
      <c r="N183" s="2">
        <v>3345.64</v>
      </c>
      <c r="O183" s="2">
        <v>7914.62</v>
      </c>
      <c r="P183" s="2">
        <v>20266.14</v>
      </c>
      <c r="Q183" s="33">
        <v>19921.060000000001</v>
      </c>
      <c r="R183" s="2">
        <v>5186.74</v>
      </c>
      <c r="S183" s="2">
        <v>8961.57</v>
      </c>
      <c r="T183" s="2">
        <v>34069.370000000003</v>
      </c>
      <c r="U183" s="33">
        <v>13554.05</v>
      </c>
      <c r="V183" s="2">
        <v>9462.2199999999993</v>
      </c>
      <c r="W183" s="2">
        <v>10572.86</v>
      </c>
      <c r="X183" s="2">
        <v>33589.129999999997</v>
      </c>
      <c r="Y183" s="33">
        <v>13156.51</v>
      </c>
      <c r="Z183" s="2">
        <v>8894.24</v>
      </c>
      <c r="AA183" s="2">
        <v>14319.099999999999</v>
      </c>
      <c r="AB183" s="2">
        <v>36369.85</v>
      </c>
      <c r="AC183" s="33">
        <v>8382.24</v>
      </c>
      <c r="AD183" s="2">
        <v>7698.42</v>
      </c>
      <c r="AE183" s="2">
        <v>17950.629999999997</v>
      </c>
      <c r="AF183" s="2">
        <v>34031.29</v>
      </c>
      <c r="AG183" s="33">
        <v>7716.48</v>
      </c>
      <c r="AH183" s="2">
        <v>5464.57</v>
      </c>
      <c r="AI183" s="2">
        <v>18242.12</v>
      </c>
      <c r="AJ183" s="2">
        <v>31423.17</v>
      </c>
      <c r="AK183" s="33">
        <v>4800.68</v>
      </c>
      <c r="AL183" s="2">
        <v>5322.5</v>
      </c>
      <c r="AM183" s="2">
        <v>18379.93</v>
      </c>
      <c r="AN183" s="2">
        <v>28503.11</v>
      </c>
      <c r="AO183" s="33">
        <v>2511.65</v>
      </c>
      <c r="AP183" s="2">
        <v>4116.16</v>
      </c>
      <c r="AQ183" s="2">
        <v>19539.37</v>
      </c>
      <c r="AR183" s="2">
        <v>26167.18</v>
      </c>
      <c r="AS183" s="33">
        <v>2341.21</v>
      </c>
      <c r="AT183" s="2">
        <v>1883.78</v>
      </c>
      <c r="AU183" s="2">
        <v>17181.370000000003</v>
      </c>
      <c r="AV183" s="2">
        <v>21406.36</v>
      </c>
      <c r="AW183" s="33">
        <v>2535.64</v>
      </c>
      <c r="AX183" s="2">
        <v>1432.79</v>
      </c>
      <c r="AY183" s="2">
        <v>15228.71</v>
      </c>
      <c r="AZ183" s="2">
        <v>19197.14</v>
      </c>
      <c r="BD183" s="2">
        <f t="shared" si="0"/>
        <v>-2209.2200000000012</v>
      </c>
    </row>
    <row r="184" spans="1:56" x14ac:dyDescent="0.25">
      <c r="A184" s="38" t="s">
        <v>26</v>
      </c>
      <c r="B184" s="1" t="s">
        <v>36</v>
      </c>
      <c r="C184" s="1">
        <v>198</v>
      </c>
      <c r="D184" s="1">
        <v>259</v>
      </c>
      <c r="E184" s="1">
        <v>226</v>
      </c>
      <c r="F184" s="1">
        <v>295</v>
      </c>
      <c r="G184" s="1">
        <v>301</v>
      </c>
      <c r="H184" s="1">
        <v>289</v>
      </c>
      <c r="I184" s="1">
        <v>292</v>
      </c>
      <c r="J184" s="1">
        <v>309</v>
      </c>
      <c r="K184" s="1">
        <v>320</v>
      </c>
      <c r="L184" s="1">
        <v>293</v>
      </c>
      <c r="M184" s="33">
        <v>13353.95</v>
      </c>
      <c r="N184" s="2">
        <v>3469.75</v>
      </c>
      <c r="O184" s="2">
        <v>9851.7800000000007</v>
      </c>
      <c r="P184" s="2">
        <v>26675.48</v>
      </c>
      <c r="Q184" s="33">
        <v>26348.22</v>
      </c>
      <c r="R184" s="2">
        <v>8047.22</v>
      </c>
      <c r="S184" s="2">
        <v>9666.2000000000007</v>
      </c>
      <c r="T184" s="2">
        <v>44061.64</v>
      </c>
      <c r="U184" s="33">
        <v>23167.25</v>
      </c>
      <c r="V184" s="2">
        <v>12449.86</v>
      </c>
      <c r="W184" s="2">
        <v>11721.07</v>
      </c>
      <c r="X184" s="2">
        <v>47338.18</v>
      </c>
      <c r="Y184" s="33">
        <v>27057.56</v>
      </c>
      <c r="Z184" s="2">
        <v>15788.99</v>
      </c>
      <c r="AA184" s="2">
        <v>19315.660000000003</v>
      </c>
      <c r="AB184" s="2">
        <v>62162.21</v>
      </c>
      <c r="AC184" s="33">
        <v>14442.43</v>
      </c>
      <c r="AD184" s="2">
        <v>17373.05</v>
      </c>
      <c r="AE184" s="2">
        <v>27997.84</v>
      </c>
      <c r="AF184" s="2">
        <v>59813.32</v>
      </c>
      <c r="AG184" s="33">
        <v>14984.24</v>
      </c>
      <c r="AH184" s="2">
        <v>10631.11</v>
      </c>
      <c r="AI184" s="2">
        <v>35715.279999999999</v>
      </c>
      <c r="AJ184" s="2">
        <v>61330.63</v>
      </c>
      <c r="AK184" s="33">
        <v>7746.67</v>
      </c>
      <c r="AL184" s="2">
        <v>10849.89</v>
      </c>
      <c r="AM184" s="2">
        <v>38206.39</v>
      </c>
      <c r="AN184" s="2">
        <v>56802.95</v>
      </c>
      <c r="AO184" s="33">
        <v>4973.8100000000004</v>
      </c>
      <c r="AP184" s="2">
        <v>7197.24</v>
      </c>
      <c r="AQ184" s="2">
        <v>40738.120000000003</v>
      </c>
      <c r="AR184" s="2">
        <v>52909.17</v>
      </c>
      <c r="AS184" s="33">
        <v>5027.75</v>
      </c>
      <c r="AT184" s="2">
        <v>3495.57</v>
      </c>
      <c r="AU184" s="2">
        <v>40231.9</v>
      </c>
      <c r="AV184" s="2">
        <v>48755.22</v>
      </c>
      <c r="AW184" s="33">
        <v>4358.01</v>
      </c>
      <c r="AX184" s="2">
        <v>3084.36</v>
      </c>
      <c r="AY184" s="2">
        <v>33647.26</v>
      </c>
      <c r="AZ184" s="2">
        <v>41089.629999999997</v>
      </c>
      <c r="BD184" s="2">
        <f t="shared" si="0"/>
        <v>-7665.5900000000038</v>
      </c>
    </row>
    <row r="185" spans="1:56" x14ac:dyDescent="0.25">
      <c r="A185" s="38" t="s">
        <v>27</v>
      </c>
      <c r="B185" s="1" t="s">
        <v>36</v>
      </c>
      <c r="C185" s="1">
        <v>115</v>
      </c>
      <c r="D185" s="1">
        <v>158</v>
      </c>
      <c r="E185" s="1">
        <v>143</v>
      </c>
      <c r="F185" s="1">
        <v>182</v>
      </c>
      <c r="G185" s="1">
        <v>192</v>
      </c>
      <c r="H185" s="1">
        <v>195</v>
      </c>
      <c r="I185" s="1">
        <v>191</v>
      </c>
      <c r="J185" s="1">
        <v>194</v>
      </c>
      <c r="K185" s="1">
        <v>170</v>
      </c>
      <c r="L185" s="1">
        <v>179</v>
      </c>
      <c r="M185" s="33">
        <v>10313.76</v>
      </c>
      <c r="N185" s="2">
        <v>2682.02</v>
      </c>
      <c r="O185" s="2">
        <v>8016.35</v>
      </c>
      <c r="P185" s="2">
        <v>21012.13</v>
      </c>
      <c r="Q185" s="33">
        <v>20710.52</v>
      </c>
      <c r="R185" s="2">
        <v>3950.06</v>
      </c>
      <c r="S185" s="2">
        <v>9062.7900000000009</v>
      </c>
      <c r="T185" s="2">
        <v>33723.370000000003</v>
      </c>
      <c r="U185" s="33">
        <v>13223.29</v>
      </c>
      <c r="V185" s="2">
        <v>6808.93</v>
      </c>
      <c r="W185" s="2">
        <v>8767.630000000001</v>
      </c>
      <c r="X185" s="2">
        <v>28799.85</v>
      </c>
      <c r="Y185" s="33">
        <v>15875.54</v>
      </c>
      <c r="Z185" s="2">
        <v>6951.15</v>
      </c>
      <c r="AA185" s="2">
        <v>11502.94</v>
      </c>
      <c r="AB185" s="2">
        <v>34329.629999999997</v>
      </c>
      <c r="AC185" s="33">
        <v>11177.72</v>
      </c>
      <c r="AD185" s="2">
        <v>10837.91</v>
      </c>
      <c r="AE185" s="2">
        <v>15002.419999999998</v>
      </c>
      <c r="AF185" s="2">
        <v>37018.050000000003</v>
      </c>
      <c r="AG185" s="33">
        <v>9267.91</v>
      </c>
      <c r="AH185" s="2">
        <v>7438</v>
      </c>
      <c r="AI185" s="2">
        <v>22079.730000000003</v>
      </c>
      <c r="AJ185" s="2">
        <v>38785.64</v>
      </c>
      <c r="AK185" s="33">
        <v>4176.03</v>
      </c>
      <c r="AL185" s="2">
        <v>6209.63</v>
      </c>
      <c r="AM185" s="2">
        <v>25873.17</v>
      </c>
      <c r="AN185" s="2">
        <v>36258.83</v>
      </c>
      <c r="AO185" s="33">
        <v>3175.3</v>
      </c>
      <c r="AP185" s="2">
        <v>2850.48</v>
      </c>
      <c r="AQ185" s="2">
        <v>27292.239999999998</v>
      </c>
      <c r="AR185" s="2">
        <v>33318.019999999997</v>
      </c>
      <c r="AS185" s="33">
        <v>2949.39</v>
      </c>
      <c r="AT185" s="2">
        <v>1833.62</v>
      </c>
      <c r="AU185" s="2">
        <v>26014.03</v>
      </c>
      <c r="AV185" s="2">
        <v>30797.040000000001</v>
      </c>
      <c r="AW185" s="33">
        <v>2796.46</v>
      </c>
      <c r="AX185" s="2">
        <v>1915.84</v>
      </c>
      <c r="AY185" s="2">
        <v>24299.39</v>
      </c>
      <c r="AZ185" s="2">
        <v>29011.69</v>
      </c>
      <c r="BD185" s="2">
        <f t="shared" si="0"/>
        <v>-1785.3500000000022</v>
      </c>
    </row>
    <row r="186" spans="1:56" x14ac:dyDescent="0.25">
      <c r="A186" s="38" t="s">
        <v>72</v>
      </c>
      <c r="B186" s="1" t="s">
        <v>36</v>
      </c>
      <c r="C186" s="1">
        <v>71</v>
      </c>
      <c r="D186" s="1">
        <v>79</v>
      </c>
      <c r="E186" s="1">
        <v>60</v>
      </c>
      <c r="F186" s="1">
        <v>61</v>
      </c>
      <c r="G186" s="1">
        <v>82</v>
      </c>
      <c r="H186" s="1">
        <v>77</v>
      </c>
      <c r="I186" s="1">
        <v>83</v>
      </c>
      <c r="J186" s="1">
        <v>65</v>
      </c>
      <c r="K186" s="1">
        <v>79</v>
      </c>
      <c r="L186" s="1">
        <v>65</v>
      </c>
      <c r="M186" s="33">
        <v>4182.84</v>
      </c>
      <c r="N186" s="2">
        <v>1342.2</v>
      </c>
      <c r="O186" s="2">
        <v>2042.51</v>
      </c>
      <c r="P186" s="2">
        <v>7567.55</v>
      </c>
      <c r="Q186" s="33">
        <v>7979.71</v>
      </c>
      <c r="R186" s="2">
        <v>2243.64</v>
      </c>
      <c r="S186" s="2">
        <v>2698.46</v>
      </c>
      <c r="T186" s="2">
        <v>12921.81</v>
      </c>
      <c r="U186" s="33">
        <v>4580.97</v>
      </c>
      <c r="V186" s="2">
        <v>2991.53</v>
      </c>
      <c r="W186" s="2">
        <v>2455.67</v>
      </c>
      <c r="X186" s="2">
        <v>10028.17</v>
      </c>
      <c r="Y186" s="33">
        <v>4447.6899999999996</v>
      </c>
      <c r="Z186" s="2">
        <v>2485.59</v>
      </c>
      <c r="AA186" s="2">
        <v>4635.6100000000006</v>
      </c>
      <c r="AB186" s="2">
        <v>11568.89</v>
      </c>
      <c r="AC186" s="33">
        <v>3602.23</v>
      </c>
      <c r="AD186" s="2">
        <v>3133.09</v>
      </c>
      <c r="AE186" s="2">
        <v>5574.91</v>
      </c>
      <c r="AF186" s="2">
        <v>12310.23</v>
      </c>
      <c r="AG186" s="33">
        <v>3128.55</v>
      </c>
      <c r="AH186" s="2">
        <v>2351.63</v>
      </c>
      <c r="AI186" s="2">
        <v>7783.2099999999991</v>
      </c>
      <c r="AJ186" s="2">
        <v>13263.39</v>
      </c>
      <c r="AK186" s="33">
        <v>1915.3</v>
      </c>
      <c r="AL186" s="2">
        <v>2562.09</v>
      </c>
      <c r="AM186" s="2">
        <v>9200.64</v>
      </c>
      <c r="AN186" s="2">
        <v>13678.03</v>
      </c>
      <c r="AO186" s="33">
        <v>888.69</v>
      </c>
      <c r="AP186" s="2">
        <v>881.19</v>
      </c>
      <c r="AQ186" s="2">
        <v>8878.0400000000009</v>
      </c>
      <c r="AR186" s="2">
        <v>10647.92</v>
      </c>
      <c r="AS186" s="33">
        <v>1205.33</v>
      </c>
      <c r="AT186" s="2">
        <v>611.5</v>
      </c>
      <c r="AU186" s="2">
        <v>8708.77</v>
      </c>
      <c r="AV186" s="2">
        <v>10525.6</v>
      </c>
      <c r="AW186" s="33">
        <v>747.42</v>
      </c>
      <c r="AX186" s="2">
        <v>672.16</v>
      </c>
      <c r="AY186" s="2">
        <v>7020.3200000000006</v>
      </c>
      <c r="AZ186" s="2">
        <v>8439.9</v>
      </c>
      <c r="BD186" s="2">
        <f t="shared" si="0"/>
        <v>-2085.7000000000007</v>
      </c>
    </row>
    <row r="187" spans="1:56" x14ac:dyDescent="0.25">
      <c r="A187" s="38" t="s">
        <v>73</v>
      </c>
      <c r="B187" s="1" t="s">
        <v>36</v>
      </c>
      <c r="C187" s="1">
        <v>62</v>
      </c>
      <c r="D187" s="1">
        <v>69</v>
      </c>
      <c r="E187" s="1">
        <v>72</v>
      </c>
      <c r="F187" s="1">
        <v>65</v>
      </c>
      <c r="G187" s="1">
        <v>70</v>
      </c>
      <c r="H187" s="1">
        <v>65</v>
      </c>
      <c r="I187" s="1">
        <v>73</v>
      </c>
      <c r="J187" s="1">
        <v>76</v>
      </c>
      <c r="K187" s="1">
        <v>78</v>
      </c>
      <c r="L187" s="1">
        <v>72</v>
      </c>
      <c r="M187" s="33">
        <v>5573.91</v>
      </c>
      <c r="N187" s="2">
        <v>990.94</v>
      </c>
      <c r="O187" s="2">
        <v>1178.95</v>
      </c>
      <c r="P187" s="2">
        <v>7743.8</v>
      </c>
      <c r="Q187" s="33">
        <v>8531.42</v>
      </c>
      <c r="R187" s="2">
        <v>2036.93</v>
      </c>
      <c r="S187" s="2">
        <v>1677.9299999999998</v>
      </c>
      <c r="T187" s="2">
        <v>12246.28</v>
      </c>
      <c r="U187" s="33">
        <v>7338.65</v>
      </c>
      <c r="V187" s="2">
        <v>3430.06</v>
      </c>
      <c r="W187" s="2">
        <v>2636.6499999999996</v>
      </c>
      <c r="X187" s="2">
        <v>13405.36</v>
      </c>
      <c r="Y187" s="33">
        <v>4431.04</v>
      </c>
      <c r="Z187" s="2">
        <v>4132.57</v>
      </c>
      <c r="AA187" s="2">
        <v>4723.12</v>
      </c>
      <c r="AB187" s="2">
        <v>13286.73</v>
      </c>
      <c r="AC187" s="33">
        <v>3909.13</v>
      </c>
      <c r="AD187" s="2">
        <v>2150.4699999999998</v>
      </c>
      <c r="AE187" s="2">
        <v>5784.43</v>
      </c>
      <c r="AF187" s="2">
        <v>11844.03</v>
      </c>
      <c r="AG187" s="33">
        <v>2041.39</v>
      </c>
      <c r="AH187" s="2">
        <v>1994.29</v>
      </c>
      <c r="AI187" s="2">
        <v>5550.85</v>
      </c>
      <c r="AJ187" s="2">
        <v>9586.5300000000007</v>
      </c>
      <c r="AK187" s="33">
        <v>1279.68</v>
      </c>
      <c r="AL187" s="2">
        <v>1562.19</v>
      </c>
      <c r="AM187" s="2">
        <v>3667.9100000000003</v>
      </c>
      <c r="AN187" s="2">
        <v>6509.78</v>
      </c>
      <c r="AO187" s="33">
        <v>1234.45</v>
      </c>
      <c r="AP187" s="2">
        <v>514.32000000000005</v>
      </c>
      <c r="AQ187" s="2">
        <v>3473.0099999999998</v>
      </c>
      <c r="AR187" s="2">
        <v>5221.78</v>
      </c>
      <c r="AS187" s="33">
        <v>1172.52</v>
      </c>
      <c r="AT187" s="2">
        <v>454.51</v>
      </c>
      <c r="AU187" s="2">
        <v>3154.64</v>
      </c>
      <c r="AV187" s="2">
        <v>4781.67</v>
      </c>
      <c r="AW187" s="33">
        <v>1193.3699999999999</v>
      </c>
      <c r="AX187" s="2">
        <v>530.71</v>
      </c>
      <c r="AY187" s="2">
        <v>2749.21</v>
      </c>
      <c r="AZ187" s="2">
        <v>4473.29</v>
      </c>
      <c r="BD187" s="2">
        <f t="shared" ref="BD187:BD199" si="1">AZ187-AV187</f>
        <v>-308.38000000000011</v>
      </c>
    </row>
    <row r="188" spans="1:56" x14ac:dyDescent="0.25">
      <c r="A188" s="38" t="s">
        <v>74</v>
      </c>
      <c r="B188" s="1" t="s">
        <v>36</v>
      </c>
      <c r="C188" s="1">
        <v>1548</v>
      </c>
      <c r="D188" s="1">
        <v>1827</v>
      </c>
      <c r="E188" s="1">
        <v>679</v>
      </c>
      <c r="F188" s="1">
        <v>1499</v>
      </c>
      <c r="G188" s="1">
        <v>1756</v>
      </c>
      <c r="H188" s="1">
        <v>1739</v>
      </c>
      <c r="I188" s="1">
        <v>1834</v>
      </c>
      <c r="J188" s="1">
        <v>1130</v>
      </c>
      <c r="K188" s="1">
        <v>1447</v>
      </c>
      <c r="L188" s="1">
        <v>1865</v>
      </c>
      <c r="M188" s="33">
        <v>139222.67000000001</v>
      </c>
      <c r="N188" s="2">
        <v>28709.13</v>
      </c>
      <c r="O188" s="2">
        <v>32217.339999999997</v>
      </c>
      <c r="P188" s="2">
        <v>200149.14</v>
      </c>
      <c r="Q188" s="33">
        <v>236335.79</v>
      </c>
      <c r="R188" s="2">
        <v>40466.26</v>
      </c>
      <c r="S188" s="2">
        <v>28248.46</v>
      </c>
      <c r="T188" s="2">
        <v>305050.51</v>
      </c>
      <c r="U188" s="33">
        <v>19109.53</v>
      </c>
      <c r="V188" s="2">
        <v>60345.52</v>
      </c>
      <c r="W188" s="2">
        <v>43360.53</v>
      </c>
      <c r="X188" s="2">
        <v>122815.58</v>
      </c>
      <c r="Y188" s="33">
        <v>145923.81</v>
      </c>
      <c r="Z188" s="2">
        <v>8925.48</v>
      </c>
      <c r="AA188" s="2">
        <v>72208.679999999993</v>
      </c>
      <c r="AB188" s="2">
        <v>227057.97</v>
      </c>
      <c r="AC188" s="33">
        <v>90631.38</v>
      </c>
      <c r="AD188" s="2">
        <v>57391.62</v>
      </c>
      <c r="AE188" s="2">
        <v>95239.26999999999</v>
      </c>
      <c r="AF188" s="2">
        <v>243262.27</v>
      </c>
      <c r="AG188" s="33">
        <v>53377.53</v>
      </c>
      <c r="AH188" s="2">
        <v>43646.01</v>
      </c>
      <c r="AI188" s="2">
        <v>107392.37</v>
      </c>
      <c r="AJ188" s="2">
        <v>204415.91</v>
      </c>
      <c r="AK188" s="33">
        <v>50075.25</v>
      </c>
      <c r="AL188" s="2">
        <v>30268.240000000002</v>
      </c>
      <c r="AM188" s="2">
        <v>109053.32</v>
      </c>
      <c r="AN188" s="2">
        <v>189396.81</v>
      </c>
      <c r="AO188" s="33">
        <v>8147.59</v>
      </c>
      <c r="AP188" s="2">
        <v>25382.68</v>
      </c>
      <c r="AQ188" s="2">
        <v>89404.41</v>
      </c>
      <c r="AR188" s="2">
        <v>122934.68</v>
      </c>
      <c r="AS188" s="33">
        <v>34574.07</v>
      </c>
      <c r="AT188" s="2">
        <v>6110.75</v>
      </c>
      <c r="AU188" s="2">
        <v>74675.11</v>
      </c>
      <c r="AV188" s="2">
        <v>115359.93</v>
      </c>
      <c r="AW188" s="33">
        <v>36521.25</v>
      </c>
      <c r="AX188" s="2">
        <v>22393.71</v>
      </c>
      <c r="AY188" s="2">
        <v>60456.23</v>
      </c>
      <c r="AZ188" s="2">
        <v>119371.19</v>
      </c>
      <c r="BD188" s="2">
        <f t="shared" si="1"/>
        <v>4011.2600000000093</v>
      </c>
    </row>
    <row r="189" spans="1:56" x14ac:dyDescent="0.25">
      <c r="A189" s="38" t="s">
        <v>75</v>
      </c>
      <c r="B189" s="1" t="s">
        <v>36</v>
      </c>
      <c r="C189" s="1">
        <v>14</v>
      </c>
      <c r="D189" s="1">
        <v>15</v>
      </c>
      <c r="E189" s="1">
        <v>11</v>
      </c>
      <c r="F189" s="1">
        <v>17</v>
      </c>
      <c r="G189" s="1">
        <v>19</v>
      </c>
      <c r="H189" s="1">
        <v>11</v>
      </c>
      <c r="I189" s="1">
        <v>13</v>
      </c>
      <c r="J189" s="1">
        <v>18</v>
      </c>
      <c r="K189" s="1">
        <v>15</v>
      </c>
      <c r="L189" s="1">
        <v>12</v>
      </c>
      <c r="M189" s="33">
        <v>641.15</v>
      </c>
      <c r="N189" s="2">
        <v>178.28</v>
      </c>
      <c r="O189" s="2">
        <v>276.05</v>
      </c>
      <c r="P189" s="2">
        <v>1095.48</v>
      </c>
      <c r="Q189" s="33">
        <v>1586.08</v>
      </c>
      <c r="R189" s="2">
        <v>407.72</v>
      </c>
      <c r="S189" s="2">
        <v>316.8</v>
      </c>
      <c r="T189" s="2">
        <v>2310.6</v>
      </c>
      <c r="U189" s="33">
        <v>663.7</v>
      </c>
      <c r="V189" s="2">
        <v>522.67999999999995</v>
      </c>
      <c r="W189" s="2">
        <v>646.97</v>
      </c>
      <c r="X189" s="2">
        <v>1833.35</v>
      </c>
      <c r="Y189" s="33">
        <v>968.32</v>
      </c>
      <c r="Z189" s="2">
        <v>517.79</v>
      </c>
      <c r="AA189" s="2">
        <v>594.79</v>
      </c>
      <c r="AB189" s="2">
        <v>2080.9</v>
      </c>
      <c r="AC189" s="33">
        <v>736.74</v>
      </c>
      <c r="AD189" s="2">
        <v>477.2</v>
      </c>
      <c r="AE189" s="2">
        <v>518.18000000000006</v>
      </c>
      <c r="AF189" s="2">
        <v>1732.12</v>
      </c>
      <c r="AG189" s="33">
        <v>237.28</v>
      </c>
      <c r="AH189" s="2">
        <v>285.41000000000003</v>
      </c>
      <c r="AI189" s="2">
        <v>621.70000000000005</v>
      </c>
      <c r="AJ189" s="2">
        <v>1144.3900000000001</v>
      </c>
      <c r="AK189" s="33">
        <v>167.22</v>
      </c>
      <c r="AL189" s="2">
        <v>136.31</v>
      </c>
      <c r="AM189" s="2">
        <v>559.89</v>
      </c>
      <c r="AN189" s="2">
        <v>863.42</v>
      </c>
      <c r="AO189" s="33">
        <v>295.61</v>
      </c>
      <c r="AP189" s="2">
        <v>123.95</v>
      </c>
      <c r="AQ189" s="2">
        <v>459.63</v>
      </c>
      <c r="AR189" s="2">
        <v>879.19</v>
      </c>
      <c r="AS189" s="33">
        <v>236.32</v>
      </c>
      <c r="AT189" s="2">
        <v>92.52</v>
      </c>
      <c r="AU189" s="2">
        <v>551.16</v>
      </c>
      <c r="AV189" s="2">
        <v>880</v>
      </c>
      <c r="AW189" s="33">
        <v>148.56</v>
      </c>
      <c r="AX189" s="2">
        <v>103.86</v>
      </c>
      <c r="AY189" s="2">
        <v>613.52</v>
      </c>
      <c r="AZ189" s="2">
        <v>865.94</v>
      </c>
      <c r="BD189" s="2">
        <f t="shared" si="1"/>
        <v>-14.059999999999945</v>
      </c>
    </row>
    <row r="190" spans="1:56" x14ac:dyDescent="0.25">
      <c r="A190" s="38" t="s">
        <v>76</v>
      </c>
      <c r="B190" s="1" t="s">
        <v>36</v>
      </c>
      <c r="C190" s="1">
        <v>111</v>
      </c>
      <c r="D190" s="1">
        <v>130</v>
      </c>
      <c r="E190" s="1">
        <v>125</v>
      </c>
      <c r="F190" s="1">
        <v>140</v>
      </c>
      <c r="G190" s="1">
        <v>156</v>
      </c>
      <c r="H190" s="1">
        <v>166</v>
      </c>
      <c r="I190" s="1">
        <v>176</v>
      </c>
      <c r="J190" s="1">
        <v>193</v>
      </c>
      <c r="K190" s="1">
        <v>194</v>
      </c>
      <c r="L190" s="1">
        <v>165</v>
      </c>
      <c r="M190" s="33">
        <v>6809.05</v>
      </c>
      <c r="N190" s="2">
        <v>1948.72</v>
      </c>
      <c r="O190" s="2">
        <v>3319.7</v>
      </c>
      <c r="P190" s="2">
        <v>12077.47</v>
      </c>
      <c r="Q190" s="33">
        <v>12889.3</v>
      </c>
      <c r="R190" s="2">
        <v>3131.85</v>
      </c>
      <c r="S190" s="2">
        <v>3076.7</v>
      </c>
      <c r="T190" s="2">
        <v>19097.849999999999</v>
      </c>
      <c r="U190" s="33">
        <v>10272.620000000001</v>
      </c>
      <c r="V190" s="2">
        <v>5111.59</v>
      </c>
      <c r="W190" s="2">
        <v>3821.29</v>
      </c>
      <c r="X190" s="2">
        <v>19205.5</v>
      </c>
      <c r="Y190" s="33">
        <v>11504.93</v>
      </c>
      <c r="Z190" s="2">
        <v>5862.97</v>
      </c>
      <c r="AA190" s="2">
        <v>6367.6900000000005</v>
      </c>
      <c r="AB190" s="2">
        <v>23735.59</v>
      </c>
      <c r="AC190" s="33">
        <v>7427.71</v>
      </c>
      <c r="AD190" s="2">
        <v>6402.28</v>
      </c>
      <c r="AE190" s="2">
        <v>9486.4500000000007</v>
      </c>
      <c r="AF190" s="2">
        <v>23316.44</v>
      </c>
      <c r="AG190" s="33">
        <v>6617.86</v>
      </c>
      <c r="AH190" s="2">
        <v>4251.8500000000004</v>
      </c>
      <c r="AI190" s="2">
        <v>11846.93</v>
      </c>
      <c r="AJ190" s="2">
        <v>22716.639999999999</v>
      </c>
      <c r="AK190" s="33">
        <v>4491.3599999999997</v>
      </c>
      <c r="AL190" s="2">
        <v>3678.95</v>
      </c>
      <c r="AM190" s="2">
        <v>12472.01</v>
      </c>
      <c r="AN190" s="2">
        <v>20642.32</v>
      </c>
      <c r="AO190" s="33">
        <v>4439.63</v>
      </c>
      <c r="AP190" s="2">
        <v>3078.63</v>
      </c>
      <c r="AQ190" s="2">
        <v>12644.92</v>
      </c>
      <c r="AR190" s="2">
        <v>20163.18</v>
      </c>
      <c r="AS190" s="33">
        <v>3433.8</v>
      </c>
      <c r="AT190" s="2">
        <v>2114.14</v>
      </c>
      <c r="AU190" s="2">
        <v>10743.07</v>
      </c>
      <c r="AV190" s="2">
        <v>16291.01</v>
      </c>
      <c r="AW190" s="33">
        <v>3156.32</v>
      </c>
      <c r="AX190" s="2">
        <v>1956.39</v>
      </c>
      <c r="AY190" s="2">
        <v>8626.9700000000012</v>
      </c>
      <c r="AZ190" s="2">
        <v>13739.68</v>
      </c>
      <c r="BD190" s="2">
        <f t="shared" si="1"/>
        <v>-2551.33</v>
      </c>
    </row>
    <row r="191" spans="1:56" x14ac:dyDescent="0.25">
      <c r="A191" s="38" t="s">
        <v>13</v>
      </c>
      <c r="B191" s="1" t="s">
        <v>36</v>
      </c>
      <c r="C191" s="1">
        <v>289</v>
      </c>
      <c r="D191" s="1">
        <v>305</v>
      </c>
      <c r="E191" s="1">
        <v>280</v>
      </c>
      <c r="F191" s="1">
        <v>322</v>
      </c>
      <c r="G191" s="1">
        <v>339</v>
      </c>
      <c r="H191" s="1">
        <v>341</v>
      </c>
      <c r="I191" s="1">
        <v>372</v>
      </c>
      <c r="J191" s="1">
        <v>344</v>
      </c>
      <c r="K191" s="1">
        <v>375</v>
      </c>
      <c r="L191" s="1">
        <v>365</v>
      </c>
      <c r="M191" s="33">
        <v>15569.37</v>
      </c>
      <c r="N191" s="2">
        <v>4104.95</v>
      </c>
      <c r="O191" s="2">
        <v>12801.3</v>
      </c>
      <c r="P191" s="2">
        <v>32475.62</v>
      </c>
      <c r="Q191" s="33">
        <v>28258.22</v>
      </c>
      <c r="R191" s="2">
        <v>7293.38</v>
      </c>
      <c r="S191" s="2">
        <v>14165.5</v>
      </c>
      <c r="T191" s="2">
        <v>49717.1</v>
      </c>
      <c r="U191" s="33">
        <v>20486.61</v>
      </c>
      <c r="V191" s="2">
        <v>10712.32</v>
      </c>
      <c r="W191" s="2">
        <v>14245.28</v>
      </c>
      <c r="X191" s="2">
        <v>45444.21</v>
      </c>
      <c r="Y191" s="33">
        <v>21060.98</v>
      </c>
      <c r="Z191" s="2">
        <v>10955.26</v>
      </c>
      <c r="AA191" s="2">
        <v>18363.46</v>
      </c>
      <c r="AB191" s="2">
        <v>50379.7</v>
      </c>
      <c r="AC191" s="33">
        <v>13557.04</v>
      </c>
      <c r="AD191" s="2">
        <v>12328.4</v>
      </c>
      <c r="AE191" s="2">
        <v>20914.98</v>
      </c>
      <c r="AF191" s="2">
        <v>46800.42</v>
      </c>
      <c r="AG191" s="33">
        <v>13804.3</v>
      </c>
      <c r="AH191" s="2">
        <v>7978.89</v>
      </c>
      <c r="AI191" s="2">
        <v>25704.629999999997</v>
      </c>
      <c r="AJ191" s="2">
        <v>47487.82</v>
      </c>
      <c r="AK191" s="33">
        <v>9104.65</v>
      </c>
      <c r="AL191" s="2">
        <v>8363.2099999999991</v>
      </c>
      <c r="AM191" s="2">
        <v>25336.600000000002</v>
      </c>
      <c r="AN191" s="2">
        <v>42804.46</v>
      </c>
      <c r="AO191" s="33">
        <v>6533.78</v>
      </c>
      <c r="AP191" s="2">
        <v>4655.37</v>
      </c>
      <c r="AQ191" s="2">
        <v>23826.870000000003</v>
      </c>
      <c r="AR191" s="2">
        <v>35016.019999999997</v>
      </c>
      <c r="AS191" s="33">
        <v>6203.42</v>
      </c>
      <c r="AT191" s="2">
        <v>3708.22</v>
      </c>
      <c r="AU191" s="2">
        <v>22782.560000000001</v>
      </c>
      <c r="AV191" s="2">
        <v>32694.2</v>
      </c>
      <c r="AW191" s="33">
        <v>5999.96</v>
      </c>
      <c r="AX191" s="2">
        <v>3949.37</v>
      </c>
      <c r="AY191" s="2">
        <v>20191.73</v>
      </c>
      <c r="AZ191" s="2">
        <v>30141.06</v>
      </c>
      <c r="BD191" s="2">
        <f t="shared" si="1"/>
        <v>-2553.1399999999994</v>
      </c>
    </row>
    <row r="192" spans="1:56" x14ac:dyDescent="0.25">
      <c r="A192" s="38" t="s">
        <v>77</v>
      </c>
      <c r="B192" s="1" t="s">
        <v>36</v>
      </c>
      <c r="C192" s="1">
        <v>77</v>
      </c>
      <c r="D192" s="1">
        <v>114</v>
      </c>
      <c r="E192" s="1">
        <v>81</v>
      </c>
      <c r="F192" s="1">
        <v>121</v>
      </c>
      <c r="G192" s="1">
        <v>147</v>
      </c>
      <c r="H192" s="1">
        <v>131</v>
      </c>
      <c r="I192" s="1">
        <v>128</v>
      </c>
      <c r="J192" s="1">
        <v>122</v>
      </c>
      <c r="K192" s="1">
        <v>146</v>
      </c>
      <c r="L192" s="1">
        <v>143</v>
      </c>
      <c r="M192" s="33">
        <v>5193.45</v>
      </c>
      <c r="N192" s="2">
        <v>4524.0200000000004</v>
      </c>
      <c r="O192" s="2">
        <v>3655.14</v>
      </c>
      <c r="P192" s="2">
        <v>13372.61</v>
      </c>
      <c r="Q192" s="33">
        <v>13774.47</v>
      </c>
      <c r="R192" s="2">
        <v>2934.75</v>
      </c>
      <c r="S192" s="2">
        <v>6933.35</v>
      </c>
      <c r="T192" s="2">
        <v>23642.57</v>
      </c>
      <c r="U192" s="33">
        <v>9038.2199999999993</v>
      </c>
      <c r="V192" s="2">
        <v>5692.19</v>
      </c>
      <c r="W192" s="2">
        <v>6048.9</v>
      </c>
      <c r="X192" s="2">
        <v>20779.310000000001</v>
      </c>
      <c r="Y192" s="33">
        <v>12279.07</v>
      </c>
      <c r="Z192" s="2">
        <v>5498.57</v>
      </c>
      <c r="AA192" s="2">
        <v>8908.9</v>
      </c>
      <c r="AB192" s="2">
        <v>26686.54</v>
      </c>
      <c r="AC192" s="33">
        <v>8845.76</v>
      </c>
      <c r="AD192" s="2">
        <v>7183.98</v>
      </c>
      <c r="AE192" s="2">
        <v>11561.98</v>
      </c>
      <c r="AF192" s="2">
        <v>27591.72</v>
      </c>
      <c r="AG192" s="33">
        <v>6858.58</v>
      </c>
      <c r="AH192" s="2">
        <v>4865.1499999999996</v>
      </c>
      <c r="AI192" s="2">
        <v>14854.1</v>
      </c>
      <c r="AJ192" s="2">
        <v>26577.83</v>
      </c>
      <c r="AK192" s="33">
        <v>4200.32</v>
      </c>
      <c r="AL192" s="2">
        <v>3558.36</v>
      </c>
      <c r="AM192" s="2">
        <v>13007.119999999999</v>
      </c>
      <c r="AN192" s="2">
        <v>20765.8</v>
      </c>
      <c r="AO192" s="33">
        <v>3236.47</v>
      </c>
      <c r="AP192" s="2">
        <v>2347.69</v>
      </c>
      <c r="AQ192" s="2">
        <v>13885.300000000001</v>
      </c>
      <c r="AR192" s="2">
        <v>19469.46</v>
      </c>
      <c r="AS192" s="33">
        <v>3424.38</v>
      </c>
      <c r="AT192" s="2">
        <v>1568.07</v>
      </c>
      <c r="AU192" s="2">
        <v>14094.57</v>
      </c>
      <c r="AV192" s="2">
        <v>19087.02</v>
      </c>
      <c r="AW192" s="33">
        <v>3221.58</v>
      </c>
      <c r="AX192" s="2">
        <v>2033.98</v>
      </c>
      <c r="AY192" s="2">
        <v>12811.8</v>
      </c>
      <c r="AZ192" s="2">
        <v>18067.36</v>
      </c>
      <c r="BD192" s="2">
        <f t="shared" si="1"/>
        <v>-1019.6599999999999</v>
      </c>
    </row>
    <row r="193" spans="1:80" x14ac:dyDescent="0.25">
      <c r="A193" s="38" t="s">
        <v>78</v>
      </c>
      <c r="B193" s="1" t="s">
        <v>36</v>
      </c>
      <c r="C193" s="1">
        <v>42</v>
      </c>
      <c r="D193" s="1">
        <v>56</v>
      </c>
      <c r="E193" s="1">
        <v>42</v>
      </c>
      <c r="F193" s="1">
        <v>70</v>
      </c>
      <c r="G193" s="1">
        <v>73</v>
      </c>
      <c r="H193" s="1">
        <v>64</v>
      </c>
      <c r="I193" s="1">
        <v>94</v>
      </c>
      <c r="J193" s="1">
        <v>97</v>
      </c>
      <c r="K193" s="1">
        <v>93</v>
      </c>
      <c r="L193" s="1">
        <v>98</v>
      </c>
      <c r="M193" s="33">
        <v>2717.61</v>
      </c>
      <c r="N193" s="2">
        <v>442.52</v>
      </c>
      <c r="O193" s="2">
        <v>2415.88</v>
      </c>
      <c r="P193" s="2">
        <v>5576.01</v>
      </c>
      <c r="Q193" s="33">
        <v>6709.08</v>
      </c>
      <c r="R193" s="2">
        <v>506.95</v>
      </c>
      <c r="S193" s="2">
        <v>611.68999999999994</v>
      </c>
      <c r="T193" s="2">
        <v>7827.72</v>
      </c>
      <c r="U193" s="33">
        <v>3548.75</v>
      </c>
      <c r="V193" s="2">
        <v>1665.12</v>
      </c>
      <c r="W193" s="2">
        <v>930.21</v>
      </c>
      <c r="X193" s="2">
        <v>6144.08</v>
      </c>
      <c r="Y193" s="33">
        <v>5968.94</v>
      </c>
      <c r="Z193" s="2">
        <v>2028.39</v>
      </c>
      <c r="AA193" s="2">
        <v>1923.7</v>
      </c>
      <c r="AB193" s="2">
        <v>9921.0300000000007</v>
      </c>
      <c r="AC193" s="33">
        <v>3690.36</v>
      </c>
      <c r="AD193" s="2">
        <v>2407.87</v>
      </c>
      <c r="AE193" s="2">
        <v>2905.6</v>
      </c>
      <c r="AF193" s="2">
        <v>9003.83</v>
      </c>
      <c r="AG193" s="33">
        <v>3289.02</v>
      </c>
      <c r="AH193" s="2">
        <v>1047.45</v>
      </c>
      <c r="AI193" s="2">
        <v>3001.83</v>
      </c>
      <c r="AJ193" s="2">
        <v>7338.3</v>
      </c>
      <c r="AK193" s="33">
        <v>3305.99</v>
      </c>
      <c r="AL193" s="2">
        <v>1935.75</v>
      </c>
      <c r="AM193" s="2">
        <v>3267.74</v>
      </c>
      <c r="AN193" s="2">
        <v>8509.48</v>
      </c>
      <c r="AO193" s="33">
        <v>2690.85</v>
      </c>
      <c r="AP193" s="2">
        <v>1562.57</v>
      </c>
      <c r="AQ193" s="2">
        <v>3582.4400000000005</v>
      </c>
      <c r="AR193" s="2">
        <v>7835.86</v>
      </c>
      <c r="AS193" s="33">
        <v>1573.45</v>
      </c>
      <c r="AT193" s="2">
        <v>2131.1799999999998</v>
      </c>
      <c r="AU193" s="2">
        <v>1991.42</v>
      </c>
      <c r="AV193" s="2">
        <v>5696.05</v>
      </c>
      <c r="AW193" s="33">
        <v>1650.21</v>
      </c>
      <c r="AX193" s="2">
        <v>833.54</v>
      </c>
      <c r="AY193" s="2">
        <v>2450.6099999999997</v>
      </c>
      <c r="AZ193" s="2">
        <v>4934.3599999999997</v>
      </c>
      <c r="BD193" s="2">
        <f t="shared" si="1"/>
        <v>-761.69000000000051</v>
      </c>
    </row>
    <row r="194" spans="1:80" x14ac:dyDescent="0.25">
      <c r="A194" s="38" t="s">
        <v>21</v>
      </c>
      <c r="B194" s="1" t="s">
        <v>36</v>
      </c>
      <c r="C194" s="1">
        <v>136</v>
      </c>
      <c r="D194" s="1">
        <v>153</v>
      </c>
      <c r="E194" s="1">
        <v>119</v>
      </c>
      <c r="F194" s="1">
        <v>164</v>
      </c>
      <c r="G194" s="1">
        <v>145</v>
      </c>
      <c r="H194" s="1">
        <v>154</v>
      </c>
      <c r="I194" s="1">
        <v>168</v>
      </c>
      <c r="J194" s="1">
        <v>156</v>
      </c>
      <c r="K194" s="1">
        <v>169</v>
      </c>
      <c r="L194" s="1">
        <v>139</v>
      </c>
      <c r="M194" s="33">
        <v>8319.86</v>
      </c>
      <c r="N194" s="2">
        <v>1781.12</v>
      </c>
      <c r="O194" s="2">
        <v>5031.74</v>
      </c>
      <c r="P194" s="2">
        <v>15132.72</v>
      </c>
      <c r="Q194" s="33">
        <v>15977.58</v>
      </c>
      <c r="R194" s="2">
        <v>4072.51</v>
      </c>
      <c r="S194" s="2">
        <v>5489.66</v>
      </c>
      <c r="T194" s="2">
        <v>25539.75</v>
      </c>
      <c r="U194" s="33">
        <v>9752.7099999999991</v>
      </c>
      <c r="V194" s="2">
        <v>6426.05</v>
      </c>
      <c r="W194" s="2">
        <v>4775.18</v>
      </c>
      <c r="X194" s="2">
        <v>20953.939999999999</v>
      </c>
      <c r="Y194" s="33">
        <v>12225.86</v>
      </c>
      <c r="Z194" s="2">
        <v>5474.71</v>
      </c>
      <c r="AA194" s="2">
        <v>7816.91</v>
      </c>
      <c r="AB194" s="2">
        <v>25517.48</v>
      </c>
      <c r="AC194" s="33">
        <v>7210.1</v>
      </c>
      <c r="AD194" s="2">
        <v>6723.78</v>
      </c>
      <c r="AE194" s="2">
        <v>9359.880000000001</v>
      </c>
      <c r="AF194" s="2">
        <v>23293.759999999998</v>
      </c>
      <c r="AG194" s="33">
        <v>7468.82</v>
      </c>
      <c r="AH194" s="2">
        <v>4190.3</v>
      </c>
      <c r="AI194" s="2">
        <v>11010.68</v>
      </c>
      <c r="AJ194" s="2">
        <v>22669.8</v>
      </c>
      <c r="AK194" s="33">
        <v>5299.22</v>
      </c>
      <c r="AL194" s="2">
        <v>4429.83</v>
      </c>
      <c r="AM194" s="2">
        <v>12463.550000000001</v>
      </c>
      <c r="AN194" s="2">
        <v>22192.6</v>
      </c>
      <c r="AO194" s="33">
        <v>3015.63</v>
      </c>
      <c r="AP194" s="2">
        <v>3785.92</v>
      </c>
      <c r="AQ194" s="2">
        <v>14544.720000000001</v>
      </c>
      <c r="AR194" s="2">
        <v>21346.27</v>
      </c>
      <c r="AS194" s="33">
        <v>2973.51</v>
      </c>
      <c r="AT194" s="2">
        <v>2009.78</v>
      </c>
      <c r="AU194" s="2">
        <v>15541.71</v>
      </c>
      <c r="AV194" s="2">
        <v>20525</v>
      </c>
      <c r="AW194" s="33">
        <v>2242.87</v>
      </c>
      <c r="AX194" s="2">
        <v>1692.45</v>
      </c>
      <c r="AY194" s="2">
        <v>15011.17</v>
      </c>
      <c r="AZ194" s="2">
        <v>18946.490000000002</v>
      </c>
      <c r="BD194" s="2">
        <f t="shared" si="1"/>
        <v>-1578.5099999999984</v>
      </c>
    </row>
    <row r="195" spans="1:80" x14ac:dyDescent="0.25">
      <c r="A195" s="38" t="s">
        <v>79</v>
      </c>
      <c r="B195" s="1" t="s">
        <v>36</v>
      </c>
      <c r="C195" s="1">
        <v>47</v>
      </c>
      <c r="D195" s="1">
        <v>68</v>
      </c>
      <c r="E195" s="1">
        <v>59</v>
      </c>
      <c r="F195" s="1">
        <v>66</v>
      </c>
      <c r="G195" s="1">
        <v>73</v>
      </c>
      <c r="H195" s="1">
        <v>54</v>
      </c>
      <c r="I195" s="1">
        <v>57</v>
      </c>
      <c r="J195" s="1">
        <v>60</v>
      </c>
      <c r="K195" s="1">
        <v>68</v>
      </c>
      <c r="L195" s="1">
        <v>57</v>
      </c>
      <c r="M195" s="33">
        <v>4256.3500000000004</v>
      </c>
      <c r="N195" s="2">
        <v>686.06</v>
      </c>
      <c r="O195" s="2">
        <v>332.31</v>
      </c>
      <c r="P195" s="2">
        <v>5274.72</v>
      </c>
      <c r="Q195" s="33">
        <v>8586.18</v>
      </c>
      <c r="R195" s="2">
        <v>1236.97</v>
      </c>
      <c r="S195" s="2">
        <v>1166.17</v>
      </c>
      <c r="T195" s="2">
        <v>10989.32</v>
      </c>
      <c r="U195" s="33">
        <v>6494.5</v>
      </c>
      <c r="V195" s="2">
        <v>1532.63</v>
      </c>
      <c r="W195" s="2">
        <v>924.66</v>
      </c>
      <c r="X195" s="2">
        <v>8951.7900000000009</v>
      </c>
      <c r="Y195" s="33">
        <v>4319.34</v>
      </c>
      <c r="Z195" s="2">
        <v>2103.1999999999998</v>
      </c>
      <c r="AA195" s="2">
        <v>1960.34</v>
      </c>
      <c r="AB195" s="2">
        <v>8382.8799999999992</v>
      </c>
      <c r="AC195" s="33">
        <v>4101.1400000000003</v>
      </c>
      <c r="AD195" s="2">
        <v>2311.41</v>
      </c>
      <c r="AE195" s="2">
        <v>3635.8199999999997</v>
      </c>
      <c r="AF195" s="2">
        <v>10048.370000000001</v>
      </c>
      <c r="AG195" s="33">
        <v>1704.4</v>
      </c>
      <c r="AH195" s="2">
        <v>1637.46</v>
      </c>
      <c r="AI195" s="2">
        <v>3671</v>
      </c>
      <c r="AJ195" s="2">
        <v>7012.86</v>
      </c>
      <c r="AK195" s="33">
        <v>1356.5</v>
      </c>
      <c r="AL195" s="2">
        <v>864.08</v>
      </c>
      <c r="AM195" s="2">
        <v>4011.13</v>
      </c>
      <c r="AN195" s="2">
        <v>6231.71</v>
      </c>
      <c r="AO195" s="33">
        <v>1220.52</v>
      </c>
      <c r="AP195" s="2">
        <v>622.04999999999995</v>
      </c>
      <c r="AQ195" s="2">
        <v>3483.23</v>
      </c>
      <c r="AR195" s="2">
        <v>5325.8</v>
      </c>
      <c r="AS195" s="33">
        <v>1054.67</v>
      </c>
      <c r="AT195" s="2">
        <v>353.51</v>
      </c>
      <c r="AU195" s="2">
        <v>2175.27</v>
      </c>
      <c r="AV195" s="2">
        <v>3583.45</v>
      </c>
      <c r="AW195" s="33">
        <v>1063.8800000000001</v>
      </c>
      <c r="AX195" s="2">
        <v>445.98</v>
      </c>
      <c r="AY195" s="2">
        <v>1556.9</v>
      </c>
      <c r="AZ195" s="2">
        <v>3066.76</v>
      </c>
      <c r="BD195" s="2">
        <f t="shared" si="1"/>
        <v>-516.6899999999996</v>
      </c>
    </row>
    <row r="196" spans="1:80" x14ac:dyDescent="0.25">
      <c r="A196" s="38" t="s">
        <v>80</v>
      </c>
      <c r="B196" s="1" t="s">
        <v>36</v>
      </c>
      <c r="C196" s="1">
        <v>238</v>
      </c>
      <c r="D196" s="1">
        <v>275</v>
      </c>
      <c r="E196" s="1">
        <v>241</v>
      </c>
      <c r="F196" s="1">
        <v>299</v>
      </c>
      <c r="G196" s="1">
        <v>308</v>
      </c>
      <c r="H196" s="1">
        <v>324</v>
      </c>
      <c r="I196" s="1">
        <v>380</v>
      </c>
      <c r="J196" s="1">
        <v>345</v>
      </c>
      <c r="K196" s="1">
        <v>343</v>
      </c>
      <c r="L196" s="1">
        <v>380</v>
      </c>
      <c r="M196" s="33">
        <v>15952.75</v>
      </c>
      <c r="N196" s="2">
        <v>3999.42</v>
      </c>
      <c r="O196" s="2">
        <v>13849.41</v>
      </c>
      <c r="P196" s="2">
        <v>33801.58</v>
      </c>
      <c r="Q196" s="33">
        <v>33219</v>
      </c>
      <c r="R196" s="2">
        <v>6386.12</v>
      </c>
      <c r="S196" s="2">
        <v>11752.29</v>
      </c>
      <c r="T196" s="2">
        <v>51357.41</v>
      </c>
      <c r="U196" s="33">
        <v>21971.75</v>
      </c>
      <c r="V196" s="2">
        <v>11942.02</v>
      </c>
      <c r="W196" s="2">
        <v>13632.04</v>
      </c>
      <c r="X196" s="2">
        <v>47545.81</v>
      </c>
      <c r="Y196" s="33">
        <v>25532.59</v>
      </c>
      <c r="Z196" s="2">
        <v>10906.21</v>
      </c>
      <c r="AA196" s="2">
        <v>18968.05</v>
      </c>
      <c r="AB196" s="2">
        <v>55406.85</v>
      </c>
      <c r="AC196" s="33">
        <v>14238.55</v>
      </c>
      <c r="AD196" s="2">
        <v>11526.04</v>
      </c>
      <c r="AE196" s="2">
        <v>21513.07</v>
      </c>
      <c r="AF196" s="2">
        <v>47277.66</v>
      </c>
      <c r="AG196" s="33">
        <v>13083.91</v>
      </c>
      <c r="AH196" s="2">
        <v>7818.14</v>
      </c>
      <c r="AI196" s="2">
        <v>24729.93</v>
      </c>
      <c r="AJ196" s="2">
        <v>45631.98</v>
      </c>
      <c r="AK196" s="33">
        <v>11350.93</v>
      </c>
      <c r="AL196" s="2">
        <v>8242.2900000000009</v>
      </c>
      <c r="AM196" s="2">
        <v>24917.22</v>
      </c>
      <c r="AN196" s="2">
        <v>44510.44</v>
      </c>
      <c r="AO196" s="33">
        <v>6601.7</v>
      </c>
      <c r="AP196" s="2">
        <v>5866.88</v>
      </c>
      <c r="AQ196" s="2">
        <v>23320.560000000001</v>
      </c>
      <c r="AR196" s="2">
        <v>35789.14</v>
      </c>
      <c r="AS196" s="33">
        <v>5773.27</v>
      </c>
      <c r="AT196" s="2">
        <v>3831.23</v>
      </c>
      <c r="AU196" s="2">
        <v>24138.030000000002</v>
      </c>
      <c r="AV196" s="2">
        <v>33742.53</v>
      </c>
      <c r="AW196" s="33">
        <v>6124.95</v>
      </c>
      <c r="AX196" s="2">
        <v>2884.13</v>
      </c>
      <c r="AY196" s="2">
        <v>22193.260000000002</v>
      </c>
      <c r="AZ196" s="2">
        <v>31202.34</v>
      </c>
      <c r="BD196" s="2">
        <f t="shared" si="1"/>
        <v>-2540.1899999999987</v>
      </c>
    </row>
    <row r="197" spans="1:80" x14ac:dyDescent="0.25">
      <c r="A197" s="38" t="s">
        <v>81</v>
      </c>
      <c r="B197" s="1" t="s">
        <v>36</v>
      </c>
      <c r="C197" s="1">
        <v>28</v>
      </c>
      <c r="D197" s="1">
        <v>30</v>
      </c>
      <c r="E197" s="1">
        <v>32</v>
      </c>
      <c r="F197" s="1">
        <v>47</v>
      </c>
      <c r="G197" s="1">
        <v>48</v>
      </c>
      <c r="H197" s="1">
        <v>42</v>
      </c>
      <c r="I197" s="1">
        <v>49</v>
      </c>
      <c r="J197" s="1">
        <v>38</v>
      </c>
      <c r="K197" s="1">
        <v>45</v>
      </c>
      <c r="L197" s="1">
        <v>49</v>
      </c>
      <c r="M197" s="33">
        <v>1274.68</v>
      </c>
      <c r="N197" s="2">
        <v>283.52</v>
      </c>
      <c r="O197" s="2">
        <v>279.27999999999997</v>
      </c>
      <c r="P197" s="2">
        <v>1837.48</v>
      </c>
      <c r="Q197" s="33">
        <v>2773.33</v>
      </c>
      <c r="R197" s="2">
        <v>271.51</v>
      </c>
      <c r="S197" s="2">
        <v>368.18</v>
      </c>
      <c r="T197" s="2">
        <v>3413.02</v>
      </c>
      <c r="U197" s="33">
        <v>1866.62</v>
      </c>
      <c r="V197" s="2">
        <v>724.07</v>
      </c>
      <c r="W197" s="2">
        <v>539.29999999999995</v>
      </c>
      <c r="X197" s="2">
        <v>3129.99</v>
      </c>
      <c r="Y197" s="33">
        <v>3323.44</v>
      </c>
      <c r="Z197" s="2">
        <v>778.52</v>
      </c>
      <c r="AA197" s="2">
        <v>731.24</v>
      </c>
      <c r="AB197" s="2">
        <v>4833.2</v>
      </c>
      <c r="AC197" s="33">
        <v>1922.97</v>
      </c>
      <c r="AD197" s="2">
        <v>1600.45</v>
      </c>
      <c r="AE197" s="2">
        <v>1086.4699999999998</v>
      </c>
      <c r="AF197" s="2">
        <v>4609.8900000000003</v>
      </c>
      <c r="AG197" s="33">
        <v>1319.66</v>
      </c>
      <c r="AH197" s="2">
        <v>683.97</v>
      </c>
      <c r="AI197" s="2">
        <v>1886.72</v>
      </c>
      <c r="AJ197" s="2">
        <v>3890.35</v>
      </c>
      <c r="AK197" s="33">
        <v>904.86</v>
      </c>
      <c r="AL197" s="2">
        <v>625.79</v>
      </c>
      <c r="AM197" s="2">
        <v>2159.87</v>
      </c>
      <c r="AN197" s="2">
        <v>3690.52</v>
      </c>
      <c r="AO197" s="33">
        <v>506.82</v>
      </c>
      <c r="AP197" s="2">
        <v>323.56</v>
      </c>
      <c r="AQ197" s="2">
        <v>2019.1499999999999</v>
      </c>
      <c r="AR197" s="2">
        <v>2849.53</v>
      </c>
      <c r="AS197" s="33">
        <v>567.73</v>
      </c>
      <c r="AT197" s="2">
        <v>218.73</v>
      </c>
      <c r="AU197" s="2">
        <v>1872</v>
      </c>
      <c r="AV197" s="2">
        <v>2658.46</v>
      </c>
      <c r="AW197" s="33">
        <v>774.24</v>
      </c>
      <c r="AX197" s="2">
        <v>331.82</v>
      </c>
      <c r="AY197" s="2">
        <v>1849.61</v>
      </c>
      <c r="AZ197" s="2">
        <v>2955.67</v>
      </c>
      <c r="BD197" s="2">
        <f t="shared" si="1"/>
        <v>297.21000000000004</v>
      </c>
    </row>
    <row r="198" spans="1:80" x14ac:dyDescent="0.25">
      <c r="A198" s="38" t="s">
        <v>82</v>
      </c>
      <c r="B198" s="1" t="s">
        <v>36</v>
      </c>
      <c r="C198" s="1">
        <v>132</v>
      </c>
      <c r="D198" s="1">
        <v>165</v>
      </c>
      <c r="E198" s="1">
        <v>148</v>
      </c>
      <c r="F198" s="1">
        <v>174</v>
      </c>
      <c r="G198" s="1">
        <v>177</v>
      </c>
      <c r="H198" s="1">
        <v>161</v>
      </c>
      <c r="I198" s="1">
        <v>190</v>
      </c>
      <c r="J198" s="1">
        <v>201</v>
      </c>
      <c r="K198" s="1">
        <v>188</v>
      </c>
      <c r="L198" s="1">
        <v>183</v>
      </c>
      <c r="M198" s="33">
        <v>10104.959999999999</v>
      </c>
      <c r="N198" s="2">
        <v>2028.68</v>
      </c>
      <c r="O198" s="2">
        <v>5572.5999999999995</v>
      </c>
      <c r="P198" s="2">
        <v>17706.240000000002</v>
      </c>
      <c r="Q198" s="33">
        <v>23330.29</v>
      </c>
      <c r="R198" s="2">
        <v>3428.4</v>
      </c>
      <c r="S198" s="2">
        <v>6718.13</v>
      </c>
      <c r="T198" s="2">
        <v>33476.82</v>
      </c>
      <c r="U198" s="33">
        <v>13691.38</v>
      </c>
      <c r="V198" s="2">
        <v>7279.61</v>
      </c>
      <c r="W198" s="2">
        <v>7524.9599999999991</v>
      </c>
      <c r="X198" s="2">
        <v>28495.95</v>
      </c>
      <c r="Y198" s="33">
        <v>12877.25</v>
      </c>
      <c r="Z198" s="2">
        <v>6580.07</v>
      </c>
      <c r="AA198" s="2">
        <v>8941.36</v>
      </c>
      <c r="AB198" s="2">
        <v>28398.68</v>
      </c>
      <c r="AC198" s="33">
        <v>7703.58</v>
      </c>
      <c r="AD198" s="2">
        <v>6602.24</v>
      </c>
      <c r="AE198" s="2">
        <v>10729.8</v>
      </c>
      <c r="AF198" s="2">
        <v>25035.62</v>
      </c>
      <c r="AG198" s="33">
        <v>5829.61</v>
      </c>
      <c r="AH198" s="2">
        <v>4380.83</v>
      </c>
      <c r="AI198" s="2">
        <v>12337.43</v>
      </c>
      <c r="AJ198" s="2">
        <v>22547.87</v>
      </c>
      <c r="AK198" s="33">
        <v>4388.2</v>
      </c>
      <c r="AL198" s="2">
        <v>3525.27</v>
      </c>
      <c r="AM198" s="2">
        <v>16004.38</v>
      </c>
      <c r="AN198" s="2">
        <v>23917.85</v>
      </c>
      <c r="AO198" s="33">
        <v>3707.62</v>
      </c>
      <c r="AP198" s="2">
        <v>2734.07</v>
      </c>
      <c r="AQ198" s="2">
        <v>14256.169999999998</v>
      </c>
      <c r="AR198" s="2">
        <v>20697.86</v>
      </c>
      <c r="AS198" s="33">
        <v>2910.32</v>
      </c>
      <c r="AT198" s="2">
        <v>2152.14</v>
      </c>
      <c r="AU198" s="2">
        <v>10961.87</v>
      </c>
      <c r="AV198" s="2">
        <v>16024.33</v>
      </c>
      <c r="AW198" s="33">
        <v>2613.64</v>
      </c>
      <c r="AX198" s="2">
        <v>1483.23</v>
      </c>
      <c r="AY198" s="2">
        <v>8839.84</v>
      </c>
      <c r="AZ198" s="2">
        <v>12936.71</v>
      </c>
      <c r="BD198" s="2">
        <f t="shared" si="1"/>
        <v>-3087.6200000000008</v>
      </c>
    </row>
    <row r="199" spans="1:80" x14ac:dyDescent="0.25">
      <c r="A199" s="38" t="s">
        <v>83</v>
      </c>
      <c r="B199" s="1" t="s">
        <v>36</v>
      </c>
      <c r="C199" s="1">
        <v>565</v>
      </c>
      <c r="D199" s="1">
        <v>685</v>
      </c>
      <c r="E199" s="1">
        <v>595</v>
      </c>
      <c r="F199" s="1">
        <v>687</v>
      </c>
      <c r="G199" s="1">
        <v>716</v>
      </c>
      <c r="H199" s="1">
        <v>753</v>
      </c>
      <c r="I199" s="1">
        <v>846</v>
      </c>
      <c r="J199" s="1">
        <v>777</v>
      </c>
      <c r="K199" s="1">
        <v>778</v>
      </c>
      <c r="L199" s="1">
        <v>801</v>
      </c>
      <c r="M199" s="33">
        <v>35438.89</v>
      </c>
      <c r="N199" s="2">
        <v>9354.74</v>
      </c>
      <c r="O199" s="2">
        <v>23131.83</v>
      </c>
      <c r="P199" s="2">
        <v>67925.460000000006</v>
      </c>
      <c r="Q199" s="33">
        <v>73972.95</v>
      </c>
      <c r="R199" s="2">
        <v>15273.93</v>
      </c>
      <c r="S199" s="2">
        <v>25701.06</v>
      </c>
      <c r="T199" s="2">
        <v>114947.94</v>
      </c>
      <c r="U199" s="33">
        <v>48625.21</v>
      </c>
      <c r="V199" s="2">
        <v>26124.39</v>
      </c>
      <c r="W199" s="2">
        <v>26862.16</v>
      </c>
      <c r="X199" s="2">
        <v>101611.76</v>
      </c>
      <c r="Y199" s="33">
        <v>55572.22</v>
      </c>
      <c r="Z199" s="2">
        <v>23034.47</v>
      </c>
      <c r="AA199" s="2">
        <v>38856.19</v>
      </c>
      <c r="AB199" s="2">
        <v>117462.88</v>
      </c>
      <c r="AC199" s="33">
        <v>35534.49</v>
      </c>
      <c r="AD199" s="2">
        <v>30283.66</v>
      </c>
      <c r="AE199" s="2">
        <v>45533.36</v>
      </c>
      <c r="AF199" s="2">
        <v>111351.51</v>
      </c>
      <c r="AG199" s="33">
        <v>31814.91</v>
      </c>
      <c r="AH199" s="2">
        <v>20144.98</v>
      </c>
      <c r="AI199" s="2">
        <v>56475.61</v>
      </c>
      <c r="AJ199" s="2">
        <v>108435.5</v>
      </c>
      <c r="AK199" s="33">
        <v>21918.639999999999</v>
      </c>
      <c r="AL199" s="2">
        <v>18969.96</v>
      </c>
      <c r="AM199" s="2">
        <v>65020.350000000006</v>
      </c>
      <c r="AN199" s="2">
        <v>105908.95</v>
      </c>
      <c r="AO199" s="33">
        <v>14205.93</v>
      </c>
      <c r="AP199" s="2">
        <v>12991.25</v>
      </c>
      <c r="AQ199" s="2">
        <v>62576.31</v>
      </c>
      <c r="AR199" s="2">
        <v>89773.49</v>
      </c>
      <c r="AS199" s="33">
        <v>12837.08</v>
      </c>
      <c r="AT199" s="2">
        <v>9157.1</v>
      </c>
      <c r="AU199" s="2">
        <v>61600.33</v>
      </c>
      <c r="AV199" s="2">
        <v>83594.509999999995</v>
      </c>
      <c r="AW199" s="33">
        <v>12645.54</v>
      </c>
      <c r="AX199" s="2">
        <v>7296.81</v>
      </c>
      <c r="AY199" s="2">
        <v>54567.5</v>
      </c>
      <c r="AZ199" s="2">
        <v>74509.850000000006</v>
      </c>
      <c r="BC199" s="2"/>
      <c r="BD199" s="2">
        <f t="shared" si="1"/>
        <v>-9084.6599999999889</v>
      </c>
      <c r="BE199" s="2"/>
      <c r="BF199" s="2"/>
      <c r="BG199" s="2"/>
      <c r="BH199" s="2"/>
      <c r="BI199" s="33"/>
      <c r="BJ199" s="2"/>
      <c r="BK199" s="2"/>
      <c r="BL199" s="2"/>
      <c r="BM199" s="33"/>
      <c r="BN199" s="2"/>
      <c r="BO199" s="2"/>
      <c r="BP199" s="2"/>
      <c r="BQ199" s="33"/>
      <c r="BR199" s="2"/>
      <c r="BS199" s="2"/>
      <c r="BT199" s="2"/>
      <c r="BU199" s="33"/>
      <c r="BV199" s="2"/>
      <c r="BW199" s="2"/>
      <c r="BX199" s="2"/>
      <c r="BY199" s="2"/>
      <c r="BZ199" s="2"/>
      <c r="CA199" s="2"/>
      <c r="CB199" s="2"/>
    </row>
    <row r="200" spans="1:80" x14ac:dyDescent="0.25">
      <c r="A200" s="38" t="s">
        <v>88</v>
      </c>
      <c r="B200" s="1" t="s">
        <v>84</v>
      </c>
      <c r="C200" s="1">
        <v>1</v>
      </c>
      <c r="D200" s="1">
        <v>1</v>
      </c>
      <c r="E200" s="1">
        <v>1</v>
      </c>
      <c r="F200" s="1">
        <v>1</v>
      </c>
      <c r="G200" s="1">
        <v>1</v>
      </c>
      <c r="H200" s="1">
        <v>1</v>
      </c>
      <c r="I200" s="1">
        <v>1</v>
      </c>
      <c r="J200" s="1">
        <v>1</v>
      </c>
      <c r="K200" s="1">
        <v>1</v>
      </c>
      <c r="L200" s="1">
        <v>1</v>
      </c>
      <c r="M200" s="33">
        <v>74.489999999999995</v>
      </c>
      <c r="N200" s="2">
        <v>61.29</v>
      </c>
      <c r="O200" s="2">
        <v>399.21</v>
      </c>
      <c r="P200" s="2">
        <v>534.99</v>
      </c>
      <c r="Q200" s="33">
        <v>98.07</v>
      </c>
      <c r="R200" s="2">
        <v>74.489999999999995</v>
      </c>
      <c r="S200" s="2">
        <v>460.5</v>
      </c>
      <c r="T200" s="2">
        <v>633.05999999999995</v>
      </c>
      <c r="U200" s="33">
        <v>67.319999999999993</v>
      </c>
      <c r="V200" s="2">
        <v>98.07</v>
      </c>
      <c r="W200" s="2">
        <v>192.37</v>
      </c>
      <c r="X200" s="2">
        <v>357.76</v>
      </c>
      <c r="Y200" s="33">
        <v>77.569999999999993</v>
      </c>
      <c r="Z200" s="2">
        <v>67.319999999999993</v>
      </c>
      <c r="AA200" s="2">
        <v>290.44</v>
      </c>
      <c r="AB200" s="2">
        <v>435.33</v>
      </c>
      <c r="AC200" s="33">
        <v>68.88</v>
      </c>
      <c r="AD200" s="2">
        <v>77.569999999999993</v>
      </c>
      <c r="AE200" s="2">
        <v>288.88</v>
      </c>
      <c r="AF200" s="2">
        <v>435.33</v>
      </c>
      <c r="AG200" s="33">
        <v>61.38</v>
      </c>
      <c r="AH200" s="2">
        <v>68.88</v>
      </c>
      <c r="AI200" s="2">
        <v>240.82999999999998</v>
      </c>
      <c r="AJ200" s="2">
        <v>371.09</v>
      </c>
      <c r="AK200" s="33">
        <v>64.239999999999995</v>
      </c>
      <c r="AL200" s="2">
        <v>61.38</v>
      </c>
      <c r="AM200" s="2">
        <v>309.71000000000004</v>
      </c>
      <c r="AN200" s="2">
        <v>435.33</v>
      </c>
      <c r="AO200" s="33">
        <v>61.38</v>
      </c>
      <c r="AP200" s="2">
        <v>64.239999999999995</v>
      </c>
      <c r="AQ200" s="2">
        <v>138.86000000000001</v>
      </c>
      <c r="AR200" s="2">
        <v>264.48</v>
      </c>
      <c r="AS200" s="33">
        <v>72.78</v>
      </c>
      <c r="AT200" s="2">
        <v>61.38</v>
      </c>
      <c r="AU200" s="2">
        <v>129.78</v>
      </c>
      <c r="AV200" s="2">
        <v>263.94</v>
      </c>
      <c r="AW200" s="33">
        <v>73.319999999999993</v>
      </c>
      <c r="AX200" s="2">
        <v>72.78</v>
      </c>
      <c r="AY200" s="2">
        <v>106.26</v>
      </c>
      <c r="AZ200" s="2">
        <v>252.36</v>
      </c>
      <c r="BC200" s="2"/>
      <c r="BD200" s="2"/>
      <c r="BE200" s="2"/>
      <c r="BF200" s="2"/>
      <c r="BG200" s="2"/>
      <c r="BH200" s="2"/>
      <c r="BI200" s="33"/>
      <c r="BJ200" s="2"/>
      <c r="BK200" s="2"/>
      <c r="BL200" s="2"/>
      <c r="BM200" s="33"/>
      <c r="BN200" s="2"/>
      <c r="BO200" s="2"/>
      <c r="BP200" s="2"/>
      <c r="BQ200" s="33"/>
      <c r="BR200" s="2"/>
      <c r="BS200" s="2"/>
      <c r="BT200" s="2"/>
      <c r="BU200" s="33"/>
      <c r="BV200" s="2"/>
      <c r="BW200" s="2"/>
      <c r="BX200" s="2"/>
      <c r="BY200" s="2"/>
      <c r="BZ200" s="2"/>
      <c r="CA200" s="2"/>
      <c r="CB200" s="2"/>
    </row>
    <row r="201" spans="1:80" x14ac:dyDescent="0.25">
      <c r="A201" s="38" t="s">
        <v>7</v>
      </c>
      <c r="B201" s="1" t="s">
        <v>84</v>
      </c>
      <c r="C201" s="1">
        <v>2</v>
      </c>
      <c r="D201" s="1">
        <v>1</v>
      </c>
      <c r="E201" s="1">
        <v>1</v>
      </c>
      <c r="F201" s="1">
        <v>1</v>
      </c>
      <c r="G201" s="1">
        <v>1</v>
      </c>
      <c r="H201" s="1">
        <v>1</v>
      </c>
      <c r="I201" s="1">
        <v>1</v>
      </c>
      <c r="J201" s="1">
        <v>1</v>
      </c>
      <c r="K201" s="1">
        <v>1</v>
      </c>
      <c r="L201" s="1">
        <v>2</v>
      </c>
      <c r="M201" s="33">
        <v>547.72</v>
      </c>
      <c r="N201" s="2">
        <v>80.31</v>
      </c>
      <c r="O201" s="2">
        <v>0</v>
      </c>
      <c r="P201" s="2">
        <v>628.03</v>
      </c>
      <c r="Q201" s="33">
        <v>538.80999999999995</v>
      </c>
      <c r="R201" s="2">
        <v>326.64999999999998</v>
      </c>
      <c r="S201" s="2">
        <v>80.31</v>
      </c>
      <c r="T201" s="2">
        <v>945.77</v>
      </c>
      <c r="U201" s="33">
        <v>297.95</v>
      </c>
      <c r="V201" s="2">
        <v>538.77</v>
      </c>
      <c r="W201" s="2">
        <v>0</v>
      </c>
      <c r="X201" s="2">
        <v>836.72</v>
      </c>
      <c r="Y201" s="33">
        <v>298.97000000000003</v>
      </c>
      <c r="Z201" s="2">
        <v>0</v>
      </c>
      <c r="AA201" s="2">
        <v>0</v>
      </c>
      <c r="AB201" s="2">
        <v>298.97000000000003</v>
      </c>
      <c r="AC201" s="33">
        <v>204.77</v>
      </c>
      <c r="AD201" s="2">
        <v>298.97000000000003</v>
      </c>
      <c r="AE201" s="2">
        <v>0</v>
      </c>
      <c r="AF201" s="2">
        <v>503.74</v>
      </c>
      <c r="AG201" s="33">
        <v>160.07</v>
      </c>
      <c r="AH201" s="2">
        <v>204.77</v>
      </c>
      <c r="AI201" s="2">
        <v>298.97000000000003</v>
      </c>
      <c r="AJ201" s="2">
        <v>663.81</v>
      </c>
      <c r="AK201" s="33">
        <v>73.72</v>
      </c>
      <c r="AL201" s="2">
        <v>160.07</v>
      </c>
      <c r="AM201" s="2">
        <v>503.74</v>
      </c>
      <c r="AN201" s="2">
        <v>737.53</v>
      </c>
      <c r="AO201" s="33">
        <v>49.99</v>
      </c>
      <c r="AP201" s="2">
        <v>73.72</v>
      </c>
      <c r="AQ201" s="2">
        <v>663.81</v>
      </c>
      <c r="AR201" s="2">
        <v>787.52</v>
      </c>
      <c r="AS201" s="33">
        <v>16.79</v>
      </c>
      <c r="AT201" s="2">
        <v>49.99</v>
      </c>
      <c r="AU201" s="2">
        <v>737.53</v>
      </c>
      <c r="AV201" s="2">
        <v>804.31</v>
      </c>
      <c r="AW201" s="33">
        <v>183.47</v>
      </c>
      <c r="AX201" s="2">
        <v>16.79</v>
      </c>
      <c r="AY201" s="2">
        <v>787.52</v>
      </c>
      <c r="AZ201" s="2">
        <v>987.78</v>
      </c>
      <c r="BC201" s="2"/>
      <c r="BD201" s="2"/>
      <c r="BE201" s="2"/>
      <c r="BF201" s="2"/>
      <c r="BG201" s="2"/>
      <c r="BH201" s="2"/>
      <c r="BI201" s="33"/>
      <c r="BJ201" s="2"/>
      <c r="BK201" s="2"/>
      <c r="BL201" s="2"/>
      <c r="BM201" s="33"/>
      <c r="BN201" s="2"/>
      <c r="BO201" s="2"/>
      <c r="BP201" s="2"/>
      <c r="BQ201" s="33"/>
      <c r="BR201" s="2"/>
      <c r="BS201" s="2"/>
      <c r="BT201" s="2"/>
      <c r="BU201" s="33"/>
      <c r="BV201" s="2"/>
      <c r="BW201" s="2"/>
      <c r="BX201" s="2"/>
      <c r="BY201" s="2"/>
      <c r="BZ201" s="2"/>
      <c r="CA201" s="2"/>
      <c r="CB201" s="2"/>
    </row>
    <row r="202" spans="1:80" x14ac:dyDescent="0.25">
      <c r="A202" s="38" t="s">
        <v>37</v>
      </c>
      <c r="B202" s="1" t="s">
        <v>84</v>
      </c>
      <c r="C202" s="1">
        <v>47</v>
      </c>
      <c r="D202" s="1">
        <v>43</v>
      </c>
      <c r="E202" s="1">
        <v>39</v>
      </c>
      <c r="F202" s="1">
        <v>49</v>
      </c>
      <c r="G202" s="1">
        <v>47</v>
      </c>
      <c r="H202" s="1">
        <v>40</v>
      </c>
      <c r="I202" s="1">
        <v>56</v>
      </c>
      <c r="J202" s="1">
        <v>37</v>
      </c>
      <c r="K202" s="1">
        <v>45</v>
      </c>
      <c r="L202" s="1">
        <v>50</v>
      </c>
      <c r="M202" s="33">
        <v>9933.4500000000007</v>
      </c>
      <c r="N202" s="2">
        <v>1670.84</v>
      </c>
      <c r="O202" s="2">
        <v>3391.69</v>
      </c>
      <c r="P202" s="2">
        <v>14995.98</v>
      </c>
      <c r="Q202" s="33">
        <v>17090.03</v>
      </c>
      <c r="R202" s="2">
        <v>1758.51</v>
      </c>
      <c r="S202" s="2">
        <v>4109.8100000000004</v>
      </c>
      <c r="T202" s="2">
        <v>22958.35</v>
      </c>
      <c r="U202" s="33">
        <v>7409.25</v>
      </c>
      <c r="V202" s="2">
        <v>3733.1</v>
      </c>
      <c r="W202" s="2">
        <v>4879.92</v>
      </c>
      <c r="X202" s="2">
        <v>16022.27</v>
      </c>
      <c r="Y202" s="33">
        <v>13318.26</v>
      </c>
      <c r="Z202" s="2">
        <v>2784.96</v>
      </c>
      <c r="AA202" s="2">
        <v>7200.02</v>
      </c>
      <c r="AB202" s="2">
        <v>23303.24</v>
      </c>
      <c r="AC202" s="33">
        <v>12099.15</v>
      </c>
      <c r="AD202" s="2">
        <v>3765.46</v>
      </c>
      <c r="AE202" s="2">
        <v>6493.73</v>
      </c>
      <c r="AF202" s="2">
        <v>22358.34</v>
      </c>
      <c r="AG202" s="33">
        <v>4452.25</v>
      </c>
      <c r="AH202" s="2">
        <v>4250.01</v>
      </c>
      <c r="AI202" s="2">
        <v>8972.23</v>
      </c>
      <c r="AJ202" s="2">
        <v>17674.490000000002</v>
      </c>
      <c r="AK202" s="33">
        <v>4178.75</v>
      </c>
      <c r="AL202" s="2">
        <v>2677.27</v>
      </c>
      <c r="AM202" s="2">
        <v>11854.7</v>
      </c>
      <c r="AN202" s="2">
        <v>18710.72</v>
      </c>
      <c r="AO202" s="33">
        <v>2379.9299999999998</v>
      </c>
      <c r="AP202" s="2">
        <v>1918.03</v>
      </c>
      <c r="AQ202" s="2">
        <v>12611.34</v>
      </c>
      <c r="AR202" s="2">
        <v>16909.3</v>
      </c>
      <c r="AS202" s="33">
        <v>3083.66</v>
      </c>
      <c r="AT202" s="2">
        <v>1903.96</v>
      </c>
      <c r="AU202" s="2">
        <v>13279.259999999998</v>
      </c>
      <c r="AV202" s="2">
        <v>18266.88</v>
      </c>
      <c r="AW202" s="33">
        <v>9908.3700000000008</v>
      </c>
      <c r="AX202" s="2">
        <v>1765.83</v>
      </c>
      <c r="AY202" s="2">
        <v>13164.59</v>
      </c>
      <c r="AZ202" s="2">
        <v>24838.79</v>
      </c>
      <c r="BC202" s="2"/>
      <c r="BD202" s="2"/>
      <c r="BE202" s="2"/>
      <c r="BF202" s="2"/>
      <c r="BG202" s="2"/>
      <c r="BH202" s="2"/>
      <c r="BI202" s="33"/>
      <c r="BJ202" s="2"/>
      <c r="BK202" s="2"/>
      <c r="BL202" s="2"/>
      <c r="BM202" s="33"/>
      <c r="BN202" s="2"/>
      <c r="BO202" s="2"/>
      <c r="BP202" s="2"/>
      <c r="BQ202" s="33"/>
      <c r="BR202" s="2"/>
      <c r="BS202" s="2"/>
      <c r="BT202" s="2"/>
      <c r="BU202" s="33"/>
      <c r="BV202" s="2"/>
      <c r="BW202" s="2"/>
      <c r="BX202" s="2"/>
      <c r="BY202" s="2"/>
      <c r="BZ202" s="2"/>
      <c r="CA202" s="2"/>
      <c r="CB202" s="2"/>
    </row>
    <row r="203" spans="1:80" x14ac:dyDescent="0.25">
      <c r="A203" s="38" t="s">
        <v>34</v>
      </c>
      <c r="B203" s="1" t="s">
        <v>84</v>
      </c>
      <c r="C203" s="1">
        <v>60</v>
      </c>
      <c r="D203" s="1">
        <v>58</v>
      </c>
      <c r="E203" s="1">
        <v>63</v>
      </c>
      <c r="F203" s="1">
        <v>71</v>
      </c>
      <c r="G203" s="1">
        <v>54</v>
      </c>
      <c r="H203" s="1">
        <v>58</v>
      </c>
      <c r="I203" s="1">
        <v>63</v>
      </c>
      <c r="J203" s="1">
        <v>55</v>
      </c>
      <c r="K203" s="1">
        <v>51</v>
      </c>
      <c r="L203" s="1">
        <v>56</v>
      </c>
      <c r="M203" s="33">
        <v>21906.78</v>
      </c>
      <c r="N203" s="2">
        <v>2404.9499999999998</v>
      </c>
      <c r="O203" s="2">
        <v>20723.07</v>
      </c>
      <c r="P203" s="2">
        <v>45034.8</v>
      </c>
      <c r="Q203" s="33">
        <v>29858.95</v>
      </c>
      <c r="R203" s="2">
        <v>4253.6099999999997</v>
      </c>
      <c r="S203" s="2">
        <v>21253.78</v>
      </c>
      <c r="T203" s="2">
        <v>55366.34</v>
      </c>
      <c r="U203" s="33">
        <v>26639.8</v>
      </c>
      <c r="V203" s="2">
        <v>3704.48</v>
      </c>
      <c r="W203" s="2">
        <v>21490.22</v>
      </c>
      <c r="X203" s="2">
        <v>51834.5</v>
      </c>
      <c r="Y203" s="33">
        <v>35705.85</v>
      </c>
      <c r="Z203" s="2">
        <v>4094.42</v>
      </c>
      <c r="AA203" s="2">
        <v>4717.88</v>
      </c>
      <c r="AB203" s="2">
        <v>44518.15</v>
      </c>
      <c r="AC203" s="33">
        <v>14853.29</v>
      </c>
      <c r="AD203" s="2">
        <v>4428.47</v>
      </c>
      <c r="AE203" s="2">
        <v>3848.1899999999996</v>
      </c>
      <c r="AF203" s="2">
        <v>23129.95</v>
      </c>
      <c r="AG203" s="33">
        <v>6142.72</v>
      </c>
      <c r="AH203" s="2">
        <v>3314.83</v>
      </c>
      <c r="AI203" s="2">
        <v>6785.81</v>
      </c>
      <c r="AJ203" s="2">
        <v>16243.36</v>
      </c>
      <c r="AK203" s="33">
        <v>6124.03</v>
      </c>
      <c r="AL203" s="2">
        <v>1882.56</v>
      </c>
      <c r="AM203" s="2">
        <v>6706.1299999999992</v>
      </c>
      <c r="AN203" s="2">
        <v>14712.72</v>
      </c>
      <c r="AO203" s="33">
        <v>2611.94</v>
      </c>
      <c r="AP203" s="2">
        <v>3061.41</v>
      </c>
      <c r="AQ203" s="2">
        <v>6266.69</v>
      </c>
      <c r="AR203" s="2">
        <v>11940.04</v>
      </c>
      <c r="AS203" s="33">
        <v>3872.54</v>
      </c>
      <c r="AT203" s="2">
        <v>1328.5</v>
      </c>
      <c r="AU203" s="2">
        <v>7043.75</v>
      </c>
      <c r="AV203" s="2">
        <v>12244.79</v>
      </c>
      <c r="AW203" s="33">
        <v>1930.59</v>
      </c>
      <c r="AX203" s="2">
        <v>2792.35</v>
      </c>
      <c r="AY203" s="2">
        <v>5931.34</v>
      </c>
      <c r="AZ203" s="2">
        <v>10654.28</v>
      </c>
      <c r="BC203" s="2"/>
      <c r="BD203" s="2"/>
      <c r="BE203" s="2"/>
      <c r="BF203" s="2"/>
      <c r="BG203" s="2"/>
      <c r="BH203" s="2"/>
      <c r="BI203" s="33"/>
      <c r="BJ203" s="2"/>
      <c r="BK203" s="2"/>
      <c r="BL203" s="2"/>
      <c r="BM203" s="33"/>
      <c r="BN203" s="2"/>
      <c r="BO203" s="2"/>
      <c r="BP203" s="2"/>
      <c r="BQ203" s="33"/>
      <c r="BR203" s="2"/>
      <c r="BS203" s="2"/>
      <c r="BT203" s="2"/>
      <c r="BU203" s="33"/>
      <c r="BV203" s="2"/>
      <c r="BW203" s="2"/>
      <c r="BX203" s="2"/>
      <c r="BY203" s="2"/>
      <c r="BZ203" s="2"/>
      <c r="CA203" s="2"/>
      <c r="CB203" s="2"/>
    </row>
    <row r="204" spans="1:80" x14ac:dyDescent="0.25">
      <c r="A204" s="38" t="s">
        <v>30</v>
      </c>
      <c r="B204" s="1" t="s">
        <v>84</v>
      </c>
      <c r="C204" s="1">
        <v>113</v>
      </c>
      <c r="D204" s="1">
        <v>131</v>
      </c>
      <c r="E204" s="1">
        <v>68</v>
      </c>
      <c r="F204" s="1">
        <v>110</v>
      </c>
      <c r="G204" s="1">
        <v>116</v>
      </c>
      <c r="H204" s="1">
        <v>105</v>
      </c>
      <c r="I204" s="1">
        <v>133</v>
      </c>
      <c r="J204" s="1">
        <v>88</v>
      </c>
      <c r="K204" s="1">
        <v>118</v>
      </c>
      <c r="L204" s="1">
        <v>110</v>
      </c>
      <c r="M204" s="33">
        <v>33460.129999999997</v>
      </c>
      <c r="N204" s="2">
        <v>7015.21</v>
      </c>
      <c r="O204" s="2">
        <v>24183.37</v>
      </c>
      <c r="P204" s="2">
        <v>64658.71</v>
      </c>
      <c r="Q204" s="33">
        <v>34287.129999999997</v>
      </c>
      <c r="R204" s="2">
        <v>11219.19</v>
      </c>
      <c r="S204" s="2">
        <v>24556.28</v>
      </c>
      <c r="T204" s="2">
        <v>70062.600000000006</v>
      </c>
      <c r="U204" s="33">
        <v>8305.64</v>
      </c>
      <c r="V204" s="2">
        <v>8204.86</v>
      </c>
      <c r="W204" s="2">
        <v>19676.16</v>
      </c>
      <c r="X204" s="2">
        <v>36186.660000000003</v>
      </c>
      <c r="Y204" s="33">
        <v>37284.47</v>
      </c>
      <c r="Z204" s="2">
        <v>4036.6</v>
      </c>
      <c r="AA204" s="2">
        <v>18793.739999999998</v>
      </c>
      <c r="AB204" s="2">
        <v>60114.81</v>
      </c>
      <c r="AC204" s="33">
        <v>21210.99</v>
      </c>
      <c r="AD204" s="2">
        <v>18412.82</v>
      </c>
      <c r="AE204" s="2">
        <v>18907.010000000002</v>
      </c>
      <c r="AF204" s="2">
        <v>58530.82</v>
      </c>
      <c r="AG204" s="33">
        <v>15321.21</v>
      </c>
      <c r="AH204" s="2">
        <v>5165.59</v>
      </c>
      <c r="AI204" s="2">
        <v>32244.400000000001</v>
      </c>
      <c r="AJ204" s="2">
        <v>52731.199999999997</v>
      </c>
      <c r="AK204" s="33">
        <v>13177.49</v>
      </c>
      <c r="AL204" s="2">
        <v>3843.01</v>
      </c>
      <c r="AM204" s="2">
        <v>29751.559999999998</v>
      </c>
      <c r="AN204" s="2">
        <v>46772.06</v>
      </c>
      <c r="AO204" s="33">
        <v>2618.56</v>
      </c>
      <c r="AP204" s="2">
        <v>4832.96</v>
      </c>
      <c r="AQ204" s="2">
        <v>26190.92</v>
      </c>
      <c r="AR204" s="2">
        <v>33642.44</v>
      </c>
      <c r="AS204" s="33">
        <v>12573.06</v>
      </c>
      <c r="AT204" s="2">
        <v>740.76</v>
      </c>
      <c r="AU204" s="2">
        <v>28931.91</v>
      </c>
      <c r="AV204" s="2">
        <v>42245.73</v>
      </c>
      <c r="AW204" s="33">
        <v>6366.22</v>
      </c>
      <c r="AX204" s="2">
        <v>4557.7299999999996</v>
      </c>
      <c r="AY204" s="2">
        <v>23730.41</v>
      </c>
      <c r="AZ204" s="2">
        <v>34654.36</v>
      </c>
      <c r="BC204" s="2"/>
      <c r="BD204" s="2"/>
      <c r="BE204" s="2"/>
      <c r="BF204" s="2"/>
      <c r="BG204" s="2"/>
      <c r="BH204" s="2"/>
      <c r="BI204" s="33"/>
      <c r="BJ204" s="2"/>
      <c r="BK204" s="2"/>
      <c r="BL204" s="2"/>
      <c r="BM204" s="33"/>
      <c r="BN204" s="2"/>
      <c r="BO204" s="2"/>
      <c r="BP204" s="2"/>
      <c r="BQ204" s="33"/>
      <c r="BR204" s="2"/>
      <c r="BS204" s="2"/>
      <c r="BT204" s="2"/>
      <c r="BU204" s="33"/>
      <c r="BV204" s="2"/>
      <c r="BW204" s="2"/>
      <c r="BX204" s="2"/>
      <c r="BY204" s="2"/>
      <c r="BZ204" s="2"/>
      <c r="CA204" s="2"/>
      <c r="CB204" s="2"/>
    </row>
    <row r="205" spans="1:80" x14ac:dyDescent="0.25">
      <c r="A205" s="38" t="s">
        <v>38</v>
      </c>
      <c r="B205" s="1" t="s">
        <v>84</v>
      </c>
      <c r="C205" s="1">
        <v>109</v>
      </c>
      <c r="D205" s="1">
        <v>124</v>
      </c>
      <c r="E205" s="1">
        <v>73</v>
      </c>
      <c r="F205" s="1">
        <v>117</v>
      </c>
      <c r="G205" s="1">
        <v>115</v>
      </c>
      <c r="H205" s="1">
        <v>91</v>
      </c>
      <c r="I205" s="1">
        <v>96</v>
      </c>
      <c r="J205" s="1">
        <v>66</v>
      </c>
      <c r="K205" s="1">
        <v>89</v>
      </c>
      <c r="L205" s="1">
        <v>113</v>
      </c>
      <c r="M205" s="33">
        <v>23694.49</v>
      </c>
      <c r="N205" s="2">
        <v>2843.57</v>
      </c>
      <c r="O205" s="2">
        <v>18170.070000000003</v>
      </c>
      <c r="P205" s="2">
        <v>44708.13</v>
      </c>
      <c r="Q205" s="33">
        <v>31767.84</v>
      </c>
      <c r="R205" s="2">
        <v>7084.2</v>
      </c>
      <c r="S205" s="2">
        <v>16344.31</v>
      </c>
      <c r="T205" s="2">
        <v>55196.35</v>
      </c>
      <c r="U205" s="33">
        <v>6238.7</v>
      </c>
      <c r="V205" s="2">
        <v>11356.57</v>
      </c>
      <c r="W205" s="2">
        <v>16099.7</v>
      </c>
      <c r="X205" s="2">
        <v>33694.97</v>
      </c>
      <c r="Y205" s="33">
        <v>29637.34</v>
      </c>
      <c r="Z205" s="2">
        <v>3462.61</v>
      </c>
      <c r="AA205" s="2">
        <v>21708.94</v>
      </c>
      <c r="AB205" s="2">
        <v>54808.89</v>
      </c>
      <c r="AC205" s="33">
        <v>14990.48</v>
      </c>
      <c r="AD205" s="2">
        <v>12359.24</v>
      </c>
      <c r="AE205" s="2">
        <v>12843.44</v>
      </c>
      <c r="AF205" s="2">
        <v>40193.160000000003</v>
      </c>
      <c r="AG205" s="33">
        <v>8692.07</v>
      </c>
      <c r="AH205" s="2">
        <v>5841.15</v>
      </c>
      <c r="AI205" s="2">
        <v>19031.809999999998</v>
      </c>
      <c r="AJ205" s="2">
        <v>33565.03</v>
      </c>
      <c r="AK205" s="33">
        <v>5499.42</v>
      </c>
      <c r="AL205" s="2">
        <v>2530.89</v>
      </c>
      <c r="AM205" s="2">
        <v>8353.74</v>
      </c>
      <c r="AN205" s="2">
        <v>16384.05</v>
      </c>
      <c r="AO205" s="33">
        <v>3071.66</v>
      </c>
      <c r="AP205" s="2">
        <v>1239.74</v>
      </c>
      <c r="AQ205" s="2">
        <v>8011.66</v>
      </c>
      <c r="AR205" s="2">
        <v>12323.06</v>
      </c>
      <c r="AS205" s="33">
        <v>3369.48</v>
      </c>
      <c r="AT205" s="2">
        <v>519.19000000000005</v>
      </c>
      <c r="AU205" s="2">
        <v>8538.7199999999993</v>
      </c>
      <c r="AV205" s="2">
        <v>12427.39</v>
      </c>
      <c r="AW205" s="33">
        <v>5679.29</v>
      </c>
      <c r="AX205" s="2">
        <v>1337.9</v>
      </c>
      <c r="AY205" s="2">
        <v>7938.07</v>
      </c>
      <c r="AZ205" s="2">
        <v>14955.26</v>
      </c>
      <c r="BC205" s="2"/>
      <c r="BD205" s="2"/>
      <c r="BE205" s="2"/>
      <c r="BF205" s="2"/>
      <c r="BG205" s="2"/>
      <c r="BH205" s="2"/>
      <c r="BI205" s="33"/>
      <c r="BJ205" s="2"/>
      <c r="BK205" s="2"/>
      <c r="BL205" s="2"/>
      <c r="BM205" s="33"/>
      <c r="BN205" s="2"/>
      <c r="BO205" s="2"/>
      <c r="BP205" s="2"/>
      <c r="BQ205" s="33"/>
      <c r="BR205" s="2"/>
      <c r="BS205" s="2"/>
      <c r="BT205" s="2"/>
      <c r="BU205" s="33"/>
      <c r="BV205" s="2"/>
      <c r="BW205" s="2"/>
      <c r="BX205" s="2"/>
      <c r="BY205" s="2"/>
      <c r="BZ205" s="2"/>
      <c r="CA205" s="2"/>
      <c r="CB205" s="2"/>
    </row>
    <row r="206" spans="1:80" x14ac:dyDescent="0.25">
      <c r="A206" s="38" t="s">
        <v>39</v>
      </c>
      <c r="B206" s="1" t="s">
        <v>84</v>
      </c>
      <c r="C206" s="1">
        <v>24</v>
      </c>
      <c r="D206" s="1">
        <v>22</v>
      </c>
      <c r="E206" s="1">
        <v>9</v>
      </c>
      <c r="F206" s="1">
        <v>19</v>
      </c>
      <c r="G206" s="1">
        <v>36</v>
      </c>
      <c r="H206" s="1">
        <v>21</v>
      </c>
      <c r="I206" s="1">
        <v>31</v>
      </c>
      <c r="J206" s="1">
        <v>18</v>
      </c>
      <c r="K206" s="1">
        <v>33</v>
      </c>
      <c r="L206" s="1">
        <v>20</v>
      </c>
      <c r="M206" s="33">
        <v>5214.55</v>
      </c>
      <c r="N206" s="2">
        <v>665.7</v>
      </c>
      <c r="O206" s="2">
        <v>5120.1499999999996</v>
      </c>
      <c r="P206" s="2">
        <v>11000.4</v>
      </c>
      <c r="Q206" s="33">
        <v>5925.18</v>
      </c>
      <c r="R206" s="2">
        <v>2981.01</v>
      </c>
      <c r="S206" s="2">
        <v>5447.6399999999994</v>
      </c>
      <c r="T206" s="2">
        <v>14353.83</v>
      </c>
      <c r="U206" s="33">
        <v>1061.68</v>
      </c>
      <c r="V206" s="2">
        <v>1352.54</v>
      </c>
      <c r="W206" s="2">
        <v>6336.58</v>
      </c>
      <c r="X206" s="2">
        <v>8750.7999999999993</v>
      </c>
      <c r="Y206" s="33">
        <v>4322.41</v>
      </c>
      <c r="Z206" s="2">
        <v>770.33</v>
      </c>
      <c r="AA206" s="2">
        <v>7589.12</v>
      </c>
      <c r="AB206" s="2">
        <v>12681.86</v>
      </c>
      <c r="AC206" s="33">
        <v>5400.4</v>
      </c>
      <c r="AD206" s="2">
        <v>990.09</v>
      </c>
      <c r="AE206" s="2">
        <v>1615.9</v>
      </c>
      <c r="AF206" s="2">
        <v>8006.39</v>
      </c>
      <c r="AG206" s="33">
        <v>1481.83</v>
      </c>
      <c r="AH206" s="2">
        <v>1220.6300000000001</v>
      </c>
      <c r="AI206" s="2">
        <v>2007.21</v>
      </c>
      <c r="AJ206" s="2">
        <v>4709.67</v>
      </c>
      <c r="AK206" s="33">
        <v>2395.9699999999998</v>
      </c>
      <c r="AL206" s="2">
        <v>1004.1</v>
      </c>
      <c r="AM206" s="2">
        <v>2619.79</v>
      </c>
      <c r="AN206" s="2">
        <v>6019.86</v>
      </c>
      <c r="AO206" s="33">
        <v>573.66999999999996</v>
      </c>
      <c r="AP206" s="2">
        <v>711.95</v>
      </c>
      <c r="AQ206" s="2">
        <v>2278.61</v>
      </c>
      <c r="AR206" s="2">
        <v>3564.23</v>
      </c>
      <c r="AS206" s="33">
        <v>1202.8900000000001</v>
      </c>
      <c r="AT206" s="2">
        <v>546.83000000000004</v>
      </c>
      <c r="AU206" s="2">
        <v>2349.0700000000002</v>
      </c>
      <c r="AV206" s="2">
        <v>4098.79</v>
      </c>
      <c r="AW206" s="33">
        <v>724.59</v>
      </c>
      <c r="AX206" s="2">
        <v>682.15</v>
      </c>
      <c r="AY206" s="2">
        <v>1827.58</v>
      </c>
      <c r="AZ206" s="2">
        <v>3234.32</v>
      </c>
      <c r="BC206" s="2"/>
      <c r="BD206" s="2"/>
      <c r="BE206" s="2"/>
      <c r="BF206" s="2"/>
      <c r="BG206" s="2"/>
      <c r="BH206" s="2"/>
      <c r="BI206" s="33"/>
      <c r="BJ206" s="2"/>
      <c r="BK206" s="2"/>
      <c r="BL206" s="2"/>
      <c r="BM206" s="33"/>
      <c r="BN206" s="2"/>
      <c r="BO206" s="2"/>
      <c r="BP206" s="2"/>
      <c r="BQ206" s="33"/>
      <c r="BR206" s="2"/>
      <c r="BS206" s="2"/>
      <c r="BT206" s="2"/>
      <c r="BU206" s="33"/>
      <c r="BV206" s="2"/>
      <c r="BW206" s="2"/>
      <c r="BX206" s="2"/>
      <c r="BY206" s="2"/>
      <c r="BZ206" s="2"/>
      <c r="CA206" s="2"/>
      <c r="CB206" s="2"/>
    </row>
    <row r="207" spans="1:80" x14ac:dyDescent="0.25">
      <c r="A207" s="38" t="s">
        <v>40</v>
      </c>
      <c r="B207" s="1" t="s">
        <v>84</v>
      </c>
      <c r="C207" s="1">
        <v>21</v>
      </c>
      <c r="D207" s="1">
        <v>21</v>
      </c>
      <c r="E207" s="1">
        <v>19</v>
      </c>
      <c r="F207" s="1">
        <v>28</v>
      </c>
      <c r="G207" s="1">
        <v>31</v>
      </c>
      <c r="H207" s="1">
        <v>23</v>
      </c>
      <c r="I207" s="1">
        <v>30</v>
      </c>
      <c r="J207" s="1">
        <v>24</v>
      </c>
      <c r="K207" s="1">
        <v>27</v>
      </c>
      <c r="L207" s="1">
        <v>26</v>
      </c>
      <c r="M207" s="33">
        <v>24943.89</v>
      </c>
      <c r="N207" s="2">
        <v>1476.86</v>
      </c>
      <c r="O207" s="2">
        <v>1158.69</v>
      </c>
      <c r="P207" s="2">
        <v>27579.439999999999</v>
      </c>
      <c r="Q207" s="33">
        <v>4243.3900000000003</v>
      </c>
      <c r="R207" s="2">
        <v>304.52999999999997</v>
      </c>
      <c r="S207" s="2">
        <v>1145.6100000000001</v>
      </c>
      <c r="T207" s="2">
        <v>5693.53</v>
      </c>
      <c r="U207" s="33">
        <v>1125.04</v>
      </c>
      <c r="V207" s="2">
        <v>1439.78</v>
      </c>
      <c r="W207" s="2">
        <v>1341.04</v>
      </c>
      <c r="X207" s="2">
        <v>3905.86</v>
      </c>
      <c r="Y207" s="33">
        <v>29438.67</v>
      </c>
      <c r="Z207" s="2">
        <v>760.11</v>
      </c>
      <c r="AA207" s="2">
        <v>2567.5</v>
      </c>
      <c r="AB207" s="2">
        <v>32766.28</v>
      </c>
      <c r="AC207" s="33">
        <v>20495.66</v>
      </c>
      <c r="AD207" s="2">
        <v>1516.51</v>
      </c>
      <c r="AE207" s="2">
        <v>2794.88</v>
      </c>
      <c r="AF207" s="2">
        <v>24807.05</v>
      </c>
      <c r="AG207" s="33">
        <v>16681.29</v>
      </c>
      <c r="AH207" s="2">
        <v>1144.42</v>
      </c>
      <c r="AI207" s="2">
        <v>2837.5099999999998</v>
      </c>
      <c r="AJ207" s="2">
        <v>20663.22</v>
      </c>
      <c r="AK207" s="33">
        <v>3050.36</v>
      </c>
      <c r="AL207" s="2">
        <v>1441.97</v>
      </c>
      <c r="AM207" s="2">
        <v>3100.6499999999996</v>
      </c>
      <c r="AN207" s="2">
        <v>7592.98</v>
      </c>
      <c r="AO207" s="33">
        <v>999.94</v>
      </c>
      <c r="AP207" s="2">
        <v>789.03</v>
      </c>
      <c r="AQ207" s="2">
        <v>1360.3400000000001</v>
      </c>
      <c r="AR207" s="2">
        <v>3149.31</v>
      </c>
      <c r="AS207" s="33">
        <v>3611.84</v>
      </c>
      <c r="AT207" s="2">
        <v>712.97</v>
      </c>
      <c r="AU207" s="2">
        <v>2003.4099999999999</v>
      </c>
      <c r="AV207" s="2">
        <v>6328.22</v>
      </c>
      <c r="AW207" s="33">
        <v>1198.92</v>
      </c>
      <c r="AX207" s="2">
        <v>873.63</v>
      </c>
      <c r="AY207" s="2">
        <v>2667.08</v>
      </c>
      <c r="AZ207" s="2">
        <v>4739.63</v>
      </c>
      <c r="BC207" s="2"/>
      <c r="BD207" s="2"/>
      <c r="BE207" s="2"/>
      <c r="BF207" s="2"/>
      <c r="BG207" s="2"/>
      <c r="BH207" s="2"/>
      <c r="BI207" s="33"/>
      <c r="BJ207" s="2"/>
      <c r="BK207" s="2"/>
      <c r="BL207" s="2"/>
      <c r="BM207" s="33"/>
      <c r="BN207" s="2"/>
      <c r="BO207" s="2"/>
      <c r="BP207" s="2"/>
      <c r="BQ207" s="33"/>
      <c r="BR207" s="2"/>
      <c r="BS207" s="2"/>
      <c r="BT207" s="2"/>
      <c r="BU207" s="33"/>
      <c r="BV207" s="2"/>
      <c r="BW207" s="2"/>
      <c r="BX207" s="2"/>
      <c r="BY207" s="2"/>
      <c r="BZ207" s="2"/>
      <c r="CA207" s="2"/>
      <c r="CB207" s="2"/>
    </row>
    <row r="208" spans="1:80" x14ac:dyDescent="0.25">
      <c r="A208" s="38" t="s">
        <v>85</v>
      </c>
      <c r="B208" s="1" t="s">
        <v>84</v>
      </c>
      <c r="C208" s="1">
        <v>1</v>
      </c>
      <c r="D208" s="1">
        <v>2</v>
      </c>
      <c r="E208" s="1">
        <v>1</v>
      </c>
      <c r="F208" s="1">
        <v>1</v>
      </c>
      <c r="G208" s="1">
        <v>1</v>
      </c>
      <c r="M208" s="33">
        <v>334.85</v>
      </c>
      <c r="N208" s="2">
        <v>284.2</v>
      </c>
      <c r="O208" s="2">
        <v>0</v>
      </c>
      <c r="P208" s="2">
        <v>619.04999999999995</v>
      </c>
      <c r="Q208" s="33">
        <v>340.67</v>
      </c>
      <c r="R208" s="2">
        <v>0</v>
      </c>
      <c r="S208" s="2">
        <v>0</v>
      </c>
      <c r="T208" s="2">
        <v>340.67</v>
      </c>
      <c r="U208" s="33">
        <v>259</v>
      </c>
      <c r="V208" s="2">
        <v>281.55</v>
      </c>
      <c r="W208" s="2">
        <v>0</v>
      </c>
      <c r="X208" s="2">
        <v>540.54999999999995</v>
      </c>
      <c r="Y208" s="33">
        <v>214.93</v>
      </c>
      <c r="Z208" s="2">
        <v>0</v>
      </c>
      <c r="AA208" s="2">
        <v>0</v>
      </c>
      <c r="AB208" s="2">
        <v>214.93</v>
      </c>
      <c r="AC208" s="33">
        <v>151.71</v>
      </c>
      <c r="AD208" s="2">
        <v>0</v>
      </c>
      <c r="AE208" s="2">
        <v>0</v>
      </c>
      <c r="AF208" s="2">
        <v>151.71</v>
      </c>
      <c r="AG208" s="33"/>
      <c r="AH208" s="2"/>
      <c r="AI208" s="2"/>
      <c r="AJ208" s="2"/>
      <c r="BC208" s="2"/>
      <c r="BD208" s="2"/>
      <c r="BE208" s="2"/>
      <c r="BF208" s="2"/>
      <c r="BG208" s="2"/>
      <c r="BH208" s="2"/>
      <c r="BI208" s="33"/>
      <c r="BJ208" s="2"/>
      <c r="BK208" s="2"/>
      <c r="BL208" s="2"/>
      <c r="BM208" s="33"/>
      <c r="BN208" s="2"/>
      <c r="BO208" s="2"/>
      <c r="BP208" s="2"/>
      <c r="BQ208" s="33"/>
      <c r="BR208" s="2"/>
      <c r="BS208" s="2"/>
      <c r="BT208" s="2"/>
      <c r="BU208" s="33"/>
      <c r="BV208" s="2"/>
      <c r="BW208" s="2"/>
      <c r="BX208" s="2"/>
      <c r="BY208" s="2"/>
      <c r="BZ208" s="2"/>
      <c r="CA208" s="2"/>
      <c r="CB208" s="2"/>
    </row>
    <row r="209" spans="1:80" x14ac:dyDescent="0.25">
      <c r="A209" s="38" t="s">
        <v>41</v>
      </c>
      <c r="B209" s="1" t="s">
        <v>84</v>
      </c>
      <c r="C209" s="1">
        <v>76</v>
      </c>
      <c r="D209" s="1">
        <v>54</v>
      </c>
      <c r="E209" s="1">
        <v>59</v>
      </c>
      <c r="F209" s="1">
        <v>63</v>
      </c>
      <c r="G209" s="1">
        <v>60</v>
      </c>
      <c r="H209" s="1">
        <v>67</v>
      </c>
      <c r="I209" s="1">
        <v>83</v>
      </c>
      <c r="J209" s="1">
        <v>64</v>
      </c>
      <c r="K209" s="1">
        <v>65</v>
      </c>
      <c r="L209" s="1">
        <v>49</v>
      </c>
      <c r="M209" s="33">
        <v>51405.37</v>
      </c>
      <c r="N209" s="2">
        <v>1915.7</v>
      </c>
      <c r="O209" s="2">
        <v>2612.27</v>
      </c>
      <c r="P209" s="2">
        <v>55933.34</v>
      </c>
      <c r="Q209" s="33">
        <v>27256.37</v>
      </c>
      <c r="R209" s="2">
        <v>2264.61</v>
      </c>
      <c r="S209" s="2">
        <v>2778.4399999999996</v>
      </c>
      <c r="T209" s="2">
        <v>32299.42</v>
      </c>
      <c r="U209" s="33">
        <v>18906.52</v>
      </c>
      <c r="V209" s="2">
        <v>2299.62</v>
      </c>
      <c r="W209" s="2">
        <v>3086.6</v>
      </c>
      <c r="X209" s="2">
        <v>24292.74</v>
      </c>
      <c r="Y209" s="33">
        <v>20043.48</v>
      </c>
      <c r="Z209" s="2">
        <v>2437.64</v>
      </c>
      <c r="AA209" s="2">
        <v>3671.66</v>
      </c>
      <c r="AB209" s="2">
        <v>26152.78</v>
      </c>
      <c r="AC209" s="33">
        <v>9360.94</v>
      </c>
      <c r="AD209" s="2">
        <v>3405.84</v>
      </c>
      <c r="AE209" s="2">
        <v>4968.1399999999994</v>
      </c>
      <c r="AF209" s="2">
        <v>17734.919999999998</v>
      </c>
      <c r="AG209" s="33">
        <v>11296.62</v>
      </c>
      <c r="AH209" s="2">
        <v>1753.81</v>
      </c>
      <c r="AI209" s="2">
        <v>5755.5599999999995</v>
      </c>
      <c r="AJ209" s="2">
        <v>18805.990000000002</v>
      </c>
      <c r="AK209" s="33">
        <v>5673.92</v>
      </c>
      <c r="AL209" s="2">
        <v>1170.77</v>
      </c>
      <c r="AM209" s="2">
        <v>3820.38</v>
      </c>
      <c r="AN209" s="2">
        <v>10665.07</v>
      </c>
      <c r="AO209" s="33">
        <v>4218.32</v>
      </c>
      <c r="AP209" s="2">
        <v>1309.3499999999999</v>
      </c>
      <c r="AQ209" s="2">
        <v>2237.7600000000002</v>
      </c>
      <c r="AR209" s="2">
        <v>7765.43</v>
      </c>
      <c r="AS209" s="33">
        <v>5415.38</v>
      </c>
      <c r="AT209" s="2">
        <v>1948.73</v>
      </c>
      <c r="AU209" s="2">
        <v>2193</v>
      </c>
      <c r="AV209" s="2">
        <v>9557.11</v>
      </c>
      <c r="AW209" s="33">
        <v>5018.32</v>
      </c>
      <c r="AX209" s="2">
        <v>2292.77</v>
      </c>
      <c r="AY209" s="2">
        <v>3049</v>
      </c>
      <c r="AZ209" s="2">
        <v>10360.09</v>
      </c>
      <c r="BC209" s="2"/>
      <c r="BD209" s="2"/>
      <c r="BE209" s="2"/>
      <c r="BF209" s="2"/>
      <c r="BG209" s="2"/>
      <c r="BH209" s="2"/>
      <c r="BI209" s="33"/>
      <c r="BJ209" s="2"/>
      <c r="BK209" s="2"/>
      <c r="BL209" s="2"/>
      <c r="BM209" s="33"/>
      <c r="BN209" s="2"/>
      <c r="BO209" s="2"/>
      <c r="BP209" s="2"/>
      <c r="BQ209" s="33"/>
      <c r="BR209" s="2"/>
      <c r="BS209" s="2"/>
      <c r="BT209" s="2"/>
      <c r="BU209" s="33"/>
      <c r="BV209" s="2"/>
      <c r="BW209" s="2"/>
      <c r="BX209" s="2"/>
      <c r="BY209" s="2"/>
      <c r="BZ209" s="2"/>
      <c r="CA209" s="2"/>
      <c r="CB209" s="2"/>
    </row>
    <row r="210" spans="1:80" x14ac:dyDescent="0.25">
      <c r="A210" s="38" t="s">
        <v>42</v>
      </c>
      <c r="B210" s="1" t="s">
        <v>84</v>
      </c>
      <c r="C210" s="1">
        <v>1</v>
      </c>
      <c r="D210" s="1">
        <v>1</v>
      </c>
      <c r="E210" s="1">
        <v>2</v>
      </c>
      <c r="G210" s="1">
        <v>1</v>
      </c>
      <c r="H210" s="1">
        <v>1</v>
      </c>
      <c r="I210" s="1">
        <v>2</v>
      </c>
      <c r="J210" s="1">
        <v>3</v>
      </c>
      <c r="K210" s="1">
        <v>3</v>
      </c>
      <c r="M210" s="33">
        <v>255.91</v>
      </c>
      <c r="N210" s="2">
        <v>0</v>
      </c>
      <c r="O210" s="2">
        <v>0</v>
      </c>
      <c r="P210" s="2">
        <v>255.91</v>
      </c>
      <c r="Q210" s="33">
        <v>360.46</v>
      </c>
      <c r="R210" s="2">
        <v>0</v>
      </c>
      <c r="S210" s="2">
        <v>0</v>
      </c>
      <c r="T210" s="2">
        <v>360.46</v>
      </c>
      <c r="U210" s="33">
        <v>1057.1099999999999</v>
      </c>
      <c r="V210" s="2">
        <v>0</v>
      </c>
      <c r="W210" s="2">
        <v>0</v>
      </c>
      <c r="X210" s="2">
        <v>1057.1099999999999</v>
      </c>
      <c r="Y210" s="33"/>
      <c r="Z210" s="2"/>
      <c r="AA210" s="2"/>
      <c r="AB210" s="2"/>
      <c r="AC210" s="33">
        <v>142.96</v>
      </c>
      <c r="AD210" s="2">
        <v>0</v>
      </c>
      <c r="AE210" s="2">
        <v>0</v>
      </c>
      <c r="AF210" s="2">
        <v>142.96</v>
      </c>
      <c r="AG210" s="33">
        <v>434.76</v>
      </c>
      <c r="AH210" s="2">
        <v>0</v>
      </c>
      <c r="AI210" s="2">
        <v>0</v>
      </c>
      <c r="AJ210" s="2">
        <v>434.76</v>
      </c>
      <c r="AK210" s="33">
        <v>1013.71</v>
      </c>
      <c r="AL210" s="2">
        <v>0</v>
      </c>
      <c r="AM210" s="2">
        <v>0</v>
      </c>
      <c r="AN210" s="2">
        <v>1013.71</v>
      </c>
      <c r="AO210" s="33">
        <v>493.28</v>
      </c>
      <c r="AP210" s="2">
        <v>25.35</v>
      </c>
      <c r="AQ210" s="2">
        <v>0</v>
      </c>
      <c r="AR210" s="2">
        <v>518.63</v>
      </c>
      <c r="AS210" s="33">
        <v>527.96</v>
      </c>
      <c r="AT210" s="2">
        <v>64.7</v>
      </c>
      <c r="AU210" s="2">
        <v>25.33</v>
      </c>
      <c r="AV210" s="2">
        <v>617.99</v>
      </c>
      <c r="BC210" s="2"/>
      <c r="BD210" s="2"/>
      <c r="BE210" s="2"/>
      <c r="BF210" s="2"/>
      <c r="BG210" s="2"/>
      <c r="BH210" s="2"/>
      <c r="BI210" s="33"/>
      <c r="BJ210" s="2"/>
      <c r="BK210" s="2"/>
      <c r="BL210" s="2"/>
      <c r="BM210" s="33"/>
      <c r="BN210" s="2"/>
      <c r="BO210" s="2"/>
      <c r="BP210" s="2"/>
      <c r="BQ210" s="33"/>
      <c r="BR210" s="2"/>
      <c r="BS210" s="2"/>
      <c r="BT210" s="2"/>
      <c r="BU210" s="33"/>
      <c r="BV210" s="2"/>
      <c r="BW210" s="2"/>
      <c r="BX210" s="2"/>
      <c r="BY210" s="2"/>
      <c r="BZ210" s="2"/>
      <c r="CA210" s="2"/>
      <c r="CB210" s="2"/>
    </row>
    <row r="211" spans="1:80" x14ac:dyDescent="0.25">
      <c r="A211" s="38" t="s">
        <v>43</v>
      </c>
      <c r="B211" s="1" t="s">
        <v>84</v>
      </c>
      <c r="C211" s="1">
        <v>1</v>
      </c>
      <c r="D211" s="1">
        <v>6</v>
      </c>
      <c r="E211" s="1">
        <v>4</v>
      </c>
      <c r="F211" s="1">
        <v>3</v>
      </c>
      <c r="G211" s="1">
        <v>5</v>
      </c>
      <c r="H211" s="1">
        <v>6</v>
      </c>
      <c r="I211" s="1">
        <v>6</v>
      </c>
      <c r="J211" s="1">
        <v>6</v>
      </c>
      <c r="K211" s="1">
        <v>6</v>
      </c>
      <c r="L211" s="1">
        <v>6</v>
      </c>
      <c r="M211" s="33">
        <v>53.72</v>
      </c>
      <c r="N211" s="2">
        <v>0</v>
      </c>
      <c r="O211" s="2">
        <v>0</v>
      </c>
      <c r="P211" s="2">
        <v>53.72</v>
      </c>
      <c r="Q211" s="33">
        <v>3496.48</v>
      </c>
      <c r="R211" s="2">
        <v>53.72</v>
      </c>
      <c r="S211" s="2">
        <v>0</v>
      </c>
      <c r="T211" s="2">
        <v>3550.2</v>
      </c>
      <c r="U211" s="33">
        <v>976.86</v>
      </c>
      <c r="V211" s="2">
        <v>1410.42</v>
      </c>
      <c r="W211" s="2">
        <v>53.72</v>
      </c>
      <c r="X211" s="2">
        <v>2441</v>
      </c>
      <c r="Y211" s="33">
        <v>885.57</v>
      </c>
      <c r="Z211" s="2">
        <v>684.6</v>
      </c>
      <c r="AA211" s="2">
        <v>1045.26</v>
      </c>
      <c r="AB211" s="2">
        <v>2615.4299999999998</v>
      </c>
      <c r="AC211" s="33">
        <v>308.27999999999997</v>
      </c>
      <c r="AD211" s="2">
        <v>885.57</v>
      </c>
      <c r="AE211" s="2">
        <v>1729.8600000000001</v>
      </c>
      <c r="AF211" s="2">
        <v>2923.71</v>
      </c>
      <c r="AG211" s="33">
        <v>259.36</v>
      </c>
      <c r="AH211" s="2">
        <v>272.01</v>
      </c>
      <c r="AI211" s="2">
        <v>2565.94</v>
      </c>
      <c r="AJ211" s="2">
        <v>3097.31</v>
      </c>
      <c r="AK211" s="33">
        <v>183.3</v>
      </c>
      <c r="AL211" s="2">
        <v>259.36</v>
      </c>
      <c r="AM211" s="2">
        <v>546.83999999999992</v>
      </c>
      <c r="AN211" s="2">
        <v>989.5</v>
      </c>
      <c r="AO211" s="33">
        <v>87.88</v>
      </c>
      <c r="AP211" s="2">
        <v>43.48</v>
      </c>
      <c r="AQ211" s="2">
        <v>417.11</v>
      </c>
      <c r="AR211" s="2">
        <v>548.47</v>
      </c>
      <c r="AS211" s="33">
        <v>119.96</v>
      </c>
      <c r="AT211" s="2">
        <v>74.88</v>
      </c>
      <c r="AU211" s="2">
        <v>460.59000000000003</v>
      </c>
      <c r="AV211" s="2">
        <v>655.43</v>
      </c>
      <c r="AW211" s="33">
        <v>73.17</v>
      </c>
      <c r="AX211" s="2">
        <v>52.89</v>
      </c>
      <c r="AY211" s="2">
        <v>82.36</v>
      </c>
      <c r="AZ211" s="2">
        <v>208.42</v>
      </c>
      <c r="BC211" s="2"/>
      <c r="BD211" s="2"/>
      <c r="BE211" s="2"/>
      <c r="BF211" s="2"/>
      <c r="BG211" s="2"/>
      <c r="BH211" s="2"/>
      <c r="BI211" s="33"/>
      <c r="BJ211" s="2"/>
      <c r="BK211" s="2"/>
      <c r="BL211" s="2"/>
      <c r="BM211" s="33"/>
      <c r="BN211" s="2"/>
      <c r="BO211" s="2"/>
      <c r="BP211" s="2"/>
      <c r="BQ211" s="33"/>
      <c r="BR211" s="2"/>
      <c r="BS211" s="2"/>
      <c r="BT211" s="2"/>
      <c r="BU211" s="33"/>
      <c r="BV211" s="2"/>
      <c r="BW211" s="2"/>
      <c r="BX211" s="2"/>
      <c r="BY211" s="2"/>
      <c r="BZ211" s="2"/>
      <c r="CA211" s="2"/>
      <c r="CB211" s="2"/>
    </row>
    <row r="212" spans="1:80" x14ac:dyDescent="0.25">
      <c r="A212" s="38" t="s">
        <v>44</v>
      </c>
      <c r="B212" s="1" t="s">
        <v>84</v>
      </c>
      <c r="C212" s="1">
        <v>65</v>
      </c>
      <c r="D212" s="1">
        <v>71</v>
      </c>
      <c r="E212" s="1">
        <v>48</v>
      </c>
      <c r="F212" s="1">
        <v>67</v>
      </c>
      <c r="G212" s="1">
        <v>66</v>
      </c>
      <c r="H212" s="1">
        <v>66</v>
      </c>
      <c r="I212" s="1">
        <v>66</v>
      </c>
      <c r="J212" s="1">
        <v>79</v>
      </c>
      <c r="K212" s="1">
        <v>63</v>
      </c>
      <c r="L212" s="1">
        <v>71</v>
      </c>
      <c r="M212" s="33">
        <v>8310.41</v>
      </c>
      <c r="N212" s="2">
        <v>3914.94</v>
      </c>
      <c r="O212" s="2">
        <v>6225.47</v>
      </c>
      <c r="P212" s="2">
        <v>18450.82</v>
      </c>
      <c r="Q212" s="33">
        <v>21008.65</v>
      </c>
      <c r="R212" s="2">
        <v>3573.94</v>
      </c>
      <c r="S212" s="2">
        <v>9325.5499999999993</v>
      </c>
      <c r="T212" s="2">
        <v>33908.14</v>
      </c>
      <c r="U212" s="33">
        <v>8426.33</v>
      </c>
      <c r="V212" s="2">
        <v>12451.95</v>
      </c>
      <c r="W212" s="2">
        <v>9668.0400000000009</v>
      </c>
      <c r="X212" s="2">
        <v>30546.32</v>
      </c>
      <c r="Y212" s="33">
        <v>8997.5</v>
      </c>
      <c r="Z212" s="2">
        <v>4682.63</v>
      </c>
      <c r="AA212" s="2">
        <v>14011.46</v>
      </c>
      <c r="AB212" s="2">
        <v>27691.59</v>
      </c>
      <c r="AC212" s="33">
        <v>5931.01</v>
      </c>
      <c r="AD212" s="2">
        <v>3069.93</v>
      </c>
      <c r="AE212" s="2">
        <v>15423.580000000002</v>
      </c>
      <c r="AF212" s="2">
        <v>24424.52</v>
      </c>
      <c r="AG212" s="33">
        <v>3886.96</v>
      </c>
      <c r="AH212" s="2">
        <v>7471.44</v>
      </c>
      <c r="AI212" s="2">
        <v>16659.46</v>
      </c>
      <c r="AJ212" s="2">
        <v>28017.86</v>
      </c>
      <c r="AK212" s="33">
        <v>3490.15</v>
      </c>
      <c r="AL212" s="2">
        <v>2077.37</v>
      </c>
      <c r="AM212" s="2">
        <v>21625.989999999998</v>
      </c>
      <c r="AN212" s="2">
        <v>27193.51</v>
      </c>
      <c r="AO212" s="33">
        <v>2808.53</v>
      </c>
      <c r="AP212" s="2">
        <v>1570.41</v>
      </c>
      <c r="AQ212" s="2">
        <v>20942.61</v>
      </c>
      <c r="AR212" s="2">
        <v>25321.55</v>
      </c>
      <c r="AS212" s="33">
        <v>2127.8200000000002</v>
      </c>
      <c r="AT212" s="2">
        <v>1571.75</v>
      </c>
      <c r="AU212" s="2">
        <v>15587.24</v>
      </c>
      <c r="AV212" s="2">
        <v>19286.810000000001</v>
      </c>
      <c r="AW212" s="33">
        <v>5412.85</v>
      </c>
      <c r="AX212" s="2">
        <v>1026.47</v>
      </c>
      <c r="AY212" s="2">
        <v>14507.39</v>
      </c>
      <c r="AZ212" s="2">
        <v>20946.71</v>
      </c>
      <c r="BC212" s="2"/>
      <c r="BD212" s="2"/>
      <c r="BE212" s="2"/>
      <c r="BF212" s="2"/>
      <c r="BG212" s="2"/>
      <c r="BH212" s="2"/>
      <c r="BI212" s="33"/>
      <c r="BJ212" s="2"/>
      <c r="BK212" s="2"/>
      <c r="BL212" s="2"/>
      <c r="BM212" s="33"/>
      <c r="BN212" s="2"/>
      <c r="BO212" s="2"/>
      <c r="BP212" s="2"/>
      <c r="BQ212" s="33"/>
      <c r="BR212" s="2"/>
      <c r="BS212" s="2"/>
      <c r="BT212" s="2"/>
      <c r="BU212" s="33"/>
      <c r="BV212" s="2"/>
      <c r="BW212" s="2"/>
      <c r="BX212" s="2"/>
      <c r="BY212" s="2"/>
      <c r="BZ212" s="2"/>
      <c r="CA212" s="2"/>
      <c r="CB212" s="2"/>
    </row>
    <row r="213" spans="1:80" x14ac:dyDescent="0.25">
      <c r="A213" s="38" t="s">
        <v>17</v>
      </c>
      <c r="B213" s="1" t="s">
        <v>84</v>
      </c>
      <c r="C213" s="1">
        <v>9</v>
      </c>
      <c r="D213" s="1">
        <v>12</v>
      </c>
      <c r="E213" s="1">
        <v>12</v>
      </c>
      <c r="F213" s="1">
        <v>10</v>
      </c>
      <c r="G213" s="1">
        <v>9</v>
      </c>
      <c r="H213" s="1">
        <v>8</v>
      </c>
      <c r="I213" s="1">
        <v>12</v>
      </c>
      <c r="J213" s="1">
        <v>12</v>
      </c>
      <c r="K213" s="1">
        <v>13</v>
      </c>
      <c r="L213" s="1">
        <v>9</v>
      </c>
      <c r="M213" s="33">
        <v>1287.96</v>
      </c>
      <c r="N213" s="2">
        <v>601.41999999999996</v>
      </c>
      <c r="O213" s="2">
        <v>4467.25</v>
      </c>
      <c r="P213" s="2">
        <v>6356.63</v>
      </c>
      <c r="Q213" s="33">
        <v>2268.41</v>
      </c>
      <c r="R213" s="2">
        <v>917.78</v>
      </c>
      <c r="S213" s="2">
        <v>5002.83</v>
      </c>
      <c r="T213" s="2">
        <v>8189.02</v>
      </c>
      <c r="U213" s="33">
        <v>1504.16</v>
      </c>
      <c r="V213" s="2">
        <v>1202.1300000000001</v>
      </c>
      <c r="W213" s="2">
        <v>1920.6100000000001</v>
      </c>
      <c r="X213" s="2">
        <v>4626.8999999999996</v>
      </c>
      <c r="Y213" s="33">
        <v>3204.18</v>
      </c>
      <c r="Z213" s="2">
        <v>1063.49</v>
      </c>
      <c r="AA213" s="2">
        <v>807.19</v>
      </c>
      <c r="AB213" s="2">
        <v>5074.8599999999997</v>
      </c>
      <c r="AC213" s="33">
        <v>1042.1300000000001</v>
      </c>
      <c r="AD213" s="2">
        <v>1108.5899999999999</v>
      </c>
      <c r="AE213" s="2">
        <v>1475.3600000000001</v>
      </c>
      <c r="AF213" s="2">
        <v>3626.08</v>
      </c>
      <c r="AG213" s="33">
        <v>971.15</v>
      </c>
      <c r="AH213" s="2">
        <v>851.1</v>
      </c>
      <c r="AI213" s="2">
        <v>2326.8000000000002</v>
      </c>
      <c r="AJ213" s="2">
        <v>4149.05</v>
      </c>
      <c r="AK213" s="33">
        <v>952.35</v>
      </c>
      <c r="AL213" s="2">
        <v>836.26</v>
      </c>
      <c r="AM213" s="2">
        <v>3138.78</v>
      </c>
      <c r="AN213" s="2">
        <v>4927.3900000000003</v>
      </c>
      <c r="AO213" s="33">
        <v>596.84</v>
      </c>
      <c r="AP213" s="2">
        <v>669.35</v>
      </c>
      <c r="AQ213" s="2">
        <v>3828.72</v>
      </c>
      <c r="AR213" s="2">
        <v>5094.91</v>
      </c>
      <c r="AS213" s="33">
        <v>980.25</v>
      </c>
      <c r="AT213" s="2">
        <v>473.65</v>
      </c>
      <c r="AU213" s="2">
        <v>4407.25</v>
      </c>
      <c r="AV213" s="2">
        <v>5861.15</v>
      </c>
      <c r="AW213" s="33">
        <v>904.07</v>
      </c>
      <c r="AX213" s="2">
        <v>882.79</v>
      </c>
      <c r="AY213" s="2">
        <v>2772.08</v>
      </c>
      <c r="AZ213" s="2">
        <v>4558.9399999999996</v>
      </c>
      <c r="BC213" s="2"/>
      <c r="BD213" s="2"/>
      <c r="BE213" s="2"/>
      <c r="BF213" s="2"/>
      <c r="BG213" s="2"/>
      <c r="BH213" s="2"/>
      <c r="BI213" s="33"/>
      <c r="BJ213" s="2"/>
      <c r="BK213" s="2"/>
      <c r="BL213" s="2"/>
      <c r="BM213" s="33"/>
      <c r="BN213" s="2"/>
      <c r="BO213" s="2"/>
      <c r="BP213" s="2"/>
      <c r="BQ213" s="33"/>
      <c r="BR213" s="2"/>
      <c r="BS213" s="2"/>
      <c r="BT213" s="2"/>
      <c r="BU213" s="33"/>
      <c r="BV213" s="2"/>
      <c r="BW213" s="2"/>
      <c r="BX213" s="2"/>
      <c r="BY213" s="2"/>
      <c r="BZ213" s="2"/>
      <c r="CA213" s="2"/>
      <c r="CB213" s="2"/>
    </row>
    <row r="214" spans="1:80" x14ac:dyDescent="0.25">
      <c r="A214" s="38" t="s">
        <v>45</v>
      </c>
      <c r="B214" s="1" t="s">
        <v>84</v>
      </c>
      <c r="C214" s="1">
        <v>30</v>
      </c>
      <c r="D214" s="1">
        <v>28</v>
      </c>
      <c r="E214" s="1">
        <v>21</v>
      </c>
      <c r="F214" s="1">
        <v>31</v>
      </c>
      <c r="G214" s="1">
        <v>21</v>
      </c>
      <c r="H214" s="1">
        <v>27</v>
      </c>
      <c r="I214" s="1">
        <v>30</v>
      </c>
      <c r="J214" s="1">
        <v>32</v>
      </c>
      <c r="K214" s="1">
        <v>30</v>
      </c>
      <c r="L214" s="1">
        <v>29</v>
      </c>
      <c r="M214" s="33">
        <v>9221.26</v>
      </c>
      <c r="N214" s="2">
        <v>208.36</v>
      </c>
      <c r="O214" s="2">
        <v>2018.34</v>
      </c>
      <c r="P214" s="2">
        <v>11447.96</v>
      </c>
      <c r="Q214" s="33">
        <v>7039.37</v>
      </c>
      <c r="R214" s="2">
        <v>355.99</v>
      </c>
      <c r="S214" s="2">
        <v>2048.02</v>
      </c>
      <c r="T214" s="2">
        <v>9443.3799999999992</v>
      </c>
      <c r="U214" s="33">
        <v>3884.77</v>
      </c>
      <c r="V214" s="2">
        <v>1144.93</v>
      </c>
      <c r="W214" s="2">
        <v>1188.43</v>
      </c>
      <c r="X214" s="2">
        <v>6218.13</v>
      </c>
      <c r="Y214" s="33">
        <v>6758.18</v>
      </c>
      <c r="Z214" s="2">
        <v>1178.44</v>
      </c>
      <c r="AA214" s="2">
        <v>1349.42</v>
      </c>
      <c r="AB214" s="2">
        <v>9286.0400000000009</v>
      </c>
      <c r="AC214" s="33">
        <v>2902.51</v>
      </c>
      <c r="AD214" s="2">
        <v>2211.54</v>
      </c>
      <c r="AE214" s="2">
        <v>1713.5</v>
      </c>
      <c r="AF214" s="2">
        <v>6827.55</v>
      </c>
      <c r="AG214" s="33">
        <v>3595.26</v>
      </c>
      <c r="AH214" s="2">
        <v>612.38</v>
      </c>
      <c r="AI214" s="2">
        <v>2785.09</v>
      </c>
      <c r="AJ214" s="2">
        <v>6992.73</v>
      </c>
      <c r="AK214" s="33">
        <v>1243.76</v>
      </c>
      <c r="AL214" s="2">
        <v>1759.33</v>
      </c>
      <c r="AM214" s="2">
        <v>2478.14</v>
      </c>
      <c r="AN214" s="2">
        <v>5481.23</v>
      </c>
      <c r="AO214" s="33">
        <v>786.62</v>
      </c>
      <c r="AP214" s="2">
        <v>641.51</v>
      </c>
      <c r="AQ214" s="2">
        <v>3946.27</v>
      </c>
      <c r="AR214" s="2">
        <v>5374.4</v>
      </c>
      <c r="AS214" s="33">
        <v>981.7</v>
      </c>
      <c r="AT214" s="2">
        <v>264.76</v>
      </c>
      <c r="AU214" s="2">
        <v>3852.04</v>
      </c>
      <c r="AV214" s="2">
        <v>5098.5</v>
      </c>
      <c r="AW214" s="33">
        <v>1803.61</v>
      </c>
      <c r="AX214" s="2">
        <v>167.9</v>
      </c>
      <c r="AY214" s="2">
        <v>3380.14</v>
      </c>
      <c r="AZ214" s="2">
        <v>5351.65</v>
      </c>
      <c r="BC214" s="2"/>
      <c r="BD214" s="2"/>
      <c r="BE214" s="2"/>
      <c r="BF214" s="2"/>
      <c r="BG214" s="2"/>
      <c r="BH214" s="2"/>
      <c r="BI214" s="33"/>
      <c r="BJ214" s="2"/>
      <c r="BK214" s="2"/>
      <c r="BL214" s="2"/>
      <c r="BM214" s="33"/>
      <c r="BN214" s="2"/>
      <c r="BO214" s="2"/>
      <c r="BP214" s="2"/>
      <c r="BQ214" s="33"/>
      <c r="BR214" s="2"/>
      <c r="BS214" s="2"/>
      <c r="BT214" s="2"/>
      <c r="BU214" s="33"/>
      <c r="BV214" s="2"/>
      <c r="BW214" s="2"/>
      <c r="BX214" s="2"/>
      <c r="BY214" s="2"/>
      <c r="BZ214" s="2"/>
      <c r="CA214" s="2"/>
      <c r="CB214" s="2"/>
    </row>
    <row r="215" spans="1:80" x14ac:dyDescent="0.25">
      <c r="A215" s="38" t="s">
        <v>46</v>
      </c>
      <c r="B215" s="1" t="s">
        <v>84</v>
      </c>
      <c r="E215" s="1">
        <v>2</v>
      </c>
      <c r="G215" s="1">
        <v>1</v>
      </c>
      <c r="I215" s="1">
        <v>5</v>
      </c>
      <c r="J215" s="1">
        <v>1</v>
      </c>
      <c r="M215" s="33"/>
      <c r="N215" s="2"/>
      <c r="O215" s="2"/>
      <c r="P215" s="2"/>
      <c r="Q215" s="33"/>
      <c r="R215" s="2"/>
      <c r="S215" s="2"/>
      <c r="T215" s="2"/>
      <c r="U215" s="33">
        <v>1396.25</v>
      </c>
      <c r="V215" s="2">
        <v>0</v>
      </c>
      <c r="W215" s="2">
        <v>0</v>
      </c>
      <c r="X215" s="2">
        <v>1396.25</v>
      </c>
      <c r="Y215" s="33"/>
      <c r="Z215" s="2"/>
      <c r="AA215" s="2"/>
      <c r="AB215" s="2"/>
      <c r="AC215" s="33">
        <v>25.11</v>
      </c>
      <c r="AD215" s="2">
        <v>0</v>
      </c>
      <c r="AE215" s="2">
        <v>0</v>
      </c>
      <c r="AF215" s="2">
        <v>25.11</v>
      </c>
      <c r="AG215" s="33"/>
      <c r="AH215" s="2"/>
      <c r="AI215" s="2"/>
      <c r="AJ215" s="2"/>
      <c r="AK215" s="33">
        <v>1099.3900000000001</v>
      </c>
      <c r="AL215" s="2">
        <v>0</v>
      </c>
      <c r="AM215" s="2">
        <v>0</v>
      </c>
      <c r="AN215" s="2">
        <v>1099.3900000000001</v>
      </c>
      <c r="AO215" s="33">
        <v>13.3</v>
      </c>
      <c r="AP215" s="2">
        <v>0</v>
      </c>
      <c r="AQ215" s="2">
        <v>0</v>
      </c>
      <c r="AR215" s="2">
        <v>13.3</v>
      </c>
      <c r="BC215" s="2"/>
      <c r="BD215" s="2"/>
      <c r="BE215" s="2"/>
      <c r="BF215" s="2"/>
      <c r="BG215" s="2"/>
      <c r="BH215" s="2"/>
      <c r="BI215" s="33"/>
      <c r="BJ215" s="2"/>
      <c r="BK215" s="2"/>
      <c r="BL215" s="2"/>
      <c r="BM215" s="33"/>
      <c r="BN215" s="2"/>
      <c r="BO215" s="2"/>
      <c r="BP215" s="2"/>
      <c r="BQ215" s="33"/>
      <c r="BR215" s="2"/>
      <c r="BS215" s="2"/>
      <c r="BT215" s="2"/>
      <c r="BU215" s="33"/>
      <c r="BV215" s="2"/>
      <c r="BW215" s="2"/>
      <c r="BX215" s="2"/>
      <c r="BY215" s="2"/>
      <c r="BZ215" s="2"/>
      <c r="CA215" s="2"/>
      <c r="CB215" s="2"/>
    </row>
    <row r="216" spans="1:80" x14ac:dyDescent="0.25">
      <c r="A216" s="38" t="s">
        <v>31</v>
      </c>
      <c r="B216" s="1" t="s">
        <v>84</v>
      </c>
      <c r="C216" s="1">
        <v>91</v>
      </c>
      <c r="D216" s="1">
        <v>97</v>
      </c>
      <c r="E216" s="1">
        <v>39</v>
      </c>
      <c r="F216" s="1">
        <v>51</v>
      </c>
      <c r="G216" s="1">
        <v>79</v>
      </c>
      <c r="H216" s="1">
        <v>46</v>
      </c>
      <c r="I216" s="1">
        <v>81</v>
      </c>
      <c r="J216" s="1">
        <v>44</v>
      </c>
      <c r="K216" s="1">
        <v>55</v>
      </c>
      <c r="L216" s="1">
        <v>78</v>
      </c>
      <c r="M216" s="33">
        <v>55355.07</v>
      </c>
      <c r="N216" s="2">
        <v>4221.1400000000003</v>
      </c>
      <c r="O216" s="2">
        <v>12061.93</v>
      </c>
      <c r="P216" s="2">
        <v>71638.14</v>
      </c>
      <c r="Q216" s="33">
        <v>33297.300000000003</v>
      </c>
      <c r="R216" s="2">
        <v>4563.6899999999996</v>
      </c>
      <c r="S216" s="2">
        <v>9599.16</v>
      </c>
      <c r="T216" s="2">
        <v>47460.15</v>
      </c>
      <c r="U216" s="33">
        <v>4970.3100000000004</v>
      </c>
      <c r="V216" s="2">
        <v>9110.69</v>
      </c>
      <c r="W216" s="2">
        <v>12563.24</v>
      </c>
      <c r="X216" s="2">
        <v>26644.240000000002</v>
      </c>
      <c r="Y216" s="33">
        <v>39515.660000000003</v>
      </c>
      <c r="Z216" s="2">
        <v>3222.96</v>
      </c>
      <c r="AA216" s="2">
        <v>15859.39</v>
      </c>
      <c r="AB216" s="2">
        <v>58598.01</v>
      </c>
      <c r="AC216" s="33">
        <v>30236.63</v>
      </c>
      <c r="AD216" s="2">
        <v>55241.22</v>
      </c>
      <c r="AE216" s="2">
        <v>15764.970000000001</v>
      </c>
      <c r="AF216" s="2">
        <v>101242.82</v>
      </c>
      <c r="AG216" s="33">
        <v>2425.87</v>
      </c>
      <c r="AH216" s="2">
        <v>6949.55</v>
      </c>
      <c r="AI216" s="2">
        <v>19368.650000000001</v>
      </c>
      <c r="AJ216" s="2">
        <v>28744.07</v>
      </c>
      <c r="AK216" s="33">
        <v>11189.13</v>
      </c>
      <c r="AL216" s="2">
        <v>1897.48</v>
      </c>
      <c r="AM216" s="2">
        <v>25622.33</v>
      </c>
      <c r="AN216" s="2">
        <v>38708.94</v>
      </c>
      <c r="AO216" s="33">
        <v>1425.04</v>
      </c>
      <c r="AP216" s="2">
        <v>1911.27</v>
      </c>
      <c r="AQ216" s="2">
        <v>23636.71</v>
      </c>
      <c r="AR216" s="2">
        <v>26973.02</v>
      </c>
      <c r="AS216" s="33">
        <v>2866.37</v>
      </c>
      <c r="AT216" s="2">
        <v>670.71</v>
      </c>
      <c r="AU216" s="2">
        <v>23106.34</v>
      </c>
      <c r="AV216" s="2">
        <v>26643.42</v>
      </c>
      <c r="AW216" s="33">
        <v>8166.05</v>
      </c>
      <c r="AX216" s="2">
        <v>2774.15</v>
      </c>
      <c r="AY216" s="2">
        <v>19840.41</v>
      </c>
      <c r="AZ216" s="2">
        <v>30780.61</v>
      </c>
      <c r="BC216" s="2"/>
      <c r="BD216" s="2"/>
      <c r="BE216" s="2"/>
      <c r="BF216" s="2"/>
      <c r="BG216" s="2"/>
      <c r="BH216" s="2"/>
      <c r="BI216" s="33"/>
      <c r="BJ216" s="2"/>
      <c r="BK216" s="2"/>
      <c r="BL216" s="2"/>
      <c r="BM216" s="33"/>
      <c r="BN216" s="2"/>
      <c r="BO216" s="2"/>
      <c r="BP216" s="2"/>
      <c r="BQ216" s="33"/>
      <c r="BR216" s="2"/>
      <c r="BS216" s="2"/>
      <c r="BT216" s="2"/>
      <c r="BU216" s="33"/>
      <c r="BV216" s="2"/>
      <c r="BW216" s="2"/>
      <c r="BX216" s="2"/>
      <c r="BY216" s="2"/>
      <c r="BZ216" s="2"/>
      <c r="CA216" s="2"/>
      <c r="CB216" s="2"/>
    </row>
    <row r="217" spans="1:80" x14ac:dyDescent="0.25">
      <c r="A217" s="38" t="s">
        <v>47</v>
      </c>
      <c r="B217" s="1" t="s">
        <v>84</v>
      </c>
      <c r="C217" s="1">
        <v>5</v>
      </c>
      <c r="D217" s="1">
        <v>5</v>
      </c>
      <c r="E217" s="1">
        <v>2</v>
      </c>
      <c r="F217" s="1">
        <v>9</v>
      </c>
      <c r="G217" s="1">
        <v>3</v>
      </c>
      <c r="H217" s="1">
        <v>2</v>
      </c>
      <c r="I217" s="1">
        <v>7</v>
      </c>
      <c r="J217" s="1">
        <v>6</v>
      </c>
      <c r="K217" s="1">
        <v>4</v>
      </c>
      <c r="L217" s="1">
        <v>8</v>
      </c>
      <c r="M217" s="33">
        <v>1147.8399999999999</v>
      </c>
      <c r="N217" s="2">
        <v>236.01</v>
      </c>
      <c r="O217" s="2">
        <v>172.2</v>
      </c>
      <c r="P217" s="2">
        <v>1556.05</v>
      </c>
      <c r="Q217" s="33">
        <v>1532.36</v>
      </c>
      <c r="R217" s="2">
        <v>387.25</v>
      </c>
      <c r="S217" s="2">
        <v>0</v>
      </c>
      <c r="T217" s="2">
        <v>1919.61</v>
      </c>
      <c r="U217" s="33">
        <v>940.97</v>
      </c>
      <c r="V217" s="2">
        <v>631.98</v>
      </c>
      <c r="W217" s="2">
        <v>371.28</v>
      </c>
      <c r="X217" s="2">
        <v>1944.23</v>
      </c>
      <c r="Y217" s="33">
        <v>1214.1199999999999</v>
      </c>
      <c r="Z217" s="2">
        <v>940.97</v>
      </c>
      <c r="AA217" s="2">
        <v>1003.26</v>
      </c>
      <c r="AB217" s="2">
        <v>3158.35</v>
      </c>
      <c r="AC217" s="33">
        <v>797.12</v>
      </c>
      <c r="AD217" s="2">
        <v>0</v>
      </c>
      <c r="AE217" s="2">
        <v>1928.26</v>
      </c>
      <c r="AF217" s="2">
        <v>2725.38</v>
      </c>
      <c r="AG217" s="33">
        <v>171.95</v>
      </c>
      <c r="AH217" s="2">
        <v>0</v>
      </c>
      <c r="AI217" s="2">
        <v>0</v>
      </c>
      <c r="AJ217" s="2">
        <v>171.95</v>
      </c>
      <c r="AK217" s="33">
        <v>580.51</v>
      </c>
      <c r="AL217" s="2">
        <v>129</v>
      </c>
      <c r="AM217" s="2">
        <v>0</v>
      </c>
      <c r="AN217" s="2">
        <v>709.51</v>
      </c>
      <c r="AO217" s="33">
        <v>628.82000000000005</v>
      </c>
      <c r="AP217" s="2">
        <v>495.94</v>
      </c>
      <c r="AQ217" s="2">
        <v>129</v>
      </c>
      <c r="AR217" s="2">
        <v>1253.76</v>
      </c>
      <c r="AS217" s="33">
        <v>790.15</v>
      </c>
      <c r="AT217" s="2">
        <v>364.82</v>
      </c>
      <c r="AU217" s="2">
        <v>323.8</v>
      </c>
      <c r="AV217" s="2">
        <v>1478.77</v>
      </c>
      <c r="AW217" s="33">
        <v>856.13</v>
      </c>
      <c r="AX217" s="2">
        <v>790.15</v>
      </c>
      <c r="AY217" s="2">
        <v>688.62</v>
      </c>
      <c r="AZ217" s="2">
        <v>2334.9</v>
      </c>
      <c r="BC217" s="2"/>
      <c r="BD217" s="2"/>
      <c r="BE217" s="2"/>
      <c r="BF217" s="2"/>
      <c r="BG217" s="2"/>
      <c r="BH217" s="2"/>
      <c r="BI217" s="33"/>
      <c r="BJ217" s="2"/>
      <c r="BK217" s="2"/>
      <c r="BL217" s="2"/>
      <c r="BM217" s="33"/>
      <c r="BN217" s="2"/>
      <c r="BO217" s="2"/>
      <c r="BP217" s="2"/>
      <c r="BQ217" s="33"/>
      <c r="BR217" s="2"/>
      <c r="BS217" s="2"/>
      <c r="BT217" s="2"/>
      <c r="BU217" s="33"/>
      <c r="BV217" s="2"/>
      <c r="BW217" s="2"/>
      <c r="BX217" s="2"/>
      <c r="BY217" s="2"/>
      <c r="BZ217" s="2"/>
      <c r="CA217" s="2"/>
      <c r="CB217" s="2"/>
    </row>
    <row r="218" spans="1:80" x14ac:dyDescent="0.25">
      <c r="A218" s="38" t="s">
        <v>48</v>
      </c>
      <c r="B218" s="1" t="s">
        <v>84</v>
      </c>
      <c r="C218" s="1">
        <v>2</v>
      </c>
      <c r="E218" s="1">
        <v>1</v>
      </c>
      <c r="F218" s="1">
        <v>2</v>
      </c>
      <c r="G218" s="1">
        <v>1</v>
      </c>
      <c r="H218" s="1">
        <v>3</v>
      </c>
      <c r="I218" s="1">
        <v>1</v>
      </c>
      <c r="J218" s="1">
        <v>1</v>
      </c>
      <c r="K218" s="1">
        <v>2</v>
      </c>
      <c r="L218" s="1">
        <v>2</v>
      </c>
      <c r="M218" s="33">
        <v>53.64</v>
      </c>
      <c r="N218" s="2">
        <v>16.47</v>
      </c>
      <c r="O218" s="2">
        <v>187.23</v>
      </c>
      <c r="P218" s="2">
        <v>257.33999999999997</v>
      </c>
      <c r="Q218" s="33"/>
      <c r="R218" s="2"/>
      <c r="S218" s="2"/>
      <c r="T218" s="2"/>
      <c r="U218" s="33">
        <v>86.56</v>
      </c>
      <c r="V218" s="2">
        <v>0</v>
      </c>
      <c r="W218" s="2">
        <v>0</v>
      </c>
      <c r="X218" s="2">
        <v>86.56</v>
      </c>
      <c r="Y218" s="33">
        <v>38.43</v>
      </c>
      <c r="Z218" s="2">
        <v>86.56</v>
      </c>
      <c r="AA218" s="2">
        <v>0</v>
      </c>
      <c r="AB218" s="2">
        <v>124.99</v>
      </c>
      <c r="AC218" s="33">
        <v>21.31</v>
      </c>
      <c r="AD218" s="2">
        <v>24.65</v>
      </c>
      <c r="AE218" s="2">
        <v>86.56</v>
      </c>
      <c r="AF218" s="2">
        <v>132.52000000000001</v>
      </c>
      <c r="AG218" s="33">
        <v>53.69</v>
      </c>
      <c r="AH218" s="2">
        <v>21.31</v>
      </c>
      <c r="AI218" s="2">
        <v>111.21000000000001</v>
      </c>
      <c r="AJ218" s="2">
        <v>186.21</v>
      </c>
      <c r="AK218" s="33">
        <v>21.81</v>
      </c>
      <c r="AL218" s="2">
        <v>20.82</v>
      </c>
      <c r="AM218" s="2">
        <v>132.51999999999998</v>
      </c>
      <c r="AN218" s="2">
        <v>175.15</v>
      </c>
      <c r="AO218" s="33">
        <v>20.82</v>
      </c>
      <c r="AP218" s="2">
        <v>0</v>
      </c>
      <c r="AQ218" s="2">
        <v>0</v>
      </c>
      <c r="AR218" s="2">
        <v>20.82</v>
      </c>
      <c r="AS218" s="33">
        <v>34.6</v>
      </c>
      <c r="AT218" s="2">
        <v>20.82</v>
      </c>
      <c r="AU218" s="2">
        <v>0</v>
      </c>
      <c r="AV218" s="2">
        <v>55.42</v>
      </c>
      <c r="AW218" s="33">
        <v>35.619999999999997</v>
      </c>
      <c r="AX218" s="2">
        <v>34.6</v>
      </c>
      <c r="AY218" s="2">
        <v>20.82</v>
      </c>
      <c r="AZ218" s="2">
        <v>91.04</v>
      </c>
      <c r="BC218" s="2"/>
      <c r="BD218" s="2"/>
      <c r="BE218" s="2"/>
      <c r="BF218" s="2"/>
      <c r="BG218" s="2"/>
      <c r="BH218" s="2"/>
      <c r="BI218" s="33"/>
      <c r="BJ218" s="2"/>
      <c r="BK218" s="2"/>
      <c r="BL218" s="2"/>
      <c r="BM218" s="33"/>
      <c r="BN218" s="2"/>
      <c r="BO218" s="2"/>
      <c r="BP218" s="2"/>
      <c r="BQ218" s="33"/>
      <c r="BR218" s="2"/>
      <c r="BS218" s="2"/>
      <c r="BT218" s="2"/>
      <c r="BU218" s="33"/>
      <c r="BV218" s="2"/>
      <c r="BW218" s="2"/>
      <c r="BX218" s="2"/>
      <c r="BY218" s="2"/>
      <c r="BZ218" s="2"/>
      <c r="CA218" s="2"/>
      <c r="CB218" s="2"/>
    </row>
    <row r="219" spans="1:80" x14ac:dyDescent="0.25">
      <c r="A219" s="38" t="s">
        <v>32</v>
      </c>
      <c r="B219" s="1" t="s">
        <v>84</v>
      </c>
      <c r="C219" s="1">
        <v>30</v>
      </c>
      <c r="D219" s="1">
        <v>38</v>
      </c>
      <c r="E219" s="1">
        <v>31</v>
      </c>
      <c r="F219" s="1">
        <v>42</v>
      </c>
      <c r="G219" s="1">
        <v>52</v>
      </c>
      <c r="H219" s="1">
        <v>40</v>
      </c>
      <c r="I219" s="1">
        <v>48</v>
      </c>
      <c r="J219" s="1">
        <v>52</v>
      </c>
      <c r="K219" s="1">
        <v>45</v>
      </c>
      <c r="L219" s="1">
        <v>33</v>
      </c>
      <c r="M219" s="33">
        <v>12272.07</v>
      </c>
      <c r="N219" s="2">
        <v>1040.0899999999999</v>
      </c>
      <c r="O219" s="2">
        <v>7407.0599999999995</v>
      </c>
      <c r="P219" s="2">
        <v>20719.22</v>
      </c>
      <c r="Q219" s="33">
        <v>14372.99</v>
      </c>
      <c r="R219" s="2">
        <v>3072.09</v>
      </c>
      <c r="S219" s="2">
        <v>7580.74</v>
      </c>
      <c r="T219" s="2">
        <v>25025.82</v>
      </c>
      <c r="U219" s="33">
        <v>16821.189999999999</v>
      </c>
      <c r="V219" s="2">
        <v>11401.79</v>
      </c>
      <c r="W219" s="2">
        <v>11170.650000000001</v>
      </c>
      <c r="X219" s="2">
        <v>39393.629999999997</v>
      </c>
      <c r="Y219" s="33">
        <v>9712.48</v>
      </c>
      <c r="Z219" s="2">
        <v>15247.73</v>
      </c>
      <c r="AA219" s="2">
        <v>19030.14</v>
      </c>
      <c r="AB219" s="2">
        <v>43990.35</v>
      </c>
      <c r="AC219" s="33">
        <v>11849.13</v>
      </c>
      <c r="AD219" s="2">
        <v>7049.42</v>
      </c>
      <c r="AE219" s="2">
        <v>24210.370000000003</v>
      </c>
      <c r="AF219" s="2">
        <v>43108.92</v>
      </c>
      <c r="AG219" s="33">
        <v>5056.41</v>
      </c>
      <c r="AH219" s="2">
        <v>10080.76</v>
      </c>
      <c r="AI219" s="2">
        <v>22957.309999999998</v>
      </c>
      <c r="AJ219" s="2">
        <v>38094.480000000003</v>
      </c>
      <c r="AK219" s="33">
        <v>5751.83</v>
      </c>
      <c r="AL219" s="2">
        <v>4738.7</v>
      </c>
      <c r="AM219" s="2">
        <v>31793.67</v>
      </c>
      <c r="AN219" s="2">
        <v>42284.2</v>
      </c>
      <c r="AO219" s="33">
        <v>3319.65</v>
      </c>
      <c r="AP219" s="2">
        <v>3582.22</v>
      </c>
      <c r="AQ219" s="2">
        <v>31027.120000000003</v>
      </c>
      <c r="AR219" s="2">
        <v>37928.99</v>
      </c>
      <c r="AS219" s="33">
        <v>5516.14</v>
      </c>
      <c r="AT219" s="2">
        <v>2735.38</v>
      </c>
      <c r="AU219" s="2">
        <v>31029.87</v>
      </c>
      <c r="AV219" s="2">
        <v>39281.39</v>
      </c>
      <c r="AW219" s="33">
        <v>3633.16</v>
      </c>
      <c r="AX219" s="2">
        <v>2377.59</v>
      </c>
      <c r="AY219" s="2">
        <v>23971.63</v>
      </c>
      <c r="AZ219" s="2">
        <v>29982.38</v>
      </c>
      <c r="BC219" s="2"/>
      <c r="BD219" s="2"/>
      <c r="BE219" s="2"/>
      <c r="BF219" s="2"/>
      <c r="BG219" s="2"/>
      <c r="BH219" s="2"/>
      <c r="BI219" s="33"/>
      <c r="BJ219" s="2"/>
      <c r="BK219" s="2"/>
      <c r="BL219" s="2"/>
      <c r="BM219" s="33"/>
      <c r="BN219" s="2"/>
      <c r="BO219" s="2"/>
      <c r="BP219" s="2"/>
      <c r="BQ219" s="33"/>
      <c r="BR219" s="2"/>
      <c r="BS219" s="2"/>
      <c r="BT219" s="2"/>
      <c r="BU219" s="33"/>
      <c r="BV219" s="2"/>
      <c r="BW219" s="2"/>
      <c r="BX219" s="2"/>
      <c r="BY219" s="2"/>
      <c r="BZ219" s="2"/>
      <c r="CA219" s="2"/>
      <c r="CB219" s="2"/>
    </row>
    <row r="220" spans="1:80" x14ac:dyDescent="0.25">
      <c r="A220" s="38" t="s">
        <v>49</v>
      </c>
      <c r="B220" s="1" t="s">
        <v>84</v>
      </c>
      <c r="C220" s="1">
        <v>6</v>
      </c>
      <c r="D220" s="1">
        <v>8</v>
      </c>
      <c r="E220" s="1">
        <v>8</v>
      </c>
      <c r="F220" s="1">
        <v>10</v>
      </c>
      <c r="G220" s="1">
        <v>7</v>
      </c>
      <c r="H220" s="1">
        <v>6</v>
      </c>
      <c r="I220" s="1">
        <v>10</v>
      </c>
      <c r="J220" s="1">
        <v>8</v>
      </c>
      <c r="K220" s="1">
        <v>11</v>
      </c>
      <c r="L220" s="1">
        <v>8</v>
      </c>
      <c r="M220" s="33">
        <v>338.24</v>
      </c>
      <c r="N220" s="2">
        <v>103.55</v>
      </c>
      <c r="O220" s="2">
        <v>81.89</v>
      </c>
      <c r="P220" s="2">
        <v>523.67999999999995</v>
      </c>
      <c r="Q220" s="33">
        <v>439.06</v>
      </c>
      <c r="R220" s="2">
        <v>92.8</v>
      </c>
      <c r="S220" s="2">
        <v>153.5</v>
      </c>
      <c r="T220" s="2">
        <v>685.36</v>
      </c>
      <c r="U220" s="33">
        <v>519.6</v>
      </c>
      <c r="V220" s="2">
        <v>144.46</v>
      </c>
      <c r="W220" s="2">
        <v>238.62</v>
      </c>
      <c r="X220" s="2">
        <v>902.68</v>
      </c>
      <c r="Y220" s="33">
        <v>738.62</v>
      </c>
      <c r="Z220" s="2">
        <v>491.07</v>
      </c>
      <c r="AA220" s="2">
        <v>342.41</v>
      </c>
      <c r="AB220" s="2">
        <v>1572.1</v>
      </c>
      <c r="AC220" s="33">
        <v>167.81</v>
      </c>
      <c r="AD220" s="2">
        <v>533.19000000000005</v>
      </c>
      <c r="AE220" s="2">
        <v>778.87</v>
      </c>
      <c r="AF220" s="2">
        <v>1479.87</v>
      </c>
      <c r="AG220" s="33">
        <v>189.66</v>
      </c>
      <c r="AH220" s="2">
        <v>135.97</v>
      </c>
      <c r="AI220" s="2">
        <v>1187.06</v>
      </c>
      <c r="AJ220" s="2">
        <v>1512.69</v>
      </c>
      <c r="AK220" s="33">
        <v>167.28</v>
      </c>
      <c r="AL220" s="2">
        <v>189.66</v>
      </c>
      <c r="AM220" s="2">
        <v>1198.0300000000002</v>
      </c>
      <c r="AN220" s="2">
        <v>1554.97</v>
      </c>
      <c r="AO220" s="33">
        <v>135.03</v>
      </c>
      <c r="AP220" s="2">
        <v>73.900000000000006</v>
      </c>
      <c r="AQ220" s="2">
        <v>1237.2800000000002</v>
      </c>
      <c r="AR220" s="2">
        <v>1446.21</v>
      </c>
      <c r="AS220" s="33">
        <v>190.43</v>
      </c>
      <c r="AT220" s="2">
        <v>117.84</v>
      </c>
      <c r="AU220" s="2">
        <v>925.25</v>
      </c>
      <c r="AV220" s="2">
        <v>1233.52</v>
      </c>
      <c r="AW220" s="33">
        <v>140.54</v>
      </c>
      <c r="AX220" s="2">
        <v>147.63999999999999</v>
      </c>
      <c r="AY220" s="2">
        <v>741.66000000000008</v>
      </c>
      <c r="AZ220" s="2">
        <v>1029.8399999999999</v>
      </c>
      <c r="BC220" s="2"/>
      <c r="BD220" s="2"/>
      <c r="BE220" s="2"/>
      <c r="BF220" s="2"/>
      <c r="BG220" s="2"/>
      <c r="BH220" s="2"/>
      <c r="BI220" s="33"/>
      <c r="BJ220" s="2"/>
      <c r="BK220" s="2"/>
      <c r="BL220" s="2"/>
      <c r="BM220" s="33"/>
      <c r="BN220" s="2"/>
      <c r="BO220" s="2"/>
      <c r="BP220" s="2"/>
      <c r="BQ220" s="33"/>
      <c r="BR220" s="2"/>
      <c r="BS220" s="2"/>
      <c r="BT220" s="2"/>
      <c r="BU220" s="33"/>
      <c r="BV220" s="2"/>
      <c r="BW220" s="2"/>
      <c r="BX220" s="2"/>
      <c r="BY220" s="2"/>
      <c r="BZ220" s="2"/>
      <c r="CA220" s="2"/>
      <c r="CB220" s="2"/>
    </row>
    <row r="221" spans="1:80" x14ac:dyDescent="0.25">
      <c r="A221" s="38" t="s">
        <v>50</v>
      </c>
      <c r="B221" s="1" t="s">
        <v>84</v>
      </c>
      <c r="C221" s="1">
        <v>9</v>
      </c>
      <c r="D221" s="1">
        <v>12</v>
      </c>
      <c r="E221" s="1">
        <v>9</v>
      </c>
      <c r="F221" s="1">
        <v>15</v>
      </c>
      <c r="G221" s="1">
        <v>14</v>
      </c>
      <c r="H221" s="1">
        <v>15</v>
      </c>
      <c r="I221" s="1">
        <v>16</v>
      </c>
      <c r="J221" s="1">
        <v>11</v>
      </c>
      <c r="K221" s="1">
        <v>12</v>
      </c>
      <c r="L221" s="1">
        <v>14</v>
      </c>
      <c r="M221" s="33">
        <v>3959.02</v>
      </c>
      <c r="N221" s="2">
        <v>0</v>
      </c>
      <c r="O221" s="2">
        <v>17901.02</v>
      </c>
      <c r="P221" s="2">
        <v>21860.04</v>
      </c>
      <c r="Q221" s="33">
        <v>4666.1400000000003</v>
      </c>
      <c r="R221" s="2">
        <v>3308.17</v>
      </c>
      <c r="S221" s="2">
        <v>17814.27</v>
      </c>
      <c r="T221" s="2">
        <v>25788.58</v>
      </c>
      <c r="U221" s="33">
        <v>3618.39</v>
      </c>
      <c r="V221" s="2">
        <v>3627.29</v>
      </c>
      <c r="W221" s="2">
        <v>10883.82</v>
      </c>
      <c r="X221" s="2">
        <v>18129.5</v>
      </c>
      <c r="Y221" s="33">
        <v>5018.01</v>
      </c>
      <c r="Z221" s="2">
        <v>3346.22</v>
      </c>
      <c r="AA221" s="2">
        <v>14382.59</v>
      </c>
      <c r="AB221" s="2">
        <v>22746.82</v>
      </c>
      <c r="AC221" s="33">
        <v>1490.6</v>
      </c>
      <c r="AD221" s="2">
        <v>2115.9299999999998</v>
      </c>
      <c r="AE221" s="2">
        <v>14609.14</v>
      </c>
      <c r="AF221" s="2">
        <v>18215.669999999998</v>
      </c>
      <c r="AG221" s="33">
        <v>2508.1999999999998</v>
      </c>
      <c r="AH221" s="2">
        <v>1404.42</v>
      </c>
      <c r="AI221" s="2">
        <v>16671.16</v>
      </c>
      <c r="AJ221" s="2">
        <v>20583.78</v>
      </c>
      <c r="AK221" s="33">
        <v>1438.63</v>
      </c>
      <c r="AL221" s="2">
        <v>1705.57</v>
      </c>
      <c r="AM221" s="2">
        <v>17959.489999999998</v>
      </c>
      <c r="AN221" s="2">
        <v>21103.69</v>
      </c>
      <c r="AO221" s="33">
        <v>0</v>
      </c>
      <c r="AP221" s="2">
        <v>1794.31</v>
      </c>
      <c r="AQ221" s="2">
        <v>18416.64</v>
      </c>
      <c r="AR221" s="2">
        <v>20210.95</v>
      </c>
      <c r="AS221" s="33">
        <v>573.20000000000005</v>
      </c>
      <c r="AT221" s="2">
        <v>0</v>
      </c>
      <c r="AU221" s="2">
        <v>17956.730000000003</v>
      </c>
      <c r="AV221" s="2">
        <v>18529.93</v>
      </c>
      <c r="AW221" s="33">
        <v>733.45</v>
      </c>
      <c r="AX221" s="2">
        <v>458.22</v>
      </c>
      <c r="AY221" s="2">
        <v>17540.88</v>
      </c>
      <c r="AZ221" s="2">
        <v>18732.55</v>
      </c>
      <c r="BC221" s="2"/>
      <c r="BD221" s="2"/>
      <c r="BE221" s="2"/>
      <c r="BF221" s="2"/>
      <c r="BG221" s="2"/>
      <c r="BH221" s="2"/>
      <c r="BI221" s="33"/>
      <c r="BJ221" s="2"/>
      <c r="BK221" s="2"/>
      <c r="BL221" s="2"/>
      <c r="BM221" s="33"/>
      <c r="BN221" s="2"/>
      <c r="BO221" s="2"/>
      <c r="BP221" s="2"/>
      <c r="BQ221" s="33"/>
      <c r="BR221" s="2"/>
      <c r="BS221" s="2"/>
      <c r="BT221" s="2"/>
      <c r="BU221" s="33"/>
      <c r="BV221" s="2"/>
      <c r="BW221" s="2"/>
      <c r="BX221" s="2"/>
      <c r="BY221" s="2"/>
      <c r="BZ221" s="2"/>
      <c r="CA221" s="2"/>
      <c r="CB221" s="2"/>
    </row>
    <row r="222" spans="1:80" x14ac:dyDescent="0.25">
      <c r="A222" s="38" t="s">
        <v>24</v>
      </c>
      <c r="B222" s="1" t="s">
        <v>84</v>
      </c>
      <c r="C222" s="1">
        <v>16</v>
      </c>
      <c r="D222" s="1">
        <v>27</v>
      </c>
      <c r="E222" s="1">
        <v>15</v>
      </c>
      <c r="F222" s="1">
        <v>18</v>
      </c>
      <c r="G222" s="1">
        <v>27</v>
      </c>
      <c r="H222" s="1">
        <v>32</v>
      </c>
      <c r="I222" s="1">
        <v>30</v>
      </c>
      <c r="J222" s="1">
        <v>18</v>
      </c>
      <c r="K222" s="1">
        <v>16</v>
      </c>
      <c r="L222" s="1">
        <v>21</v>
      </c>
      <c r="M222" s="33">
        <v>1892.06</v>
      </c>
      <c r="N222" s="2">
        <v>595.63</v>
      </c>
      <c r="O222" s="2">
        <v>3555.15</v>
      </c>
      <c r="P222" s="2">
        <v>6042.84</v>
      </c>
      <c r="Q222" s="33">
        <v>6902.62</v>
      </c>
      <c r="R222" s="2">
        <v>1317.01</v>
      </c>
      <c r="S222" s="2">
        <v>2827.61</v>
      </c>
      <c r="T222" s="2">
        <v>11047.24</v>
      </c>
      <c r="U222" s="33">
        <v>1620.55</v>
      </c>
      <c r="V222" s="2">
        <v>1563.31</v>
      </c>
      <c r="W222" s="2">
        <v>408.25</v>
      </c>
      <c r="X222" s="2">
        <v>3592.11</v>
      </c>
      <c r="Y222" s="33">
        <v>1964.22</v>
      </c>
      <c r="Z222" s="2">
        <v>908.06</v>
      </c>
      <c r="AA222" s="2">
        <v>1971.56</v>
      </c>
      <c r="AB222" s="2">
        <v>4843.84</v>
      </c>
      <c r="AC222" s="33">
        <v>10458.030000000001</v>
      </c>
      <c r="AD222" s="2">
        <v>969.25</v>
      </c>
      <c r="AE222" s="2">
        <v>1761.28</v>
      </c>
      <c r="AF222" s="2">
        <v>13188.56</v>
      </c>
      <c r="AG222" s="33">
        <v>11593.61</v>
      </c>
      <c r="AH222" s="2">
        <v>924.3</v>
      </c>
      <c r="AI222" s="2">
        <v>2599.77</v>
      </c>
      <c r="AJ222" s="2">
        <v>15117.68</v>
      </c>
      <c r="AK222" s="33">
        <v>2157.8000000000002</v>
      </c>
      <c r="AL222" s="2">
        <v>897.13</v>
      </c>
      <c r="AM222" s="2">
        <v>2930.5600000000004</v>
      </c>
      <c r="AN222" s="2">
        <v>5985.49</v>
      </c>
      <c r="AO222" s="33">
        <v>1114.01</v>
      </c>
      <c r="AP222" s="2">
        <v>1157.74</v>
      </c>
      <c r="AQ222" s="2">
        <v>2344.66</v>
      </c>
      <c r="AR222" s="2">
        <v>4616.41</v>
      </c>
      <c r="AS222" s="33">
        <v>786.63</v>
      </c>
      <c r="AT222" s="2">
        <v>475.74</v>
      </c>
      <c r="AU222" s="2">
        <v>2808.5099999999998</v>
      </c>
      <c r="AV222" s="2">
        <v>4070.88</v>
      </c>
      <c r="AW222" s="33">
        <v>1496.71</v>
      </c>
      <c r="AX222" s="2">
        <v>488.73</v>
      </c>
      <c r="AY222" s="2">
        <v>3225.82</v>
      </c>
      <c r="AZ222" s="2">
        <v>5211.26</v>
      </c>
      <c r="BC222" s="2"/>
      <c r="BD222" s="2"/>
      <c r="BE222" s="2"/>
      <c r="BF222" s="2"/>
      <c r="BG222" s="2"/>
      <c r="BH222" s="2"/>
      <c r="BI222" s="33"/>
      <c r="BJ222" s="2"/>
      <c r="BK222" s="2"/>
      <c r="BL222" s="2"/>
      <c r="BM222" s="33"/>
      <c r="BN222" s="2"/>
      <c r="BO222" s="2"/>
      <c r="BP222" s="2"/>
      <c r="BQ222" s="33"/>
      <c r="BR222" s="2"/>
      <c r="BS222" s="2"/>
      <c r="BT222" s="2"/>
      <c r="BU222" s="33"/>
      <c r="BV222" s="2"/>
      <c r="BW222" s="2"/>
      <c r="BX222" s="2"/>
      <c r="BY222" s="2"/>
      <c r="BZ222" s="2"/>
      <c r="CA222" s="2"/>
      <c r="CB222" s="2"/>
    </row>
    <row r="223" spans="1:80" x14ac:dyDescent="0.25">
      <c r="A223" s="38" t="s">
        <v>25</v>
      </c>
      <c r="B223" s="1" t="s">
        <v>84</v>
      </c>
      <c r="C223" s="1">
        <v>7</v>
      </c>
      <c r="D223" s="1">
        <v>8</v>
      </c>
      <c r="E223" s="1">
        <v>5</v>
      </c>
      <c r="F223" s="1">
        <v>7</v>
      </c>
      <c r="G223" s="1">
        <v>6</v>
      </c>
      <c r="H223" s="1">
        <v>9</v>
      </c>
      <c r="I223" s="1">
        <v>8</v>
      </c>
      <c r="J223" s="1">
        <v>9</v>
      </c>
      <c r="K223" s="1">
        <v>8</v>
      </c>
      <c r="L223" s="1">
        <v>9</v>
      </c>
      <c r="M223" s="33">
        <v>1282.1500000000001</v>
      </c>
      <c r="N223" s="2">
        <v>174.36</v>
      </c>
      <c r="O223" s="2">
        <v>156.54</v>
      </c>
      <c r="P223" s="2">
        <v>1613.05</v>
      </c>
      <c r="Q223" s="33">
        <v>2993.87</v>
      </c>
      <c r="R223" s="2">
        <v>1184.52</v>
      </c>
      <c r="S223" s="2">
        <v>330.9</v>
      </c>
      <c r="T223" s="2">
        <v>4509.29</v>
      </c>
      <c r="U223" s="33">
        <v>1893.87</v>
      </c>
      <c r="V223" s="2">
        <v>2575.25</v>
      </c>
      <c r="W223" s="2">
        <v>1183.5999999999999</v>
      </c>
      <c r="X223" s="2">
        <v>5652.72</v>
      </c>
      <c r="Y223" s="33">
        <v>1903.55</v>
      </c>
      <c r="Z223" s="2">
        <v>1097.4000000000001</v>
      </c>
      <c r="AA223" s="2">
        <v>2239.58</v>
      </c>
      <c r="AB223" s="2">
        <v>5240.53</v>
      </c>
      <c r="AC223" s="33">
        <v>534.55999999999995</v>
      </c>
      <c r="AD223" s="2">
        <v>1069.1199999999999</v>
      </c>
      <c r="AE223" s="2">
        <v>3336.98</v>
      </c>
      <c r="AF223" s="2">
        <v>4940.66</v>
      </c>
      <c r="AG223" s="33">
        <v>771.52</v>
      </c>
      <c r="AH223" s="2">
        <v>441.87</v>
      </c>
      <c r="AI223" s="2">
        <v>4308.09</v>
      </c>
      <c r="AJ223" s="2">
        <v>5521.48</v>
      </c>
      <c r="AK223" s="33">
        <v>365.71</v>
      </c>
      <c r="AL223" s="2">
        <v>434.01</v>
      </c>
      <c r="AM223" s="2">
        <v>4749.96</v>
      </c>
      <c r="AN223" s="2">
        <v>5549.68</v>
      </c>
      <c r="AO223" s="33">
        <v>277.24</v>
      </c>
      <c r="AP223" s="2">
        <v>328.9</v>
      </c>
      <c r="AQ223" s="2">
        <v>5156.76</v>
      </c>
      <c r="AR223" s="2">
        <v>5762.9</v>
      </c>
      <c r="AS223" s="33">
        <v>170.19</v>
      </c>
      <c r="AT223" s="2">
        <v>229.62</v>
      </c>
      <c r="AU223" s="2">
        <v>5431.31</v>
      </c>
      <c r="AV223" s="2">
        <v>5831.12</v>
      </c>
      <c r="AW223" s="33">
        <v>181.7</v>
      </c>
      <c r="AX223" s="2">
        <v>123.14</v>
      </c>
      <c r="AY223" s="2">
        <v>1131.79</v>
      </c>
      <c r="AZ223" s="2">
        <v>1436.63</v>
      </c>
      <c r="BC223" s="2"/>
      <c r="BD223" s="2"/>
      <c r="BE223" s="2"/>
      <c r="BF223" s="2"/>
      <c r="BG223" s="2"/>
      <c r="BH223" s="2"/>
      <c r="BI223" s="33"/>
      <c r="BJ223" s="2"/>
      <c r="BK223" s="2"/>
      <c r="BL223" s="2"/>
      <c r="BM223" s="33"/>
      <c r="BN223" s="2"/>
      <c r="BO223" s="2"/>
      <c r="BP223" s="2"/>
      <c r="BQ223" s="33"/>
      <c r="BR223" s="2"/>
      <c r="BS223" s="2"/>
      <c r="BT223" s="2"/>
      <c r="BU223" s="33"/>
      <c r="BV223" s="2"/>
      <c r="BW223" s="2"/>
      <c r="BX223" s="2"/>
      <c r="BY223" s="2"/>
      <c r="BZ223" s="2"/>
      <c r="CA223" s="2"/>
      <c r="CB223" s="2"/>
    </row>
    <row r="224" spans="1:80" x14ac:dyDescent="0.25">
      <c r="A224" s="38" t="s">
        <v>51</v>
      </c>
      <c r="B224" s="1" t="s">
        <v>84</v>
      </c>
      <c r="C224" s="1">
        <v>40</v>
      </c>
      <c r="D224" s="1">
        <v>40</v>
      </c>
      <c r="E224" s="1">
        <v>28</v>
      </c>
      <c r="F224" s="1">
        <v>39</v>
      </c>
      <c r="G224" s="1">
        <v>40</v>
      </c>
      <c r="H224" s="1">
        <v>36</v>
      </c>
      <c r="I224" s="1">
        <v>40</v>
      </c>
      <c r="J224" s="1">
        <v>33</v>
      </c>
      <c r="K224" s="1">
        <v>32</v>
      </c>
      <c r="L224" s="1">
        <v>39</v>
      </c>
      <c r="M224" s="33">
        <v>6294.07</v>
      </c>
      <c r="N224" s="2">
        <v>1004.58</v>
      </c>
      <c r="O224" s="2">
        <v>5046.0599999999995</v>
      </c>
      <c r="P224" s="2">
        <v>12344.71</v>
      </c>
      <c r="Q224" s="33">
        <v>12558.88</v>
      </c>
      <c r="R224" s="2">
        <v>2692.89</v>
      </c>
      <c r="S224" s="2">
        <v>5440.92</v>
      </c>
      <c r="T224" s="2">
        <v>20692.689999999999</v>
      </c>
      <c r="U224" s="33">
        <v>7432.59</v>
      </c>
      <c r="V224" s="2">
        <v>5396.1</v>
      </c>
      <c r="W224" s="2">
        <v>2631.38</v>
      </c>
      <c r="X224" s="2">
        <v>15460.07</v>
      </c>
      <c r="Y224" s="33">
        <v>26990.71</v>
      </c>
      <c r="Z224" s="2">
        <v>5445.31</v>
      </c>
      <c r="AA224" s="2">
        <v>6604.5</v>
      </c>
      <c r="AB224" s="2">
        <v>39040.519999999997</v>
      </c>
      <c r="AC224" s="33">
        <v>9375.33</v>
      </c>
      <c r="AD224" s="2">
        <v>12516.54</v>
      </c>
      <c r="AE224" s="2">
        <v>8019.86</v>
      </c>
      <c r="AF224" s="2">
        <v>29911.73</v>
      </c>
      <c r="AG224" s="33">
        <v>7044.73</v>
      </c>
      <c r="AH224" s="2">
        <v>4417.26</v>
      </c>
      <c r="AI224" s="2">
        <v>14390.21</v>
      </c>
      <c r="AJ224" s="2">
        <v>25852.2</v>
      </c>
      <c r="AK224" s="33">
        <v>8764.59</v>
      </c>
      <c r="AL224" s="2">
        <v>2655.44</v>
      </c>
      <c r="AM224" s="2">
        <v>17650.8</v>
      </c>
      <c r="AN224" s="2">
        <v>29070.83</v>
      </c>
      <c r="AO224" s="33">
        <v>9107.81</v>
      </c>
      <c r="AP224" s="2">
        <v>6562.66</v>
      </c>
      <c r="AQ224" s="2">
        <v>16794.46</v>
      </c>
      <c r="AR224" s="2">
        <v>32464.93</v>
      </c>
      <c r="AS224" s="33">
        <v>3951.8</v>
      </c>
      <c r="AT224" s="2">
        <v>6301.17</v>
      </c>
      <c r="AU224" s="2">
        <v>20556.12</v>
      </c>
      <c r="AV224" s="2">
        <v>30809.09</v>
      </c>
      <c r="AW224" s="33">
        <v>7139.03</v>
      </c>
      <c r="AX224" s="2">
        <v>3111.04</v>
      </c>
      <c r="AY224" s="2">
        <v>25124.03</v>
      </c>
      <c r="AZ224" s="2">
        <v>35374.1</v>
      </c>
      <c r="BC224" s="2"/>
      <c r="BD224" s="2"/>
      <c r="BE224" s="2"/>
      <c r="BF224" s="2"/>
      <c r="BG224" s="2"/>
      <c r="BH224" s="2"/>
      <c r="BI224" s="33"/>
      <c r="BJ224" s="2"/>
      <c r="BK224" s="2"/>
      <c r="BL224" s="2"/>
      <c r="BM224" s="33"/>
      <c r="BN224" s="2"/>
      <c r="BO224" s="2"/>
      <c r="BP224" s="2"/>
      <c r="BQ224" s="33"/>
      <c r="BR224" s="2"/>
      <c r="BS224" s="2"/>
      <c r="BT224" s="2"/>
      <c r="BU224" s="33"/>
      <c r="BV224" s="2"/>
      <c r="BW224" s="2"/>
      <c r="BX224" s="2"/>
      <c r="BY224" s="2"/>
      <c r="BZ224" s="2"/>
      <c r="CA224" s="2"/>
      <c r="CB224" s="2"/>
    </row>
    <row r="225" spans="1:80" x14ac:dyDescent="0.25">
      <c r="A225" s="38" t="s">
        <v>52</v>
      </c>
      <c r="B225" s="1" t="s">
        <v>84</v>
      </c>
      <c r="C225" s="1">
        <v>10</v>
      </c>
      <c r="D225" s="1">
        <v>12</v>
      </c>
      <c r="E225" s="1">
        <v>4</v>
      </c>
      <c r="F225" s="1">
        <v>4</v>
      </c>
      <c r="G225" s="1">
        <v>8</v>
      </c>
      <c r="H225" s="1">
        <v>7</v>
      </c>
      <c r="I225" s="1">
        <v>11</v>
      </c>
      <c r="J225" s="1">
        <v>10</v>
      </c>
      <c r="K225" s="1">
        <v>11</v>
      </c>
      <c r="L225" s="1">
        <v>11</v>
      </c>
      <c r="M225" s="33">
        <v>1262.5999999999999</v>
      </c>
      <c r="N225" s="2">
        <v>114.85</v>
      </c>
      <c r="O225" s="2">
        <v>117.46000000000001</v>
      </c>
      <c r="P225" s="2">
        <v>1494.91</v>
      </c>
      <c r="Q225" s="33">
        <v>3027.59</v>
      </c>
      <c r="R225" s="2">
        <v>127.47</v>
      </c>
      <c r="S225" s="2">
        <v>184.59</v>
      </c>
      <c r="T225" s="2">
        <v>3339.65</v>
      </c>
      <c r="U225" s="33">
        <v>400.81</v>
      </c>
      <c r="V225" s="2">
        <v>211.51</v>
      </c>
      <c r="W225" s="2">
        <v>168.37</v>
      </c>
      <c r="X225" s="2">
        <v>780.69</v>
      </c>
      <c r="Y225" s="33">
        <v>1534.34</v>
      </c>
      <c r="Z225" s="2">
        <v>0</v>
      </c>
      <c r="AA225" s="2">
        <v>0</v>
      </c>
      <c r="AB225" s="2">
        <v>1534.34</v>
      </c>
      <c r="AC225" s="33">
        <v>1489.6</v>
      </c>
      <c r="AD225" s="2">
        <v>306.85000000000002</v>
      </c>
      <c r="AE225" s="2">
        <v>13</v>
      </c>
      <c r="AF225" s="2">
        <v>1809.45</v>
      </c>
      <c r="AG225" s="33">
        <v>1087.55</v>
      </c>
      <c r="AH225" s="2">
        <v>977.07</v>
      </c>
      <c r="AI225" s="2">
        <v>293.85000000000002</v>
      </c>
      <c r="AJ225" s="2">
        <v>2358.4699999999998</v>
      </c>
      <c r="AK225" s="33">
        <v>952.45</v>
      </c>
      <c r="AL225" s="2">
        <v>44.04</v>
      </c>
      <c r="AM225" s="2">
        <v>805</v>
      </c>
      <c r="AN225" s="2">
        <v>1801.49</v>
      </c>
      <c r="AO225" s="33">
        <v>803.64</v>
      </c>
      <c r="AP225" s="2">
        <v>57.98</v>
      </c>
      <c r="AQ225" s="2">
        <v>79.81</v>
      </c>
      <c r="AR225" s="2">
        <v>941.43</v>
      </c>
      <c r="AS225" s="33">
        <v>703.7</v>
      </c>
      <c r="AT225" s="2">
        <v>485.6</v>
      </c>
      <c r="AU225" s="2">
        <v>109.6</v>
      </c>
      <c r="AV225" s="2">
        <v>1298.9000000000001</v>
      </c>
      <c r="AW225" s="33">
        <v>562.41</v>
      </c>
      <c r="AX225" s="2">
        <v>141.54</v>
      </c>
      <c r="AY225" s="2">
        <v>148.6</v>
      </c>
      <c r="AZ225" s="2">
        <v>852.55</v>
      </c>
      <c r="BC225" s="2"/>
      <c r="BD225" s="2"/>
      <c r="BE225" s="2"/>
      <c r="BF225" s="2"/>
      <c r="BG225" s="2"/>
      <c r="BH225" s="2"/>
      <c r="BI225" s="33"/>
      <c r="BJ225" s="2"/>
      <c r="BK225" s="2"/>
      <c r="BL225" s="2"/>
      <c r="BM225" s="33"/>
      <c r="BN225" s="2"/>
      <c r="BO225" s="2"/>
      <c r="BP225" s="2"/>
      <c r="BQ225" s="33"/>
      <c r="BR225" s="2"/>
      <c r="BS225" s="2"/>
      <c r="BT225" s="2"/>
      <c r="BU225" s="33"/>
      <c r="BV225" s="2"/>
      <c r="BW225" s="2"/>
      <c r="BX225" s="2"/>
      <c r="BY225" s="2"/>
      <c r="BZ225" s="2"/>
      <c r="CA225" s="2"/>
      <c r="CB225" s="2"/>
    </row>
    <row r="226" spans="1:80" x14ac:dyDescent="0.25">
      <c r="A226" s="38" t="s">
        <v>53</v>
      </c>
      <c r="B226" s="1" t="s">
        <v>84</v>
      </c>
      <c r="C226" s="1">
        <v>36</v>
      </c>
      <c r="D226" s="1">
        <v>41</v>
      </c>
      <c r="E226" s="1">
        <v>36</v>
      </c>
      <c r="F226" s="1">
        <v>58</v>
      </c>
      <c r="G226" s="1">
        <v>38</v>
      </c>
      <c r="H226" s="1">
        <v>41</v>
      </c>
      <c r="I226" s="1">
        <v>39</v>
      </c>
      <c r="J226" s="1">
        <v>40</v>
      </c>
      <c r="K226" s="1">
        <v>35</v>
      </c>
      <c r="L226" s="1">
        <v>43</v>
      </c>
      <c r="M226" s="33">
        <v>10013.459999999999</v>
      </c>
      <c r="N226" s="2">
        <v>2471.11</v>
      </c>
      <c r="O226" s="2">
        <v>3049.2999999999997</v>
      </c>
      <c r="P226" s="2">
        <v>15533.87</v>
      </c>
      <c r="Q226" s="33">
        <v>12683.8</v>
      </c>
      <c r="R226" s="2">
        <v>2247.66</v>
      </c>
      <c r="S226" s="2">
        <v>5358.44</v>
      </c>
      <c r="T226" s="2">
        <v>20289.900000000001</v>
      </c>
      <c r="U226" s="33">
        <v>10136.15</v>
      </c>
      <c r="V226" s="2">
        <v>1709.14</v>
      </c>
      <c r="W226" s="2">
        <v>5444.03</v>
      </c>
      <c r="X226" s="2">
        <v>17289.32</v>
      </c>
      <c r="Y226" s="33">
        <v>24051.11</v>
      </c>
      <c r="Z226" s="2">
        <v>2750.34</v>
      </c>
      <c r="AA226" s="2">
        <v>4221.2299999999996</v>
      </c>
      <c r="AB226" s="2">
        <v>31022.68</v>
      </c>
      <c r="AC226" s="33">
        <v>6116.73</v>
      </c>
      <c r="AD226" s="2">
        <v>2158.94</v>
      </c>
      <c r="AE226" s="2">
        <v>4393.95</v>
      </c>
      <c r="AF226" s="2">
        <v>12669.62</v>
      </c>
      <c r="AG226" s="33">
        <v>7529.17</v>
      </c>
      <c r="AH226" s="2">
        <v>1560.77</v>
      </c>
      <c r="AI226" s="2">
        <v>4469</v>
      </c>
      <c r="AJ226" s="2">
        <v>13558.94</v>
      </c>
      <c r="AK226" s="33">
        <v>5892.97</v>
      </c>
      <c r="AL226" s="2">
        <v>2403.06</v>
      </c>
      <c r="AM226" s="2">
        <v>4378.3999999999996</v>
      </c>
      <c r="AN226" s="2">
        <v>12674.43</v>
      </c>
      <c r="AO226" s="33">
        <v>3409.43</v>
      </c>
      <c r="AP226" s="2">
        <v>2319.66</v>
      </c>
      <c r="AQ226" s="2">
        <v>4070.7</v>
      </c>
      <c r="AR226" s="2">
        <v>9799.7900000000009</v>
      </c>
      <c r="AS226" s="33">
        <v>3605.39</v>
      </c>
      <c r="AT226" s="2">
        <v>1927.87</v>
      </c>
      <c r="AU226" s="2">
        <v>7651.97</v>
      </c>
      <c r="AV226" s="2">
        <v>13185.23</v>
      </c>
      <c r="AW226" s="33">
        <v>3505.04</v>
      </c>
      <c r="AX226" s="2">
        <v>2859.95</v>
      </c>
      <c r="AY226" s="2">
        <v>8864.5300000000007</v>
      </c>
      <c r="AZ226" s="2">
        <v>15229.52</v>
      </c>
      <c r="BC226" s="2"/>
      <c r="BD226" s="2"/>
      <c r="BE226" s="2"/>
      <c r="BF226" s="2"/>
      <c r="BG226" s="2"/>
      <c r="BH226" s="2"/>
      <c r="BI226" s="33"/>
      <c r="BJ226" s="2"/>
      <c r="BK226" s="2"/>
      <c r="BL226" s="2"/>
      <c r="BM226" s="33"/>
      <c r="BN226" s="2"/>
      <c r="BO226" s="2"/>
      <c r="BP226" s="2"/>
      <c r="BQ226" s="33"/>
      <c r="BR226" s="2"/>
      <c r="BS226" s="2"/>
      <c r="BT226" s="2"/>
      <c r="BU226" s="33"/>
      <c r="BV226" s="2"/>
      <c r="BW226" s="2"/>
      <c r="BX226" s="2"/>
      <c r="BY226" s="2"/>
      <c r="BZ226" s="2"/>
      <c r="CA226" s="2"/>
      <c r="CB226" s="2"/>
    </row>
    <row r="227" spans="1:80" x14ac:dyDescent="0.25">
      <c r="A227" s="38" t="s">
        <v>54</v>
      </c>
      <c r="B227" s="1" t="s">
        <v>84</v>
      </c>
      <c r="C227" s="1">
        <v>15</v>
      </c>
      <c r="D227" s="1">
        <v>15</v>
      </c>
      <c r="E227" s="1">
        <v>11</v>
      </c>
      <c r="F227" s="1">
        <v>11</v>
      </c>
      <c r="G227" s="1">
        <v>12</v>
      </c>
      <c r="H227" s="1">
        <v>13</v>
      </c>
      <c r="I227" s="1">
        <v>13</v>
      </c>
      <c r="J227" s="1">
        <v>15</v>
      </c>
      <c r="K227" s="1">
        <v>13</v>
      </c>
      <c r="L227" s="1">
        <v>10</v>
      </c>
      <c r="M227" s="33">
        <v>6882.36</v>
      </c>
      <c r="N227" s="2">
        <v>1027.69</v>
      </c>
      <c r="O227" s="2">
        <v>2258.86</v>
      </c>
      <c r="P227" s="2">
        <v>10168.91</v>
      </c>
      <c r="Q227" s="33">
        <v>4365.0200000000004</v>
      </c>
      <c r="R227" s="2">
        <v>1899.35</v>
      </c>
      <c r="S227" s="2">
        <v>3131.0499999999997</v>
      </c>
      <c r="T227" s="2">
        <v>9395.42</v>
      </c>
      <c r="U227" s="33">
        <v>3085.1</v>
      </c>
      <c r="V227" s="2">
        <v>2590.33</v>
      </c>
      <c r="W227" s="2">
        <v>4421.8500000000004</v>
      </c>
      <c r="X227" s="2">
        <v>10097.280000000001</v>
      </c>
      <c r="Y227" s="33">
        <v>1302.28</v>
      </c>
      <c r="Z227" s="2">
        <v>478.36</v>
      </c>
      <c r="AA227" s="2">
        <v>2014.08</v>
      </c>
      <c r="AB227" s="2">
        <v>3794.72</v>
      </c>
      <c r="AC227" s="33">
        <v>1381.77</v>
      </c>
      <c r="AD227" s="2">
        <v>817.54</v>
      </c>
      <c r="AE227" s="2">
        <v>2489.33</v>
      </c>
      <c r="AF227" s="2">
        <v>4688.6400000000003</v>
      </c>
      <c r="AG227" s="33">
        <v>854.57</v>
      </c>
      <c r="AH227" s="2">
        <v>699.02</v>
      </c>
      <c r="AI227" s="2">
        <v>3158.93</v>
      </c>
      <c r="AJ227" s="2">
        <v>4712.5200000000004</v>
      </c>
      <c r="AK227" s="33">
        <v>1251.55</v>
      </c>
      <c r="AL227" s="2">
        <v>333.6</v>
      </c>
      <c r="AM227" s="2">
        <v>3469.5800000000004</v>
      </c>
      <c r="AN227" s="2">
        <v>5054.7299999999996</v>
      </c>
      <c r="AO227" s="33">
        <v>432.14</v>
      </c>
      <c r="AP227" s="2">
        <v>415.93</v>
      </c>
      <c r="AQ227" s="2">
        <v>8227.81</v>
      </c>
      <c r="AR227" s="2">
        <v>9075.8799999999992</v>
      </c>
      <c r="AS227" s="33">
        <v>425.35</v>
      </c>
      <c r="AT227" s="2">
        <v>372.87</v>
      </c>
      <c r="AU227" s="2">
        <v>7383.46</v>
      </c>
      <c r="AV227" s="2">
        <v>8181.68</v>
      </c>
      <c r="AW227" s="33">
        <v>368.75</v>
      </c>
      <c r="AX227" s="2">
        <v>280.12</v>
      </c>
      <c r="AY227" s="2">
        <v>7276.9</v>
      </c>
      <c r="AZ227" s="2">
        <v>7925.77</v>
      </c>
      <c r="BC227" s="2"/>
      <c r="BD227" s="2"/>
      <c r="BE227" s="2"/>
      <c r="BF227" s="2"/>
      <c r="BG227" s="2"/>
      <c r="BH227" s="2"/>
      <c r="BI227" s="33"/>
      <c r="BJ227" s="2"/>
      <c r="BK227" s="2"/>
      <c r="BL227" s="2"/>
      <c r="BM227" s="33"/>
      <c r="BN227" s="2"/>
      <c r="BO227" s="2"/>
      <c r="BP227" s="2"/>
      <c r="BQ227" s="33"/>
      <c r="BR227" s="2"/>
      <c r="BS227" s="2"/>
      <c r="BT227" s="2"/>
      <c r="BU227" s="33"/>
      <c r="BV227" s="2"/>
      <c r="BW227" s="2"/>
      <c r="BX227" s="2"/>
      <c r="BY227" s="2"/>
      <c r="BZ227" s="2"/>
      <c r="CA227" s="2"/>
      <c r="CB227" s="2"/>
    </row>
    <row r="228" spans="1:80" x14ac:dyDescent="0.25">
      <c r="A228" s="38" t="s">
        <v>16</v>
      </c>
      <c r="B228" s="1" t="s">
        <v>84</v>
      </c>
      <c r="I228" s="1">
        <v>1</v>
      </c>
      <c r="J228" s="1">
        <v>2</v>
      </c>
      <c r="M228" s="33"/>
      <c r="N228" s="2"/>
      <c r="O228" s="2"/>
      <c r="P228" s="2"/>
      <c r="Q228" s="33"/>
      <c r="R228" s="2"/>
      <c r="S228" s="2"/>
      <c r="T228" s="2"/>
      <c r="U228" s="33"/>
      <c r="V228" s="2"/>
      <c r="W228" s="2"/>
      <c r="X228" s="2"/>
      <c r="Y228" s="33"/>
      <c r="Z228" s="2"/>
      <c r="AA228" s="2"/>
      <c r="AB228" s="2"/>
      <c r="AC228" s="33"/>
      <c r="AD228" s="2"/>
      <c r="AE228" s="2"/>
      <c r="AF228" s="2"/>
      <c r="AG228" s="33"/>
      <c r="AH228" s="2"/>
      <c r="AI228" s="2"/>
      <c r="AJ228" s="2"/>
      <c r="AK228" s="33">
        <v>197.74</v>
      </c>
      <c r="AL228" s="2">
        <v>0</v>
      </c>
      <c r="AM228" s="2">
        <v>0</v>
      </c>
      <c r="AN228" s="2">
        <v>197.74</v>
      </c>
      <c r="AO228" s="33">
        <v>72.78</v>
      </c>
      <c r="AP228" s="2">
        <v>197.74</v>
      </c>
      <c r="AQ228" s="2">
        <v>0</v>
      </c>
      <c r="AR228" s="2">
        <v>270.52</v>
      </c>
      <c r="BC228" s="2"/>
      <c r="BD228" s="2"/>
      <c r="BE228" s="2"/>
      <c r="BF228" s="2"/>
      <c r="BG228" s="2"/>
      <c r="BH228" s="2"/>
      <c r="BI228" s="33"/>
      <c r="BJ228" s="2"/>
      <c r="BK228" s="2"/>
      <c r="BL228" s="2"/>
      <c r="BM228" s="33"/>
      <c r="BN228" s="2"/>
      <c r="BO228" s="2"/>
      <c r="BP228" s="2"/>
      <c r="BQ228" s="33"/>
      <c r="BR228" s="2"/>
      <c r="BS228" s="2"/>
      <c r="BT228" s="2"/>
      <c r="BU228" s="33"/>
      <c r="BV228" s="2"/>
      <c r="BW228" s="2"/>
      <c r="BX228" s="2"/>
      <c r="BY228" s="2"/>
      <c r="BZ228" s="2"/>
      <c r="CA228" s="2"/>
      <c r="CB228" s="2"/>
    </row>
    <row r="229" spans="1:80" x14ac:dyDescent="0.25">
      <c r="A229" s="38" t="s">
        <v>18</v>
      </c>
      <c r="B229" s="1" t="s">
        <v>84</v>
      </c>
      <c r="C229" s="1">
        <v>21</v>
      </c>
      <c r="D229" s="1">
        <v>28</v>
      </c>
      <c r="E229" s="1">
        <v>26</v>
      </c>
      <c r="F229" s="1">
        <v>24</v>
      </c>
      <c r="G229" s="1">
        <v>21</v>
      </c>
      <c r="H229" s="1">
        <v>23</v>
      </c>
      <c r="I229" s="1">
        <v>35</v>
      </c>
      <c r="J229" s="1">
        <v>26</v>
      </c>
      <c r="K229" s="1">
        <v>28</v>
      </c>
      <c r="L229" s="1">
        <v>21</v>
      </c>
      <c r="M229" s="33">
        <v>4283.42</v>
      </c>
      <c r="N229" s="2">
        <v>3922.79</v>
      </c>
      <c r="O229" s="2">
        <v>6207.4299999999994</v>
      </c>
      <c r="P229" s="2">
        <v>14413.64</v>
      </c>
      <c r="Q229" s="33">
        <v>5312.51</v>
      </c>
      <c r="R229" s="2">
        <v>2639.68</v>
      </c>
      <c r="S229" s="2">
        <v>9875.68</v>
      </c>
      <c r="T229" s="2">
        <v>17827.87</v>
      </c>
      <c r="U229" s="33">
        <v>3918.96</v>
      </c>
      <c r="V229" s="2">
        <v>3083.69</v>
      </c>
      <c r="W229" s="2">
        <v>10530.380000000001</v>
      </c>
      <c r="X229" s="2">
        <v>17533.03</v>
      </c>
      <c r="Y229" s="33">
        <v>2681.43</v>
      </c>
      <c r="Z229" s="2">
        <v>2604.4299999999998</v>
      </c>
      <c r="AA229" s="2">
        <v>13576.189999999999</v>
      </c>
      <c r="AB229" s="2">
        <v>18862.05</v>
      </c>
      <c r="AC229" s="33">
        <v>1406.76</v>
      </c>
      <c r="AD229" s="2">
        <v>1889</v>
      </c>
      <c r="AE229" s="2">
        <v>9992.52</v>
      </c>
      <c r="AF229" s="2">
        <v>13288.28</v>
      </c>
      <c r="AG229" s="33">
        <v>2005.95</v>
      </c>
      <c r="AH229" s="2">
        <v>1710.54</v>
      </c>
      <c r="AI229" s="2">
        <v>12323.8</v>
      </c>
      <c r="AJ229" s="2">
        <v>16040.29</v>
      </c>
      <c r="AK229" s="33">
        <v>2320</v>
      </c>
      <c r="AL229" s="2">
        <v>1677.6</v>
      </c>
      <c r="AM229" s="2">
        <v>12115.55</v>
      </c>
      <c r="AN229" s="2">
        <v>16113.15</v>
      </c>
      <c r="AO229" s="33">
        <v>1550.68</v>
      </c>
      <c r="AP229" s="2">
        <v>1809.7</v>
      </c>
      <c r="AQ229" s="2">
        <v>12997.119999999999</v>
      </c>
      <c r="AR229" s="2">
        <v>16357.5</v>
      </c>
      <c r="AS229" s="33">
        <v>2185.5</v>
      </c>
      <c r="AT229" s="2">
        <v>1315.22</v>
      </c>
      <c r="AU229" s="2">
        <v>12865.76</v>
      </c>
      <c r="AV229" s="2">
        <v>16366.48</v>
      </c>
      <c r="AW229" s="33">
        <v>2023.94</v>
      </c>
      <c r="AX229" s="2">
        <v>1960.23</v>
      </c>
      <c r="AY229" s="2">
        <v>8666.89</v>
      </c>
      <c r="AZ229" s="2">
        <v>12651.06</v>
      </c>
      <c r="BC229" s="2"/>
      <c r="BD229" s="2"/>
      <c r="BE229" s="2"/>
      <c r="BF229" s="2"/>
      <c r="BG229" s="2"/>
      <c r="BH229" s="2"/>
      <c r="BI229" s="33"/>
      <c r="BJ229" s="2"/>
      <c r="BK229" s="2"/>
      <c r="BL229" s="2"/>
      <c r="BM229" s="33"/>
      <c r="BN229" s="2"/>
      <c r="BO229" s="2"/>
      <c r="BP229" s="2"/>
      <c r="BQ229" s="33"/>
      <c r="BR229" s="2"/>
      <c r="BS229" s="2"/>
      <c r="BT229" s="2"/>
      <c r="BU229" s="33"/>
      <c r="BV229" s="2"/>
      <c r="BW229" s="2"/>
      <c r="BX229" s="2"/>
      <c r="BY229" s="2"/>
      <c r="BZ229" s="2"/>
      <c r="CA229" s="2"/>
      <c r="CB229" s="2"/>
    </row>
    <row r="230" spans="1:80" x14ac:dyDescent="0.25">
      <c r="A230" s="38" t="s">
        <v>55</v>
      </c>
      <c r="B230" s="1" t="s">
        <v>84</v>
      </c>
      <c r="C230" s="1">
        <v>1</v>
      </c>
      <c r="D230" s="1">
        <v>3</v>
      </c>
      <c r="E230" s="1">
        <v>2</v>
      </c>
      <c r="F230" s="1">
        <v>3</v>
      </c>
      <c r="G230" s="1">
        <v>2</v>
      </c>
      <c r="H230" s="1">
        <v>5</v>
      </c>
      <c r="I230" s="1">
        <v>4</v>
      </c>
      <c r="J230" s="1">
        <v>4</v>
      </c>
      <c r="K230" s="1">
        <v>3</v>
      </c>
      <c r="L230" s="1">
        <v>3</v>
      </c>
      <c r="M230" s="33">
        <v>14.01</v>
      </c>
      <c r="N230" s="2">
        <v>13</v>
      </c>
      <c r="O230" s="2">
        <v>65</v>
      </c>
      <c r="P230" s="2">
        <v>92.01</v>
      </c>
      <c r="Q230" s="33">
        <v>323.22000000000003</v>
      </c>
      <c r="R230" s="2">
        <v>14.01</v>
      </c>
      <c r="S230" s="2">
        <v>78</v>
      </c>
      <c r="T230" s="2">
        <v>415.23</v>
      </c>
      <c r="U230" s="33">
        <v>681.37</v>
      </c>
      <c r="V230" s="2">
        <v>13</v>
      </c>
      <c r="W230" s="2">
        <v>92.01</v>
      </c>
      <c r="X230" s="2">
        <v>786.38</v>
      </c>
      <c r="Y230" s="33">
        <v>98.71</v>
      </c>
      <c r="Z230" s="2">
        <v>13</v>
      </c>
      <c r="AA230" s="2">
        <v>105.01</v>
      </c>
      <c r="AB230" s="2">
        <v>216.72</v>
      </c>
      <c r="AC230" s="33">
        <v>52</v>
      </c>
      <c r="AD230" s="2">
        <v>13</v>
      </c>
      <c r="AE230" s="2">
        <v>118.01</v>
      </c>
      <c r="AF230" s="2">
        <v>183.01</v>
      </c>
      <c r="AG230" s="33">
        <v>231.89</v>
      </c>
      <c r="AH230" s="2">
        <v>52</v>
      </c>
      <c r="AI230" s="2">
        <v>131.01</v>
      </c>
      <c r="AJ230" s="2">
        <v>414.9</v>
      </c>
      <c r="AK230" s="33">
        <v>101.34</v>
      </c>
      <c r="AL230" s="2">
        <v>96.79</v>
      </c>
      <c r="AM230" s="2">
        <v>144.01</v>
      </c>
      <c r="AN230" s="2">
        <v>342.14</v>
      </c>
      <c r="AO230" s="33">
        <v>76.989999999999995</v>
      </c>
      <c r="AP230" s="2">
        <v>62.64</v>
      </c>
      <c r="AQ230" s="2">
        <v>190.87</v>
      </c>
      <c r="AR230" s="2">
        <v>330.5</v>
      </c>
      <c r="AS230" s="33">
        <v>44.58</v>
      </c>
      <c r="AT230" s="2">
        <v>24.79</v>
      </c>
      <c r="AU230" s="2">
        <v>170.01</v>
      </c>
      <c r="AV230" s="2">
        <v>239.38</v>
      </c>
      <c r="AW230" s="33">
        <v>39.83</v>
      </c>
      <c r="AX230" s="2">
        <v>31.37</v>
      </c>
      <c r="AY230" s="2">
        <v>183.01</v>
      </c>
      <c r="AZ230" s="2">
        <v>254.21</v>
      </c>
      <c r="BC230" s="2"/>
      <c r="BD230" s="2"/>
      <c r="BE230" s="2"/>
      <c r="BF230" s="2"/>
      <c r="BG230" s="2"/>
      <c r="BH230" s="2"/>
      <c r="BI230" s="33"/>
      <c r="BJ230" s="2"/>
      <c r="BK230" s="2"/>
      <c r="BL230" s="2"/>
      <c r="BM230" s="33"/>
      <c r="BN230" s="2"/>
      <c r="BO230" s="2"/>
      <c r="BP230" s="2"/>
      <c r="BQ230" s="33"/>
      <c r="BR230" s="2"/>
      <c r="BS230" s="2"/>
      <c r="BT230" s="2"/>
      <c r="BU230" s="33"/>
      <c r="BV230" s="2"/>
      <c r="BW230" s="2"/>
      <c r="BX230" s="2"/>
      <c r="BY230" s="2"/>
      <c r="BZ230" s="2"/>
      <c r="CA230" s="2"/>
      <c r="CB230" s="2"/>
    </row>
    <row r="231" spans="1:80" x14ac:dyDescent="0.25">
      <c r="A231" s="38" t="s">
        <v>56</v>
      </c>
      <c r="B231" s="1" t="s">
        <v>84</v>
      </c>
      <c r="C231" s="1">
        <v>9</v>
      </c>
      <c r="D231" s="1">
        <v>9</v>
      </c>
      <c r="E231" s="1">
        <v>9</v>
      </c>
      <c r="F231" s="1">
        <v>10</v>
      </c>
      <c r="G231" s="1">
        <v>8</v>
      </c>
      <c r="H231" s="1">
        <v>6</v>
      </c>
      <c r="I231" s="1">
        <v>17</v>
      </c>
      <c r="J231" s="1">
        <v>18</v>
      </c>
      <c r="K231" s="1">
        <v>17</v>
      </c>
      <c r="L231" s="1">
        <v>5</v>
      </c>
      <c r="M231" s="33">
        <v>2006.9</v>
      </c>
      <c r="N231" s="2">
        <v>165.97</v>
      </c>
      <c r="O231" s="2">
        <v>600.08999999999992</v>
      </c>
      <c r="P231" s="2">
        <v>2772.96</v>
      </c>
      <c r="Q231" s="33">
        <v>2144.5</v>
      </c>
      <c r="R231" s="2">
        <v>1013.76</v>
      </c>
      <c r="S231" s="2">
        <v>684.66</v>
      </c>
      <c r="T231" s="2">
        <v>3842.92</v>
      </c>
      <c r="U231" s="33">
        <v>1463.85</v>
      </c>
      <c r="V231" s="2">
        <v>622.77</v>
      </c>
      <c r="W231" s="2">
        <v>912.1099999999999</v>
      </c>
      <c r="X231" s="2">
        <v>2998.73</v>
      </c>
      <c r="Y231" s="33">
        <v>2046.16</v>
      </c>
      <c r="Z231" s="2">
        <v>188.66</v>
      </c>
      <c r="AA231" s="2">
        <v>1388.6799999999998</v>
      </c>
      <c r="AB231" s="2">
        <v>3623.5</v>
      </c>
      <c r="AC231" s="33">
        <v>1457.42</v>
      </c>
      <c r="AD231" s="2">
        <v>1034.97</v>
      </c>
      <c r="AE231" s="2">
        <v>497.2</v>
      </c>
      <c r="AF231" s="2">
        <v>2989.59</v>
      </c>
      <c r="AG231" s="33">
        <v>1155.1400000000001</v>
      </c>
      <c r="AH231" s="2">
        <v>1280.9100000000001</v>
      </c>
      <c r="AI231" s="2">
        <v>827.8</v>
      </c>
      <c r="AJ231" s="2">
        <v>3263.85</v>
      </c>
      <c r="AK231" s="33">
        <v>2619.9299999999998</v>
      </c>
      <c r="AL231" s="2">
        <v>1155.1400000000001</v>
      </c>
      <c r="AM231" s="2">
        <v>1380.96</v>
      </c>
      <c r="AN231" s="2">
        <v>5156.03</v>
      </c>
      <c r="AO231" s="33">
        <v>2220.1</v>
      </c>
      <c r="AP231" s="2">
        <v>2580.0100000000002</v>
      </c>
      <c r="AQ231" s="2">
        <v>2022.1000000000001</v>
      </c>
      <c r="AR231" s="2">
        <v>6822.21</v>
      </c>
      <c r="AS231" s="33">
        <v>1198.0999999999999</v>
      </c>
      <c r="AT231" s="2">
        <v>1396.99</v>
      </c>
      <c r="AU231" s="2">
        <v>3092</v>
      </c>
      <c r="AV231" s="2">
        <v>5687.09</v>
      </c>
      <c r="AW231" s="33">
        <v>1246.4100000000001</v>
      </c>
      <c r="AX231" s="2">
        <v>901.27</v>
      </c>
      <c r="AY231" s="2">
        <v>3273.42</v>
      </c>
      <c r="AZ231" s="2">
        <v>5421.1</v>
      </c>
      <c r="BC231" s="2"/>
      <c r="BD231" s="2"/>
      <c r="BE231" s="2"/>
      <c r="BF231" s="2"/>
      <c r="BG231" s="2"/>
      <c r="BH231" s="2"/>
      <c r="BI231" s="33"/>
      <c r="BJ231" s="2"/>
      <c r="BK231" s="2"/>
      <c r="BL231" s="2"/>
      <c r="BM231" s="33"/>
      <c r="BN231" s="2"/>
      <c r="BO231" s="2"/>
      <c r="BP231" s="2"/>
      <c r="BQ231" s="33"/>
      <c r="BR231" s="2"/>
      <c r="BS231" s="2"/>
      <c r="BT231" s="2"/>
      <c r="BU231" s="33"/>
      <c r="BV231" s="2"/>
      <c r="BW231" s="2"/>
      <c r="BX231" s="2"/>
      <c r="BY231" s="2"/>
      <c r="BZ231" s="2"/>
      <c r="CA231" s="2"/>
      <c r="CB231" s="2"/>
    </row>
    <row r="232" spans="1:80" x14ac:dyDescent="0.25">
      <c r="A232" s="38" t="s">
        <v>57</v>
      </c>
      <c r="B232" s="1" t="s">
        <v>84</v>
      </c>
      <c r="C232" s="1">
        <v>28</v>
      </c>
      <c r="D232" s="1">
        <v>25</v>
      </c>
      <c r="E232" s="1">
        <v>27</v>
      </c>
      <c r="F232" s="1">
        <v>24</v>
      </c>
      <c r="G232" s="1">
        <v>29</v>
      </c>
      <c r="H232" s="1">
        <v>20</v>
      </c>
      <c r="I232" s="1">
        <v>30</v>
      </c>
      <c r="J232" s="1">
        <v>22</v>
      </c>
      <c r="K232" s="1">
        <v>30</v>
      </c>
      <c r="L232" s="1">
        <v>29</v>
      </c>
      <c r="M232" s="33">
        <v>3090.3</v>
      </c>
      <c r="N232" s="2">
        <v>628.33000000000004</v>
      </c>
      <c r="O232" s="2">
        <v>5044.7699999999995</v>
      </c>
      <c r="P232" s="2">
        <v>8763.4</v>
      </c>
      <c r="Q232" s="33">
        <v>6433.68</v>
      </c>
      <c r="R232" s="2">
        <v>1654.91</v>
      </c>
      <c r="S232" s="2">
        <v>5411.21</v>
      </c>
      <c r="T232" s="2">
        <v>13499.8</v>
      </c>
      <c r="U232" s="33">
        <v>3485.06</v>
      </c>
      <c r="V232" s="2">
        <v>2392.0700000000002</v>
      </c>
      <c r="W232" s="2">
        <v>8580.89</v>
      </c>
      <c r="X232" s="2">
        <v>14458.02</v>
      </c>
      <c r="Y232" s="33">
        <v>4405.2</v>
      </c>
      <c r="Z232" s="2">
        <v>1369.14</v>
      </c>
      <c r="AA232" s="2">
        <v>9065.11</v>
      </c>
      <c r="AB232" s="2">
        <v>14839.45</v>
      </c>
      <c r="AC232" s="33">
        <v>2695.15</v>
      </c>
      <c r="AD232" s="2">
        <v>1341.24</v>
      </c>
      <c r="AE232" s="2">
        <v>10229.240000000002</v>
      </c>
      <c r="AF232" s="2">
        <v>14265.63</v>
      </c>
      <c r="AG232" s="33">
        <v>1226.28</v>
      </c>
      <c r="AH232" s="2">
        <v>815.06</v>
      </c>
      <c r="AI232" s="2">
        <v>11279.08</v>
      </c>
      <c r="AJ232" s="2">
        <v>13320.42</v>
      </c>
      <c r="AK232" s="33">
        <v>2311.0300000000002</v>
      </c>
      <c r="AL232" s="2">
        <v>782</v>
      </c>
      <c r="AM232" s="2">
        <v>12094.14</v>
      </c>
      <c r="AN232" s="2">
        <v>15187.17</v>
      </c>
      <c r="AO232" s="33">
        <v>1245.25</v>
      </c>
      <c r="AP232" s="2">
        <v>977.85</v>
      </c>
      <c r="AQ232" s="2">
        <v>3811.54</v>
      </c>
      <c r="AR232" s="2">
        <v>6034.64</v>
      </c>
      <c r="AS232" s="33">
        <v>2382.92</v>
      </c>
      <c r="AT232" s="2">
        <v>740.56</v>
      </c>
      <c r="AU232" s="2">
        <v>4429.43</v>
      </c>
      <c r="AV232" s="2">
        <v>7552.91</v>
      </c>
      <c r="AW232" s="33">
        <v>1989.05</v>
      </c>
      <c r="AX232" s="2">
        <v>1130.56</v>
      </c>
      <c r="AY232" s="2">
        <v>3718.04</v>
      </c>
      <c r="AZ232" s="2">
        <v>6837.65</v>
      </c>
      <c r="BC232" s="2"/>
      <c r="BD232" s="2"/>
      <c r="BE232" s="2"/>
      <c r="BF232" s="2"/>
      <c r="BG232" s="2"/>
      <c r="BH232" s="2"/>
      <c r="BI232" s="33"/>
      <c r="BJ232" s="2"/>
      <c r="BK232" s="2"/>
      <c r="BL232" s="2"/>
      <c r="BM232" s="33"/>
      <c r="BN232" s="2"/>
      <c r="BO232" s="2"/>
      <c r="BP232" s="2"/>
      <c r="BQ232" s="33"/>
      <c r="BR232" s="2"/>
      <c r="BS232" s="2"/>
      <c r="BT232" s="2"/>
      <c r="BU232" s="33"/>
      <c r="BV232" s="2"/>
      <c r="BW232" s="2"/>
      <c r="BX232" s="2"/>
      <c r="BY232" s="2"/>
      <c r="BZ232" s="2"/>
      <c r="CA232" s="2"/>
      <c r="CB232" s="2"/>
    </row>
    <row r="233" spans="1:80" x14ac:dyDescent="0.25">
      <c r="A233" s="38" t="s">
        <v>58</v>
      </c>
      <c r="B233" s="1" t="s">
        <v>84</v>
      </c>
      <c r="C233" s="1">
        <v>18</v>
      </c>
      <c r="D233" s="1">
        <v>23</v>
      </c>
      <c r="E233" s="1">
        <v>16</v>
      </c>
      <c r="F233" s="1">
        <v>15</v>
      </c>
      <c r="G233" s="1">
        <v>12</v>
      </c>
      <c r="H233" s="1">
        <v>16</v>
      </c>
      <c r="I233" s="1">
        <v>20</v>
      </c>
      <c r="J233" s="1">
        <v>16</v>
      </c>
      <c r="K233" s="1">
        <v>14</v>
      </c>
      <c r="L233" s="1">
        <v>19</v>
      </c>
      <c r="M233" s="33">
        <v>1998.58</v>
      </c>
      <c r="N233" s="2">
        <v>408.58</v>
      </c>
      <c r="O233" s="2">
        <v>2171.14</v>
      </c>
      <c r="P233" s="2">
        <v>4578.3</v>
      </c>
      <c r="Q233" s="33">
        <v>6574.66</v>
      </c>
      <c r="R233" s="2">
        <v>1260.6099999999999</v>
      </c>
      <c r="S233" s="2">
        <v>2138.09</v>
      </c>
      <c r="T233" s="2">
        <v>9973.36</v>
      </c>
      <c r="U233" s="33">
        <v>1712.92</v>
      </c>
      <c r="V233" s="2">
        <v>879.11</v>
      </c>
      <c r="W233" s="2">
        <v>2393.09</v>
      </c>
      <c r="X233" s="2">
        <v>4985.12</v>
      </c>
      <c r="Y233" s="33">
        <v>1837.04</v>
      </c>
      <c r="Z233" s="2">
        <v>412.21</v>
      </c>
      <c r="AA233" s="2">
        <v>2599.54</v>
      </c>
      <c r="AB233" s="2">
        <v>4848.79</v>
      </c>
      <c r="AC233" s="33">
        <v>1753.3</v>
      </c>
      <c r="AD233" s="2">
        <v>531.96</v>
      </c>
      <c r="AE233" s="2">
        <v>1058.29</v>
      </c>
      <c r="AF233" s="2">
        <v>3343.55</v>
      </c>
      <c r="AG233" s="33">
        <v>2867.35</v>
      </c>
      <c r="AH233" s="2">
        <v>1128.31</v>
      </c>
      <c r="AI233" s="2">
        <v>1664.6599999999999</v>
      </c>
      <c r="AJ233" s="2">
        <v>5660.32</v>
      </c>
      <c r="AK233" s="33">
        <v>3012.93</v>
      </c>
      <c r="AL233" s="2">
        <v>3188.02</v>
      </c>
      <c r="AM233" s="2">
        <v>2038.29</v>
      </c>
      <c r="AN233" s="2">
        <v>8239.24</v>
      </c>
      <c r="AO233" s="33">
        <v>1802.44</v>
      </c>
      <c r="AP233" s="2">
        <v>1608.86</v>
      </c>
      <c r="AQ233" s="2">
        <v>3654.71</v>
      </c>
      <c r="AR233" s="2">
        <v>7066.01</v>
      </c>
      <c r="AS233" s="33">
        <v>759.2</v>
      </c>
      <c r="AT233" s="2">
        <v>717.37</v>
      </c>
      <c r="AU233" s="2">
        <v>2818.14</v>
      </c>
      <c r="AV233" s="2">
        <v>4294.71</v>
      </c>
      <c r="AW233" s="33">
        <v>2212.79</v>
      </c>
      <c r="AX233" s="2">
        <v>1906.35</v>
      </c>
      <c r="AY233" s="2">
        <v>2988.86</v>
      </c>
      <c r="AZ233" s="2">
        <v>7108</v>
      </c>
      <c r="BC233" s="2"/>
      <c r="BD233" s="2"/>
      <c r="BE233" s="2"/>
      <c r="BF233" s="2"/>
      <c r="BG233" s="2"/>
      <c r="BH233" s="2"/>
      <c r="BI233" s="33"/>
      <c r="BJ233" s="2"/>
      <c r="BK233" s="2"/>
      <c r="BL233" s="2"/>
      <c r="BM233" s="33"/>
      <c r="BN233" s="2"/>
      <c r="BO233" s="2"/>
      <c r="BP233" s="2"/>
      <c r="BQ233" s="33"/>
      <c r="BR233" s="2"/>
      <c r="BS233" s="2"/>
      <c r="BT233" s="2"/>
      <c r="BU233" s="33"/>
      <c r="BV233" s="2"/>
      <c r="BW233" s="2"/>
      <c r="BX233" s="2"/>
      <c r="BY233" s="2"/>
      <c r="BZ233" s="2"/>
      <c r="CA233" s="2"/>
      <c r="CB233" s="2"/>
    </row>
    <row r="234" spans="1:80" x14ac:dyDescent="0.25">
      <c r="A234" s="38" t="s">
        <v>9</v>
      </c>
      <c r="B234" s="1" t="s">
        <v>84</v>
      </c>
      <c r="C234" s="1">
        <v>14</v>
      </c>
      <c r="D234" s="1">
        <v>20</v>
      </c>
      <c r="E234" s="1">
        <v>21</v>
      </c>
      <c r="F234" s="1">
        <v>10</v>
      </c>
      <c r="G234" s="1">
        <v>12</v>
      </c>
      <c r="H234" s="1">
        <v>9</v>
      </c>
      <c r="I234" s="1">
        <v>10</v>
      </c>
      <c r="J234" s="1">
        <v>10</v>
      </c>
      <c r="K234" s="1">
        <v>8</v>
      </c>
      <c r="L234" s="1">
        <v>8</v>
      </c>
      <c r="M234" s="33">
        <v>4414.3999999999996</v>
      </c>
      <c r="N234" s="2">
        <v>7244.78</v>
      </c>
      <c r="O234" s="2">
        <v>3687.8199999999997</v>
      </c>
      <c r="P234" s="2">
        <v>15347</v>
      </c>
      <c r="Q234" s="33">
        <v>5324.44</v>
      </c>
      <c r="R234" s="2">
        <v>1650.02</v>
      </c>
      <c r="S234" s="2">
        <v>8291.5400000000009</v>
      </c>
      <c r="T234" s="2">
        <v>15266</v>
      </c>
      <c r="U234" s="33">
        <v>8600.57</v>
      </c>
      <c r="V234" s="2">
        <v>5359.8</v>
      </c>
      <c r="W234" s="2">
        <v>4148.79</v>
      </c>
      <c r="X234" s="2">
        <v>18109.16</v>
      </c>
      <c r="Y234" s="33">
        <v>2965.98</v>
      </c>
      <c r="Z234" s="2">
        <v>554.21</v>
      </c>
      <c r="AA234" s="2">
        <v>3678.15</v>
      </c>
      <c r="AB234" s="2">
        <v>7198.34</v>
      </c>
      <c r="AC234" s="33">
        <v>2314.0700000000002</v>
      </c>
      <c r="AD234" s="2">
        <v>3637.71</v>
      </c>
      <c r="AE234" s="2">
        <v>3460</v>
      </c>
      <c r="AF234" s="2">
        <v>9411.7800000000007</v>
      </c>
      <c r="AG234" s="33">
        <v>2493.77</v>
      </c>
      <c r="AH234" s="2">
        <v>1693.28</v>
      </c>
      <c r="AI234" s="2">
        <v>7025.27</v>
      </c>
      <c r="AJ234" s="2">
        <v>11212.32</v>
      </c>
      <c r="AK234" s="33">
        <v>1095.1400000000001</v>
      </c>
      <c r="AL234" s="2">
        <v>872.35</v>
      </c>
      <c r="AM234" s="2">
        <v>3864.71</v>
      </c>
      <c r="AN234" s="2">
        <v>5832.2</v>
      </c>
      <c r="AO234" s="33">
        <v>888.27</v>
      </c>
      <c r="AP234" s="2">
        <v>712.18</v>
      </c>
      <c r="AQ234" s="2">
        <v>4394.54</v>
      </c>
      <c r="AR234" s="2">
        <v>5994.99</v>
      </c>
      <c r="AS234" s="33">
        <v>733.07</v>
      </c>
      <c r="AT234" s="2">
        <v>797.47</v>
      </c>
      <c r="AU234" s="2">
        <v>5104.8</v>
      </c>
      <c r="AV234" s="2">
        <v>6635.34</v>
      </c>
      <c r="AW234" s="33">
        <v>1225.23</v>
      </c>
      <c r="AX234" s="2">
        <v>664.28</v>
      </c>
      <c r="AY234" s="2">
        <v>337.63</v>
      </c>
      <c r="AZ234" s="2">
        <v>2227.14</v>
      </c>
      <c r="BC234" s="2"/>
      <c r="BD234" s="2"/>
      <c r="BE234" s="2"/>
      <c r="BF234" s="2"/>
      <c r="BG234" s="2"/>
      <c r="BH234" s="2"/>
      <c r="BI234" s="33"/>
      <c r="BJ234" s="2"/>
      <c r="BK234" s="2"/>
      <c r="BL234" s="2"/>
      <c r="BM234" s="33"/>
      <c r="BN234" s="2"/>
      <c r="BO234" s="2"/>
      <c r="BP234" s="2"/>
      <c r="BQ234" s="33"/>
      <c r="BR234" s="2"/>
      <c r="BS234" s="2"/>
      <c r="BT234" s="2"/>
      <c r="BU234" s="33"/>
      <c r="BV234" s="2"/>
      <c r="BW234" s="2"/>
      <c r="BX234" s="2"/>
      <c r="BY234" s="2"/>
      <c r="BZ234" s="2"/>
      <c r="CA234" s="2"/>
      <c r="CB234" s="2"/>
    </row>
    <row r="235" spans="1:80" x14ac:dyDescent="0.25">
      <c r="A235" s="38" t="s">
        <v>12</v>
      </c>
      <c r="B235" s="1" t="s">
        <v>84</v>
      </c>
      <c r="C235" s="1">
        <v>3</v>
      </c>
      <c r="E235" s="1">
        <v>1</v>
      </c>
      <c r="F235" s="1">
        <v>2</v>
      </c>
      <c r="G235" s="1">
        <v>4</v>
      </c>
      <c r="H235" s="1">
        <v>5</v>
      </c>
      <c r="I235" s="1">
        <v>2</v>
      </c>
      <c r="J235" s="1">
        <v>3</v>
      </c>
      <c r="K235" s="1">
        <v>4</v>
      </c>
      <c r="L235" s="1">
        <v>6</v>
      </c>
      <c r="M235" s="33">
        <v>391.17</v>
      </c>
      <c r="N235" s="2">
        <v>134.80000000000001</v>
      </c>
      <c r="O235" s="2">
        <v>633.93999999999994</v>
      </c>
      <c r="P235" s="2">
        <v>1159.9100000000001</v>
      </c>
      <c r="Q235" s="33"/>
      <c r="R235" s="2"/>
      <c r="S235" s="2"/>
      <c r="T235" s="2"/>
      <c r="U235" s="33">
        <v>44.95</v>
      </c>
      <c r="V235" s="2">
        <v>0</v>
      </c>
      <c r="W235" s="2">
        <v>0</v>
      </c>
      <c r="X235" s="2">
        <v>44.95</v>
      </c>
      <c r="Y235" s="33">
        <v>36.24</v>
      </c>
      <c r="Z235" s="2">
        <v>0</v>
      </c>
      <c r="AA235" s="2">
        <v>0</v>
      </c>
      <c r="AB235" s="2">
        <v>36.24</v>
      </c>
      <c r="AC235" s="33">
        <v>2395.48</v>
      </c>
      <c r="AD235" s="2">
        <v>36.24</v>
      </c>
      <c r="AE235" s="2">
        <v>0</v>
      </c>
      <c r="AF235" s="2">
        <v>2431.7199999999998</v>
      </c>
      <c r="AG235" s="33">
        <v>3015.8</v>
      </c>
      <c r="AH235" s="2">
        <v>1578.13</v>
      </c>
      <c r="AI235" s="2">
        <v>22.46</v>
      </c>
      <c r="AJ235" s="2">
        <v>4616.3900000000003</v>
      </c>
      <c r="AK235" s="33">
        <v>694.36</v>
      </c>
      <c r="AL235" s="2">
        <v>0</v>
      </c>
      <c r="AM235" s="2">
        <v>0</v>
      </c>
      <c r="AN235" s="2">
        <v>694.36</v>
      </c>
      <c r="AO235" s="33">
        <v>563.57000000000005</v>
      </c>
      <c r="AP235" s="2">
        <v>13.78</v>
      </c>
      <c r="AQ235" s="2">
        <v>0</v>
      </c>
      <c r="AR235" s="2">
        <v>577.35</v>
      </c>
      <c r="AS235" s="33">
        <v>85.97</v>
      </c>
      <c r="AT235" s="2">
        <v>13.78</v>
      </c>
      <c r="AU235" s="2">
        <v>13.78</v>
      </c>
      <c r="AV235" s="2">
        <v>113.53</v>
      </c>
      <c r="AW235" s="33">
        <v>715.19</v>
      </c>
      <c r="AX235" s="2">
        <v>72.19</v>
      </c>
      <c r="AY235" s="2">
        <v>27.56</v>
      </c>
      <c r="AZ235" s="2">
        <v>814.94</v>
      </c>
      <c r="BC235" s="2"/>
      <c r="BD235" s="2"/>
      <c r="BE235" s="2"/>
      <c r="BF235" s="2"/>
      <c r="BG235" s="2"/>
      <c r="BH235" s="2"/>
      <c r="BI235" s="33"/>
      <c r="BJ235" s="2"/>
      <c r="BK235" s="2"/>
      <c r="BL235" s="2"/>
      <c r="BM235" s="33"/>
      <c r="BN235" s="2"/>
      <c r="BO235" s="2"/>
      <c r="BP235" s="2"/>
      <c r="BQ235" s="33"/>
      <c r="BR235" s="2"/>
      <c r="BS235" s="2"/>
      <c r="BT235" s="2"/>
      <c r="BU235" s="33"/>
      <c r="BV235" s="2"/>
      <c r="BW235" s="2"/>
      <c r="BX235" s="2"/>
      <c r="BY235" s="2"/>
      <c r="BZ235" s="2"/>
      <c r="CA235" s="2"/>
      <c r="CB235" s="2"/>
    </row>
    <row r="236" spans="1:80" x14ac:dyDescent="0.25">
      <c r="A236" s="38" t="s">
        <v>59</v>
      </c>
      <c r="B236" s="1" t="s">
        <v>84</v>
      </c>
      <c r="C236" s="1">
        <v>12</v>
      </c>
      <c r="D236" s="1">
        <v>15</v>
      </c>
      <c r="E236" s="1">
        <v>15</v>
      </c>
      <c r="F236" s="1">
        <v>17</v>
      </c>
      <c r="G236" s="1">
        <v>13</v>
      </c>
      <c r="H236" s="1">
        <v>7</v>
      </c>
      <c r="I236" s="1">
        <v>14</v>
      </c>
      <c r="J236" s="1">
        <v>11</v>
      </c>
      <c r="K236" s="1">
        <v>14</v>
      </c>
      <c r="L236" s="1">
        <v>16</v>
      </c>
      <c r="M236" s="33">
        <v>3440.87</v>
      </c>
      <c r="N236" s="2">
        <v>567.38</v>
      </c>
      <c r="O236" s="2">
        <v>426.68</v>
      </c>
      <c r="P236" s="2">
        <v>4434.93</v>
      </c>
      <c r="Q236" s="33">
        <v>7346.16</v>
      </c>
      <c r="R236" s="2">
        <v>3052.01</v>
      </c>
      <c r="S236" s="2">
        <v>876.09999999999991</v>
      </c>
      <c r="T236" s="2">
        <v>11274.27</v>
      </c>
      <c r="U236" s="33">
        <v>4536.2299999999996</v>
      </c>
      <c r="V236" s="2">
        <v>2828.05</v>
      </c>
      <c r="W236" s="2">
        <v>1154.02</v>
      </c>
      <c r="X236" s="2">
        <v>8518.2999999999993</v>
      </c>
      <c r="Y236" s="33">
        <v>3958.53</v>
      </c>
      <c r="Z236" s="2">
        <v>2433.34</v>
      </c>
      <c r="AA236" s="2">
        <v>2477.6</v>
      </c>
      <c r="AB236" s="2">
        <v>8869.4699999999993</v>
      </c>
      <c r="AC236" s="33">
        <v>1853.26</v>
      </c>
      <c r="AD236" s="2">
        <v>1825.12</v>
      </c>
      <c r="AE236" s="2">
        <v>3041.2200000000003</v>
      </c>
      <c r="AF236" s="2">
        <v>6719.6</v>
      </c>
      <c r="AG236" s="33">
        <v>870.86</v>
      </c>
      <c r="AH236" s="2">
        <v>706.77</v>
      </c>
      <c r="AI236" s="2">
        <v>1832.03</v>
      </c>
      <c r="AJ236" s="2">
        <v>3409.66</v>
      </c>
      <c r="AK236" s="33">
        <v>1789.9</v>
      </c>
      <c r="AL236" s="2">
        <v>870.86</v>
      </c>
      <c r="AM236" s="2">
        <v>788.8</v>
      </c>
      <c r="AN236" s="2">
        <v>3449.56</v>
      </c>
      <c r="AO236" s="33">
        <v>520.03</v>
      </c>
      <c r="AP236" s="2">
        <v>703.3</v>
      </c>
      <c r="AQ236" s="2">
        <v>867.52</v>
      </c>
      <c r="AR236" s="2">
        <v>2090.85</v>
      </c>
      <c r="AS236" s="33">
        <v>699.15</v>
      </c>
      <c r="AT236" s="2">
        <v>454.55</v>
      </c>
      <c r="AU236" s="2">
        <v>1414.87</v>
      </c>
      <c r="AV236" s="2">
        <v>2568.5700000000002</v>
      </c>
      <c r="AW236" s="33">
        <v>483.21</v>
      </c>
      <c r="AX236" s="2">
        <v>176.04</v>
      </c>
      <c r="AY236" s="2">
        <v>1276.6300000000001</v>
      </c>
      <c r="AZ236" s="2">
        <v>1935.88</v>
      </c>
      <c r="BC236" s="2"/>
      <c r="BD236" s="2"/>
      <c r="BE236" s="2"/>
      <c r="BF236" s="2"/>
      <c r="BG236" s="2"/>
      <c r="BH236" s="2"/>
      <c r="BI236" s="33"/>
      <c r="BJ236" s="2"/>
      <c r="BK236" s="2"/>
      <c r="BL236" s="2"/>
      <c r="BM236" s="33"/>
      <c r="BN236" s="2"/>
      <c r="BO236" s="2"/>
      <c r="BP236" s="2"/>
      <c r="BQ236" s="33"/>
      <c r="BR236" s="2"/>
      <c r="BS236" s="2"/>
      <c r="BT236" s="2"/>
      <c r="BU236" s="33"/>
      <c r="BV236" s="2"/>
      <c r="BW236" s="2"/>
      <c r="BX236" s="2"/>
      <c r="BY236" s="2"/>
      <c r="BZ236" s="2"/>
      <c r="CA236" s="2"/>
      <c r="CB236" s="2"/>
    </row>
    <row r="237" spans="1:80" x14ac:dyDescent="0.25">
      <c r="A237" s="38" t="s">
        <v>19</v>
      </c>
      <c r="B237" s="1" t="s">
        <v>84</v>
      </c>
      <c r="C237" s="1">
        <v>3</v>
      </c>
      <c r="D237" s="1">
        <v>3</v>
      </c>
      <c r="G237" s="1">
        <v>3</v>
      </c>
      <c r="H237" s="1">
        <v>2</v>
      </c>
      <c r="I237" s="1">
        <v>2</v>
      </c>
      <c r="J237" s="1">
        <v>3</v>
      </c>
      <c r="K237" s="1">
        <v>2</v>
      </c>
      <c r="L237" s="1">
        <v>2</v>
      </c>
      <c r="M237" s="33">
        <v>621.5</v>
      </c>
      <c r="N237" s="2">
        <v>349.64</v>
      </c>
      <c r="O237" s="2">
        <v>5142.04</v>
      </c>
      <c r="P237" s="2">
        <v>6113.18</v>
      </c>
      <c r="Q237" s="33">
        <v>735.9</v>
      </c>
      <c r="R237" s="2">
        <v>621.5</v>
      </c>
      <c r="S237" s="2">
        <v>3491.68</v>
      </c>
      <c r="T237" s="2">
        <v>4849.08</v>
      </c>
      <c r="U237" s="33"/>
      <c r="V237" s="2"/>
      <c r="W237" s="2"/>
      <c r="X237" s="2"/>
      <c r="Y237" s="33"/>
      <c r="Z237" s="2"/>
      <c r="AA237" s="2"/>
      <c r="AB237" s="2"/>
      <c r="AC237" s="33">
        <v>631.1</v>
      </c>
      <c r="AD237" s="2">
        <v>4106.6499999999996</v>
      </c>
      <c r="AE237" s="2">
        <v>0</v>
      </c>
      <c r="AF237" s="2">
        <v>4737.75</v>
      </c>
      <c r="AG237" s="33">
        <v>542.51</v>
      </c>
      <c r="AH237" s="2">
        <v>611.94000000000005</v>
      </c>
      <c r="AI237" s="2">
        <v>3599.04</v>
      </c>
      <c r="AJ237" s="2">
        <v>4753.49</v>
      </c>
      <c r="AK237" s="33">
        <v>1037.03</v>
      </c>
      <c r="AL237" s="2">
        <v>542.51</v>
      </c>
      <c r="AM237" s="2">
        <v>4210.9799999999996</v>
      </c>
      <c r="AN237" s="2">
        <v>5790.52</v>
      </c>
      <c r="AO237" s="33">
        <v>90.5</v>
      </c>
      <c r="AP237" s="2">
        <v>1037.03</v>
      </c>
      <c r="AQ237" s="2">
        <v>4753.49</v>
      </c>
      <c r="AR237" s="2">
        <v>5881.02</v>
      </c>
      <c r="AS237" s="33">
        <v>59.64</v>
      </c>
      <c r="AT237" s="2">
        <v>90.5</v>
      </c>
      <c r="AU237" s="2">
        <v>57.569999999999993</v>
      </c>
      <c r="AV237" s="2">
        <v>207.71</v>
      </c>
      <c r="AW237" s="33">
        <v>41.7</v>
      </c>
      <c r="AX237" s="2">
        <v>59.64</v>
      </c>
      <c r="AY237" s="2">
        <v>148.07</v>
      </c>
      <c r="AZ237" s="2">
        <v>249.41</v>
      </c>
      <c r="BC237" s="2"/>
      <c r="BD237" s="2"/>
      <c r="BE237" s="2"/>
      <c r="BF237" s="2"/>
      <c r="BG237" s="2"/>
      <c r="BH237" s="2"/>
      <c r="BI237" s="33"/>
      <c r="BJ237" s="2"/>
      <c r="BK237" s="2"/>
      <c r="BL237" s="2"/>
      <c r="BM237" s="33"/>
      <c r="BN237" s="2"/>
      <c r="BO237" s="2"/>
      <c r="BP237" s="2"/>
      <c r="BQ237" s="33"/>
      <c r="BR237" s="2"/>
      <c r="BS237" s="2"/>
      <c r="BT237" s="2"/>
      <c r="BU237" s="33"/>
      <c r="BV237" s="2"/>
      <c r="BW237" s="2"/>
      <c r="BX237" s="2"/>
      <c r="BY237" s="2"/>
      <c r="BZ237" s="2"/>
      <c r="CA237" s="2"/>
      <c r="CB237" s="2"/>
    </row>
    <row r="238" spans="1:80" x14ac:dyDescent="0.25">
      <c r="A238" s="38" t="s">
        <v>60</v>
      </c>
      <c r="B238" s="1" t="s">
        <v>84</v>
      </c>
      <c r="C238" s="1">
        <v>2</v>
      </c>
      <c r="D238" s="1">
        <v>3</v>
      </c>
      <c r="E238" s="1">
        <v>4</v>
      </c>
      <c r="F238" s="1">
        <v>5</v>
      </c>
      <c r="G238" s="1">
        <v>4</v>
      </c>
      <c r="H238" s="1">
        <v>3</v>
      </c>
      <c r="I238" s="1">
        <v>3</v>
      </c>
      <c r="J238" s="1">
        <v>3</v>
      </c>
      <c r="K238" s="1">
        <v>1</v>
      </c>
      <c r="L238" s="1">
        <v>3</v>
      </c>
      <c r="M238" s="33">
        <v>595.79</v>
      </c>
      <c r="N238" s="2">
        <v>131.13999999999999</v>
      </c>
      <c r="O238" s="2">
        <v>0</v>
      </c>
      <c r="P238" s="2">
        <v>726.93</v>
      </c>
      <c r="Q238" s="33">
        <v>524.82000000000005</v>
      </c>
      <c r="R238" s="2">
        <v>420.12</v>
      </c>
      <c r="S238" s="2">
        <v>131.13999999999999</v>
      </c>
      <c r="T238" s="2">
        <v>1076.08</v>
      </c>
      <c r="U238" s="33">
        <v>1414.29</v>
      </c>
      <c r="V238" s="2">
        <v>524.82000000000005</v>
      </c>
      <c r="W238" s="2">
        <v>551.26</v>
      </c>
      <c r="X238" s="2">
        <v>2490.37</v>
      </c>
      <c r="Y238" s="33">
        <v>1663.82</v>
      </c>
      <c r="Z238" s="2">
        <v>1348.36</v>
      </c>
      <c r="AA238" s="2">
        <v>1011.23</v>
      </c>
      <c r="AB238" s="2">
        <v>4023.41</v>
      </c>
      <c r="AC238" s="33">
        <v>1313.07</v>
      </c>
      <c r="AD238" s="2">
        <v>1147.7</v>
      </c>
      <c r="AE238" s="2">
        <v>2309.23</v>
      </c>
      <c r="AF238" s="2">
        <v>4770</v>
      </c>
      <c r="AG238" s="33">
        <v>624.66</v>
      </c>
      <c r="AH238" s="2">
        <v>513.96</v>
      </c>
      <c r="AI238" s="2">
        <v>1757.3</v>
      </c>
      <c r="AJ238" s="2">
        <v>2895.92</v>
      </c>
      <c r="AK238" s="33">
        <v>625.70000000000005</v>
      </c>
      <c r="AL238" s="2">
        <v>564.62</v>
      </c>
      <c r="AM238" s="2">
        <v>2271.2600000000002</v>
      </c>
      <c r="AN238" s="2">
        <v>3461.58</v>
      </c>
      <c r="AO238" s="33">
        <v>665.92</v>
      </c>
      <c r="AP238" s="2">
        <v>625.70000000000005</v>
      </c>
      <c r="AQ238" s="2">
        <v>2835.88</v>
      </c>
      <c r="AR238" s="2">
        <v>4127.5</v>
      </c>
      <c r="AS238" s="33">
        <v>317.51</v>
      </c>
      <c r="AT238" s="2">
        <v>351.72</v>
      </c>
      <c r="AU238" s="2">
        <v>1864.7800000000002</v>
      </c>
      <c r="AV238" s="2">
        <v>2534.0100000000002</v>
      </c>
      <c r="AW238" s="33">
        <v>560.67999999999995</v>
      </c>
      <c r="AX238" s="2">
        <v>317.51</v>
      </c>
      <c r="AY238" s="2">
        <v>2216.5</v>
      </c>
      <c r="AZ238" s="2">
        <v>3094.69</v>
      </c>
      <c r="BC238" s="2"/>
      <c r="BD238" s="2"/>
      <c r="BE238" s="2"/>
      <c r="BF238" s="2"/>
      <c r="BG238" s="2"/>
      <c r="BH238" s="2"/>
      <c r="BI238" s="33"/>
      <c r="BJ238" s="2"/>
      <c r="BK238" s="2"/>
      <c r="BL238" s="2"/>
      <c r="BM238" s="33"/>
      <c r="BN238" s="2"/>
      <c r="BO238" s="2"/>
      <c r="BP238" s="2"/>
      <c r="BQ238" s="33"/>
      <c r="BR238" s="2"/>
      <c r="BS238" s="2"/>
      <c r="BT238" s="2"/>
      <c r="BU238" s="33"/>
      <c r="BV238" s="2"/>
      <c r="BW238" s="2"/>
      <c r="BX238" s="2"/>
      <c r="BY238" s="2"/>
      <c r="BZ238" s="2"/>
      <c r="CA238" s="2"/>
      <c r="CB238" s="2"/>
    </row>
    <row r="239" spans="1:80" x14ac:dyDescent="0.25">
      <c r="A239" s="38" t="s">
        <v>22</v>
      </c>
      <c r="B239" s="1" t="s">
        <v>84</v>
      </c>
      <c r="C239" s="1">
        <v>1</v>
      </c>
      <c r="M239" s="33">
        <v>52.96</v>
      </c>
      <c r="N239" s="2">
        <v>14.99</v>
      </c>
      <c r="O239" s="2">
        <v>0</v>
      </c>
      <c r="P239" s="2">
        <v>67.95</v>
      </c>
      <c r="Q239" s="33"/>
      <c r="R239" s="2"/>
      <c r="S239" s="2"/>
      <c r="T239" s="2"/>
      <c r="U239" s="33"/>
      <c r="V239" s="2"/>
      <c r="W239" s="2"/>
      <c r="X239" s="2"/>
      <c r="Y239" s="33"/>
      <c r="Z239" s="2"/>
      <c r="AA239" s="2"/>
      <c r="AB239" s="2"/>
      <c r="AC239" s="33"/>
      <c r="AD239" s="2"/>
      <c r="AE239" s="2"/>
      <c r="AF239" s="2"/>
      <c r="AG239" s="33"/>
      <c r="AH239" s="2"/>
      <c r="AI239" s="2"/>
      <c r="AJ239" s="2"/>
      <c r="BC239" s="2"/>
      <c r="BD239" s="2"/>
      <c r="BE239" s="2"/>
      <c r="BF239" s="2"/>
      <c r="BG239" s="2"/>
      <c r="BH239" s="2"/>
      <c r="BI239" s="33"/>
      <c r="BJ239" s="2"/>
      <c r="BK239" s="2"/>
      <c r="BL239" s="2"/>
      <c r="BM239" s="33"/>
      <c r="BN239" s="2"/>
      <c r="BO239" s="2"/>
      <c r="BP239" s="2"/>
      <c r="BQ239" s="33"/>
      <c r="BR239" s="2"/>
      <c r="BS239" s="2"/>
      <c r="BT239" s="2"/>
      <c r="BU239" s="33"/>
      <c r="BV239" s="2"/>
      <c r="BW239" s="2"/>
      <c r="BX239" s="2"/>
      <c r="BY239" s="2"/>
      <c r="BZ239" s="2"/>
      <c r="CA239" s="2"/>
      <c r="CB239" s="2"/>
    </row>
    <row r="240" spans="1:80" x14ac:dyDescent="0.25">
      <c r="A240" s="38" t="s">
        <v>23</v>
      </c>
      <c r="B240" s="1" t="s">
        <v>84</v>
      </c>
      <c r="C240" s="1">
        <v>11</v>
      </c>
      <c r="D240" s="1">
        <v>12</v>
      </c>
      <c r="E240" s="1">
        <v>11</v>
      </c>
      <c r="F240" s="1">
        <v>12</v>
      </c>
      <c r="G240" s="1">
        <v>17</v>
      </c>
      <c r="H240" s="1">
        <v>20</v>
      </c>
      <c r="I240" s="1">
        <v>18</v>
      </c>
      <c r="J240" s="1">
        <v>14</v>
      </c>
      <c r="K240" s="1">
        <v>15</v>
      </c>
      <c r="L240" s="1">
        <v>11</v>
      </c>
      <c r="M240" s="33">
        <v>2206.9899999999998</v>
      </c>
      <c r="N240" s="2">
        <v>302.79000000000002</v>
      </c>
      <c r="O240" s="2">
        <v>6878.0599999999995</v>
      </c>
      <c r="P240" s="2">
        <v>9387.84</v>
      </c>
      <c r="Q240" s="33">
        <v>7398.58</v>
      </c>
      <c r="R240" s="2">
        <v>1830.19</v>
      </c>
      <c r="S240" s="2">
        <v>6878.06</v>
      </c>
      <c r="T240" s="2">
        <v>16106.83</v>
      </c>
      <c r="U240" s="33">
        <v>3580.12</v>
      </c>
      <c r="V240" s="2">
        <v>2669.68</v>
      </c>
      <c r="W240" s="2">
        <v>7511.78</v>
      </c>
      <c r="X240" s="2">
        <v>13761.58</v>
      </c>
      <c r="Y240" s="33">
        <v>3583.86</v>
      </c>
      <c r="Z240" s="2">
        <v>2019.28</v>
      </c>
      <c r="AA240" s="2">
        <v>8945.9</v>
      </c>
      <c r="AB240" s="2">
        <v>14549.04</v>
      </c>
      <c r="AC240" s="33">
        <v>4250.72</v>
      </c>
      <c r="AD240" s="2">
        <v>2149.4499999999998</v>
      </c>
      <c r="AE240" s="2">
        <v>7413.12</v>
      </c>
      <c r="AF240" s="2">
        <v>13813.29</v>
      </c>
      <c r="AG240" s="33">
        <v>3455.94</v>
      </c>
      <c r="AH240" s="2">
        <v>2594.85</v>
      </c>
      <c r="AI240" s="2">
        <v>9036.17</v>
      </c>
      <c r="AJ240" s="2">
        <v>15086.96</v>
      </c>
      <c r="AK240" s="33">
        <v>2391.09</v>
      </c>
      <c r="AL240" s="2">
        <v>2677.35</v>
      </c>
      <c r="AM240" s="2">
        <v>11232.67</v>
      </c>
      <c r="AN240" s="2">
        <v>16301.11</v>
      </c>
      <c r="AO240" s="33">
        <v>36.92</v>
      </c>
      <c r="AP240" s="2">
        <v>2778.96</v>
      </c>
      <c r="AQ240" s="2">
        <v>13116.670000000002</v>
      </c>
      <c r="AR240" s="2">
        <v>15932.55</v>
      </c>
      <c r="AS240" s="33">
        <v>685.84</v>
      </c>
      <c r="AT240" s="2">
        <v>0</v>
      </c>
      <c r="AU240" s="2">
        <v>13920.51</v>
      </c>
      <c r="AV240" s="2">
        <v>14606.35</v>
      </c>
      <c r="AW240" s="33">
        <v>176.56</v>
      </c>
      <c r="AX240" s="2">
        <v>155.07</v>
      </c>
      <c r="AY240" s="2">
        <v>12829.24</v>
      </c>
      <c r="AZ240" s="2">
        <v>13160.87</v>
      </c>
      <c r="BC240" s="2"/>
      <c r="BD240" s="2"/>
      <c r="BE240" s="2"/>
      <c r="BF240" s="2"/>
      <c r="BG240" s="2"/>
      <c r="BH240" s="2"/>
      <c r="BI240" s="33"/>
      <c r="BJ240" s="2"/>
      <c r="BK240" s="2"/>
      <c r="BL240" s="2"/>
      <c r="BM240" s="33"/>
      <c r="BN240" s="2"/>
      <c r="BO240" s="2"/>
      <c r="BP240" s="2"/>
      <c r="BQ240" s="33"/>
      <c r="BR240" s="2"/>
      <c r="BS240" s="2"/>
      <c r="BT240" s="2"/>
      <c r="BU240" s="33"/>
      <c r="BV240" s="2"/>
      <c r="BW240" s="2"/>
      <c r="BX240" s="2"/>
      <c r="BY240" s="2"/>
      <c r="BZ240" s="2"/>
      <c r="CA240" s="2"/>
      <c r="CB240" s="2"/>
    </row>
    <row r="241" spans="1:80" x14ac:dyDescent="0.25">
      <c r="A241" s="38" t="s">
        <v>10</v>
      </c>
      <c r="B241" s="1" t="s">
        <v>84</v>
      </c>
      <c r="C241" s="1">
        <v>2</v>
      </c>
      <c r="D241" s="1">
        <v>4</v>
      </c>
      <c r="F241" s="1">
        <v>5</v>
      </c>
      <c r="G241" s="1">
        <v>4</v>
      </c>
      <c r="H241" s="1">
        <v>3</v>
      </c>
      <c r="I241" s="1">
        <v>2</v>
      </c>
      <c r="M241" s="33">
        <v>293.73</v>
      </c>
      <c r="N241" s="2">
        <v>0</v>
      </c>
      <c r="O241" s="2">
        <v>0</v>
      </c>
      <c r="P241" s="2">
        <v>293.73</v>
      </c>
      <c r="Q241" s="33">
        <v>884.53</v>
      </c>
      <c r="R241" s="2">
        <v>0</v>
      </c>
      <c r="S241" s="2">
        <v>0</v>
      </c>
      <c r="T241" s="2">
        <v>884.53</v>
      </c>
      <c r="U241" s="33"/>
      <c r="V241" s="2"/>
      <c r="W241" s="2"/>
      <c r="X241" s="2"/>
      <c r="Y241" s="33">
        <v>1087.3</v>
      </c>
      <c r="Z241" s="2">
        <v>0</v>
      </c>
      <c r="AA241" s="2">
        <v>0</v>
      </c>
      <c r="AB241" s="2">
        <v>1087.3</v>
      </c>
      <c r="AC241" s="33">
        <v>635.48</v>
      </c>
      <c r="AD241" s="2">
        <v>67.010000000000005</v>
      </c>
      <c r="AE241" s="2">
        <v>64.849999999999994</v>
      </c>
      <c r="AF241" s="2">
        <v>767.34</v>
      </c>
      <c r="AG241" s="33">
        <v>413.46</v>
      </c>
      <c r="AH241" s="2">
        <v>68.42</v>
      </c>
      <c r="AI241" s="2">
        <v>131.86000000000001</v>
      </c>
      <c r="AJ241" s="2">
        <v>613.74</v>
      </c>
      <c r="AK241" s="33">
        <v>298.12</v>
      </c>
      <c r="AL241" s="2">
        <v>0</v>
      </c>
      <c r="AM241" s="2">
        <v>0</v>
      </c>
      <c r="AN241" s="2">
        <v>298.12</v>
      </c>
      <c r="BC241" s="2"/>
      <c r="BD241" s="2"/>
      <c r="BE241" s="2"/>
      <c r="BF241" s="2"/>
      <c r="BG241" s="2"/>
      <c r="BH241" s="2"/>
      <c r="BI241" s="33"/>
      <c r="BJ241" s="2"/>
      <c r="BK241" s="2"/>
      <c r="BL241" s="2"/>
      <c r="BM241" s="33"/>
      <c r="BN241" s="2"/>
      <c r="BO241" s="2"/>
      <c r="BP241" s="2"/>
      <c r="BQ241" s="33"/>
      <c r="BR241" s="2"/>
      <c r="BS241" s="2"/>
      <c r="BT241" s="2"/>
      <c r="BU241" s="33"/>
      <c r="BV241" s="2"/>
      <c r="BW241" s="2"/>
      <c r="BX241" s="2"/>
      <c r="BY241" s="2"/>
      <c r="BZ241" s="2"/>
      <c r="CA241" s="2"/>
      <c r="CB241" s="2"/>
    </row>
    <row r="242" spans="1:80" x14ac:dyDescent="0.25">
      <c r="A242" s="38" t="s">
        <v>15</v>
      </c>
      <c r="B242" s="1" t="s">
        <v>84</v>
      </c>
      <c r="C242" s="1">
        <v>7</v>
      </c>
      <c r="D242" s="1">
        <v>6</v>
      </c>
      <c r="E242" s="1">
        <v>2</v>
      </c>
      <c r="F242" s="1">
        <v>4</v>
      </c>
      <c r="G242" s="1">
        <v>3</v>
      </c>
      <c r="H242" s="1">
        <v>3</v>
      </c>
      <c r="I242" s="1">
        <v>4</v>
      </c>
      <c r="J242" s="1">
        <v>2</v>
      </c>
      <c r="K242" s="1">
        <v>5</v>
      </c>
      <c r="L242" s="1">
        <v>9</v>
      </c>
      <c r="M242" s="33">
        <v>5573.94</v>
      </c>
      <c r="N242" s="2">
        <v>0</v>
      </c>
      <c r="O242" s="2">
        <v>0</v>
      </c>
      <c r="P242" s="2">
        <v>5573.94</v>
      </c>
      <c r="Q242" s="33">
        <v>3285.36</v>
      </c>
      <c r="R242" s="2">
        <v>203.2</v>
      </c>
      <c r="S242" s="2">
        <v>0</v>
      </c>
      <c r="T242" s="2">
        <v>3488.56</v>
      </c>
      <c r="U242" s="33">
        <v>0</v>
      </c>
      <c r="V242" s="2">
        <v>193.77</v>
      </c>
      <c r="W242" s="2">
        <v>180.74</v>
      </c>
      <c r="X242" s="2">
        <v>374.51</v>
      </c>
      <c r="Y242" s="33">
        <v>893.07</v>
      </c>
      <c r="Z242" s="2">
        <v>0</v>
      </c>
      <c r="AA242" s="2">
        <v>180.74</v>
      </c>
      <c r="AB242" s="2">
        <v>1073.81</v>
      </c>
      <c r="AC242" s="33">
        <v>805.62</v>
      </c>
      <c r="AD242" s="2">
        <v>113.4</v>
      </c>
      <c r="AE242" s="2">
        <v>292.29000000000002</v>
      </c>
      <c r="AF242" s="2">
        <v>1211.31</v>
      </c>
      <c r="AG242" s="33">
        <v>426.56</v>
      </c>
      <c r="AH242" s="2">
        <v>126.68</v>
      </c>
      <c r="AI242" s="2">
        <v>405.69000000000005</v>
      </c>
      <c r="AJ242" s="2">
        <v>958.93</v>
      </c>
      <c r="AK242" s="33">
        <v>131.21</v>
      </c>
      <c r="AL242" s="2">
        <v>120.1</v>
      </c>
      <c r="AM242" s="2">
        <v>532.37</v>
      </c>
      <c r="AN242" s="2">
        <v>783.68</v>
      </c>
      <c r="AO242" s="33">
        <v>0</v>
      </c>
      <c r="AP242" s="2">
        <v>117.07</v>
      </c>
      <c r="AQ242" s="2">
        <v>652.47</v>
      </c>
      <c r="AR242" s="2">
        <v>769.54</v>
      </c>
      <c r="AS242" s="33">
        <v>686.03</v>
      </c>
      <c r="AT242" s="2">
        <v>0</v>
      </c>
      <c r="AU242" s="2">
        <v>755.76</v>
      </c>
      <c r="AV242" s="2">
        <v>1441.79</v>
      </c>
      <c r="AW242" s="33">
        <v>1177.53</v>
      </c>
      <c r="AX242" s="2">
        <v>127.05</v>
      </c>
      <c r="AY242" s="2">
        <v>870.81999999999994</v>
      </c>
      <c r="AZ242" s="2">
        <v>2175.4</v>
      </c>
      <c r="BC242" s="2"/>
      <c r="BD242" s="2"/>
      <c r="BE242" s="2"/>
      <c r="BF242" s="2"/>
      <c r="BG242" s="2"/>
      <c r="BH242" s="2"/>
      <c r="BI242" s="33"/>
      <c r="BJ242" s="2"/>
      <c r="BK242" s="2"/>
      <c r="BL242" s="2"/>
      <c r="BM242" s="33"/>
      <c r="BN242" s="2"/>
      <c r="BO242" s="2"/>
      <c r="BP242" s="2"/>
      <c r="BQ242" s="33"/>
      <c r="BR242" s="2"/>
      <c r="BS242" s="2"/>
      <c r="BT242" s="2"/>
      <c r="BU242" s="33"/>
      <c r="BV242" s="2"/>
      <c r="BW242" s="2"/>
      <c r="BX242" s="2"/>
      <c r="BY242" s="2"/>
      <c r="BZ242" s="2"/>
      <c r="CA242" s="2"/>
      <c r="CB242" s="2"/>
    </row>
    <row r="243" spans="1:80" x14ac:dyDescent="0.25">
      <c r="A243" s="38" t="s">
        <v>61</v>
      </c>
      <c r="B243" s="1" t="s">
        <v>84</v>
      </c>
      <c r="C243" s="1">
        <v>20</v>
      </c>
      <c r="D243" s="1">
        <v>15</v>
      </c>
      <c r="E243" s="1">
        <v>7</v>
      </c>
      <c r="F243" s="1">
        <v>15</v>
      </c>
      <c r="G243" s="1">
        <v>29</v>
      </c>
      <c r="H243" s="1">
        <v>15</v>
      </c>
      <c r="I243" s="1">
        <v>17</v>
      </c>
      <c r="J243" s="1">
        <v>7</v>
      </c>
      <c r="K243" s="1">
        <v>14</v>
      </c>
      <c r="L243" s="1">
        <v>12</v>
      </c>
      <c r="M243" s="33">
        <v>8952.15</v>
      </c>
      <c r="N243" s="2">
        <v>1512.87</v>
      </c>
      <c r="O243" s="2">
        <v>4016.96</v>
      </c>
      <c r="P243" s="2">
        <v>14481.98</v>
      </c>
      <c r="Q243" s="33">
        <v>7705.83</v>
      </c>
      <c r="R243" s="2">
        <v>2108.69</v>
      </c>
      <c r="S243" s="2">
        <v>4003.13</v>
      </c>
      <c r="T243" s="2">
        <v>13817.65</v>
      </c>
      <c r="U243" s="33">
        <v>13.83</v>
      </c>
      <c r="V243" s="2">
        <v>967.46</v>
      </c>
      <c r="W243" s="2">
        <v>6204.04</v>
      </c>
      <c r="X243" s="2">
        <v>7185.33</v>
      </c>
      <c r="Y243" s="33">
        <v>3064.29</v>
      </c>
      <c r="Z243" s="2">
        <v>13.83</v>
      </c>
      <c r="AA243" s="2">
        <v>6533.03</v>
      </c>
      <c r="AB243" s="2">
        <v>9611.15</v>
      </c>
      <c r="AC243" s="33">
        <v>8735.15</v>
      </c>
      <c r="AD243" s="2">
        <v>1232.46</v>
      </c>
      <c r="AE243" s="2">
        <v>5781.2</v>
      </c>
      <c r="AF243" s="2">
        <v>15748.81</v>
      </c>
      <c r="AG243" s="33">
        <v>3656.21</v>
      </c>
      <c r="AH243" s="2">
        <v>1899.65</v>
      </c>
      <c r="AI243" s="2">
        <v>5106.96</v>
      </c>
      <c r="AJ243" s="2">
        <v>10662.82</v>
      </c>
      <c r="AK243" s="33">
        <v>3026.45</v>
      </c>
      <c r="AL243" s="2">
        <v>945.24</v>
      </c>
      <c r="AM243" s="2">
        <v>5580.24</v>
      </c>
      <c r="AN243" s="2">
        <v>9551.93</v>
      </c>
      <c r="AO243" s="33">
        <v>27.66</v>
      </c>
      <c r="AP243" s="2">
        <v>914.11</v>
      </c>
      <c r="AQ243" s="2">
        <v>2438.0300000000002</v>
      </c>
      <c r="AR243" s="2">
        <v>3379.8</v>
      </c>
      <c r="AS243" s="33">
        <v>1343</v>
      </c>
      <c r="AT243" s="2">
        <v>0</v>
      </c>
      <c r="AU243" s="2">
        <v>2202.16</v>
      </c>
      <c r="AV243" s="2">
        <v>3545.16</v>
      </c>
      <c r="AW243" s="33">
        <v>494.81</v>
      </c>
      <c r="AX243" s="2">
        <v>867.93</v>
      </c>
      <c r="AY243" s="2">
        <v>1643.93</v>
      </c>
      <c r="AZ243" s="2">
        <v>3006.67</v>
      </c>
      <c r="BC243" s="2"/>
      <c r="BD243" s="2"/>
      <c r="BE243" s="2"/>
      <c r="BF243" s="2"/>
      <c r="BG243" s="2"/>
      <c r="BH243" s="2"/>
      <c r="BI243" s="33"/>
      <c r="BJ243" s="2"/>
      <c r="BK243" s="2"/>
      <c r="BL243" s="2"/>
      <c r="BM243" s="33"/>
      <c r="BN243" s="2"/>
      <c r="BO243" s="2"/>
      <c r="BP243" s="2"/>
      <c r="BQ243" s="33"/>
      <c r="BR243" s="2"/>
      <c r="BS243" s="2"/>
      <c r="BT243" s="2"/>
      <c r="BU243" s="33"/>
      <c r="BV243" s="2"/>
      <c r="BW243" s="2"/>
      <c r="BX243" s="2"/>
      <c r="BY243" s="2"/>
      <c r="BZ243" s="2"/>
      <c r="CA243" s="2"/>
      <c r="CB243" s="2"/>
    </row>
    <row r="244" spans="1:80" x14ac:dyDescent="0.25">
      <c r="A244" s="38" t="s">
        <v>62</v>
      </c>
      <c r="B244" s="1" t="s">
        <v>84</v>
      </c>
      <c r="C244" s="1">
        <v>37</v>
      </c>
      <c r="D244" s="1">
        <v>33</v>
      </c>
      <c r="E244" s="1">
        <v>38</v>
      </c>
      <c r="F244" s="1">
        <v>34</v>
      </c>
      <c r="G244" s="1">
        <v>29</v>
      </c>
      <c r="H244" s="1">
        <v>34</v>
      </c>
      <c r="I244" s="1">
        <v>40</v>
      </c>
      <c r="J244" s="1">
        <v>42</v>
      </c>
      <c r="K244" s="1">
        <v>42</v>
      </c>
      <c r="L244" s="1">
        <v>33</v>
      </c>
      <c r="M244" s="33">
        <v>6890.01</v>
      </c>
      <c r="N244" s="2">
        <v>1681.08</v>
      </c>
      <c r="O244" s="2">
        <v>8100.66</v>
      </c>
      <c r="P244" s="2">
        <v>16671.75</v>
      </c>
      <c r="Q244" s="33">
        <v>11013.42</v>
      </c>
      <c r="R244" s="2">
        <v>3465.3</v>
      </c>
      <c r="S244" s="2">
        <v>9515.1299999999992</v>
      </c>
      <c r="T244" s="2">
        <v>23993.85</v>
      </c>
      <c r="U244" s="33">
        <v>15811.97</v>
      </c>
      <c r="V244" s="2">
        <v>7380.06</v>
      </c>
      <c r="W244" s="2">
        <v>10943.01</v>
      </c>
      <c r="X244" s="2">
        <v>34135.040000000001</v>
      </c>
      <c r="Y244" s="33">
        <v>13951.01</v>
      </c>
      <c r="Z244" s="2">
        <v>6498.78</v>
      </c>
      <c r="AA244" s="2">
        <v>12701.69</v>
      </c>
      <c r="AB244" s="2">
        <v>33151.480000000003</v>
      </c>
      <c r="AC244" s="33">
        <v>7508.11</v>
      </c>
      <c r="AD244" s="2">
        <v>8688.36</v>
      </c>
      <c r="AE244" s="2">
        <v>16467.669999999998</v>
      </c>
      <c r="AF244" s="2">
        <v>32664.14</v>
      </c>
      <c r="AG244" s="33">
        <v>6954.42</v>
      </c>
      <c r="AH244" s="2">
        <v>5070.22</v>
      </c>
      <c r="AI244" s="2">
        <v>21381.68</v>
      </c>
      <c r="AJ244" s="2">
        <v>33406.32</v>
      </c>
      <c r="AK244" s="33">
        <v>6166.68</v>
      </c>
      <c r="AL244" s="2">
        <v>4798.76</v>
      </c>
      <c r="AM244" s="2">
        <v>20876.66</v>
      </c>
      <c r="AN244" s="2">
        <v>31842.1</v>
      </c>
      <c r="AO244" s="33">
        <v>3104.95</v>
      </c>
      <c r="AP244" s="2">
        <v>3705.02</v>
      </c>
      <c r="AQ244" s="2">
        <v>21680.25</v>
      </c>
      <c r="AR244" s="2">
        <v>28490.22</v>
      </c>
      <c r="AS244" s="33">
        <v>2613.02</v>
      </c>
      <c r="AT244" s="2">
        <v>1634.66</v>
      </c>
      <c r="AU244" s="2">
        <v>23657.65</v>
      </c>
      <c r="AV244" s="2">
        <v>27905.33</v>
      </c>
      <c r="AW244" s="33">
        <v>2802.67</v>
      </c>
      <c r="AX244" s="2">
        <v>1353.17</v>
      </c>
      <c r="AY244" s="2">
        <v>21679.23</v>
      </c>
      <c r="AZ244" s="2">
        <v>25835.07</v>
      </c>
      <c r="BC244" s="2"/>
      <c r="BD244" s="2"/>
      <c r="BE244" s="2"/>
      <c r="BF244" s="2"/>
      <c r="BG244" s="2"/>
      <c r="BH244" s="2"/>
      <c r="BI244" s="33"/>
      <c r="BJ244" s="2"/>
      <c r="BK244" s="2"/>
      <c r="BL244" s="2"/>
      <c r="BM244" s="33"/>
      <c r="BN244" s="2"/>
      <c r="BO244" s="2"/>
      <c r="BP244" s="2"/>
      <c r="BQ244" s="33"/>
      <c r="BR244" s="2"/>
      <c r="BS244" s="2"/>
      <c r="BT244" s="2"/>
      <c r="BU244" s="33"/>
      <c r="BV244" s="2"/>
      <c r="BW244" s="2"/>
      <c r="BX244" s="2"/>
      <c r="BY244" s="2"/>
      <c r="BZ244" s="2"/>
      <c r="CA244" s="2"/>
      <c r="CB244" s="2"/>
    </row>
    <row r="245" spans="1:80" x14ac:dyDescent="0.25">
      <c r="A245" s="38" t="s">
        <v>63</v>
      </c>
      <c r="B245" s="1" t="s">
        <v>84</v>
      </c>
      <c r="C245" s="1">
        <v>31</v>
      </c>
      <c r="D245" s="1">
        <v>31</v>
      </c>
      <c r="E245" s="1">
        <v>11</v>
      </c>
      <c r="F245" s="1">
        <v>25</v>
      </c>
      <c r="G245" s="1">
        <v>28</v>
      </c>
      <c r="H245" s="1">
        <v>30</v>
      </c>
      <c r="I245" s="1">
        <v>26</v>
      </c>
      <c r="J245" s="1">
        <v>11</v>
      </c>
      <c r="K245" s="1">
        <v>33</v>
      </c>
      <c r="L245" s="1">
        <v>25</v>
      </c>
      <c r="M245" s="33">
        <v>7112.65</v>
      </c>
      <c r="N245" s="2">
        <v>374.93</v>
      </c>
      <c r="O245" s="2">
        <v>2683.64</v>
      </c>
      <c r="P245" s="2">
        <v>10171.219999999999</v>
      </c>
      <c r="Q245" s="33">
        <v>6609.36</v>
      </c>
      <c r="R245" s="2">
        <v>374.93</v>
      </c>
      <c r="S245" s="2">
        <v>2683.64</v>
      </c>
      <c r="T245" s="2">
        <v>9667.93</v>
      </c>
      <c r="U245" s="33">
        <v>0</v>
      </c>
      <c r="V245" s="2">
        <v>1782.08</v>
      </c>
      <c r="W245" s="2">
        <v>4656.42</v>
      </c>
      <c r="X245" s="2">
        <v>6438.5</v>
      </c>
      <c r="Y245" s="33">
        <v>4648.67</v>
      </c>
      <c r="Z245" s="2">
        <v>0</v>
      </c>
      <c r="AA245" s="2">
        <v>3813.2200000000003</v>
      </c>
      <c r="AB245" s="2">
        <v>8461.89</v>
      </c>
      <c r="AC245" s="33">
        <v>3122.12</v>
      </c>
      <c r="AD245" s="2">
        <v>1046.27</v>
      </c>
      <c r="AE245" s="2">
        <v>5183.1900000000005</v>
      </c>
      <c r="AF245" s="2">
        <v>9351.58</v>
      </c>
      <c r="AG245" s="33">
        <v>1865.51</v>
      </c>
      <c r="AH245" s="2">
        <v>855.74</v>
      </c>
      <c r="AI245" s="2">
        <v>6229.4599999999991</v>
      </c>
      <c r="AJ245" s="2">
        <v>8950.7099999999991</v>
      </c>
      <c r="AK245" s="33">
        <v>2647.65</v>
      </c>
      <c r="AL245" s="2">
        <v>649.92999999999995</v>
      </c>
      <c r="AM245" s="2">
        <v>3773.22</v>
      </c>
      <c r="AN245" s="2">
        <v>7070.8</v>
      </c>
      <c r="AO245" s="33">
        <v>0</v>
      </c>
      <c r="AP245" s="2">
        <v>858.14</v>
      </c>
      <c r="AQ245" s="2">
        <v>2403.8000000000002</v>
      </c>
      <c r="AR245" s="2">
        <v>3261.94</v>
      </c>
      <c r="AS245" s="33">
        <v>1114.03</v>
      </c>
      <c r="AT245" s="2">
        <v>2137.19</v>
      </c>
      <c r="AU245" s="2">
        <v>2344.02</v>
      </c>
      <c r="AV245" s="2">
        <v>5595.24</v>
      </c>
      <c r="AW245" s="33">
        <v>1741.97</v>
      </c>
      <c r="AX245" s="2">
        <v>381.96</v>
      </c>
      <c r="AY245" s="2">
        <v>3572.34</v>
      </c>
      <c r="AZ245" s="2">
        <v>5696.27</v>
      </c>
      <c r="BC245" s="2"/>
      <c r="BD245" s="2"/>
      <c r="BE245" s="2"/>
      <c r="BF245" s="2"/>
      <c r="BG245" s="2"/>
      <c r="BH245" s="2"/>
      <c r="BI245" s="33"/>
      <c r="BJ245" s="2"/>
      <c r="BK245" s="2"/>
      <c r="BL245" s="2"/>
      <c r="BM245" s="33"/>
      <c r="BN245" s="2"/>
      <c r="BO245" s="2"/>
      <c r="BP245" s="2"/>
      <c r="BQ245" s="33"/>
      <c r="BR245" s="2"/>
      <c r="BS245" s="2"/>
      <c r="BT245" s="2"/>
      <c r="BU245" s="33"/>
      <c r="BV245" s="2"/>
      <c r="BW245" s="2"/>
      <c r="BX245" s="2"/>
      <c r="BY245" s="2"/>
      <c r="BZ245" s="2"/>
      <c r="CA245" s="2"/>
      <c r="CB245" s="2"/>
    </row>
    <row r="246" spans="1:80" x14ac:dyDescent="0.25">
      <c r="A246" s="38" t="s">
        <v>64</v>
      </c>
      <c r="B246" s="1" t="s">
        <v>84</v>
      </c>
      <c r="C246" s="1">
        <v>28</v>
      </c>
      <c r="D246" s="1">
        <v>38</v>
      </c>
      <c r="E246" s="1">
        <v>39</v>
      </c>
      <c r="F246" s="1">
        <v>27</v>
      </c>
      <c r="G246" s="1">
        <v>35</v>
      </c>
      <c r="H246" s="1">
        <v>32</v>
      </c>
      <c r="I246" s="1">
        <v>42</v>
      </c>
      <c r="J246" s="1">
        <v>28</v>
      </c>
      <c r="K246" s="1">
        <v>35</v>
      </c>
      <c r="L246" s="1">
        <v>26</v>
      </c>
      <c r="M246" s="33">
        <v>17672.89</v>
      </c>
      <c r="N246" s="2">
        <v>572.99</v>
      </c>
      <c r="O246" s="2">
        <v>420.20000000000005</v>
      </c>
      <c r="P246" s="2">
        <v>18666.080000000002</v>
      </c>
      <c r="Q246" s="33">
        <v>18658.52</v>
      </c>
      <c r="R246" s="2">
        <v>1550.68</v>
      </c>
      <c r="S246" s="2">
        <v>158.06</v>
      </c>
      <c r="T246" s="2">
        <v>20367.259999999998</v>
      </c>
      <c r="U246" s="33">
        <v>17630.38</v>
      </c>
      <c r="V246" s="2">
        <v>4063.02</v>
      </c>
      <c r="W246" s="2">
        <v>1414.46</v>
      </c>
      <c r="X246" s="2">
        <v>23107.86</v>
      </c>
      <c r="Y246" s="33">
        <v>11714.16</v>
      </c>
      <c r="Z246" s="2">
        <v>561.09</v>
      </c>
      <c r="AA246" s="2">
        <v>1212.3000000000002</v>
      </c>
      <c r="AB246" s="2">
        <v>13487.55</v>
      </c>
      <c r="AC246" s="33">
        <v>5677.29</v>
      </c>
      <c r="AD246" s="2">
        <v>1300.8599999999999</v>
      </c>
      <c r="AE246" s="2">
        <v>1063.81</v>
      </c>
      <c r="AF246" s="2">
        <v>8041.96</v>
      </c>
      <c r="AG246" s="33">
        <v>6519.23</v>
      </c>
      <c r="AH246" s="2">
        <v>3543.34</v>
      </c>
      <c r="AI246" s="2">
        <v>1282.98</v>
      </c>
      <c r="AJ246" s="2">
        <v>11345.55</v>
      </c>
      <c r="AK246" s="33">
        <v>7150.38</v>
      </c>
      <c r="AL246" s="2">
        <v>1742.9</v>
      </c>
      <c r="AM246" s="2">
        <v>4399</v>
      </c>
      <c r="AN246" s="2">
        <v>13292.28</v>
      </c>
      <c r="AO246" s="33">
        <v>3431.12</v>
      </c>
      <c r="AP246" s="2">
        <v>1089.56</v>
      </c>
      <c r="AQ246" s="2">
        <v>5337.92</v>
      </c>
      <c r="AR246" s="2">
        <v>9858.6</v>
      </c>
      <c r="AS246" s="33">
        <v>2895.08</v>
      </c>
      <c r="AT246" s="2">
        <v>835.11</v>
      </c>
      <c r="AU246" s="2">
        <v>5431.9000000000005</v>
      </c>
      <c r="AV246" s="2">
        <v>9162.09</v>
      </c>
      <c r="AW246" s="33">
        <v>1677.95</v>
      </c>
      <c r="AX246" s="2">
        <v>751.41</v>
      </c>
      <c r="AY246" s="2">
        <v>4757.57</v>
      </c>
      <c r="AZ246" s="2">
        <v>7186.93</v>
      </c>
      <c r="BC246" s="2"/>
      <c r="BD246" s="2"/>
      <c r="BE246" s="2"/>
      <c r="BF246" s="2"/>
      <c r="BG246" s="2"/>
      <c r="BH246" s="2"/>
      <c r="BI246" s="33"/>
      <c r="BJ246" s="2"/>
      <c r="BK246" s="2"/>
      <c r="BL246" s="2"/>
      <c r="BM246" s="33"/>
      <c r="BN246" s="2"/>
      <c r="BO246" s="2"/>
      <c r="BP246" s="2"/>
      <c r="BQ246" s="33"/>
      <c r="BR246" s="2"/>
      <c r="BS246" s="2"/>
      <c r="BT246" s="2"/>
      <c r="BU246" s="33"/>
      <c r="BV246" s="2"/>
      <c r="BW246" s="2"/>
      <c r="BX246" s="2"/>
      <c r="BY246" s="2"/>
      <c r="BZ246" s="2"/>
      <c r="CA246" s="2"/>
      <c r="CB246" s="2"/>
    </row>
    <row r="247" spans="1:80" x14ac:dyDescent="0.25">
      <c r="A247" s="38" t="s">
        <v>65</v>
      </c>
      <c r="B247" s="1" t="s">
        <v>84</v>
      </c>
      <c r="C247" s="1">
        <v>8</v>
      </c>
      <c r="D247" s="1">
        <v>8</v>
      </c>
      <c r="E247" s="1">
        <v>7</v>
      </c>
      <c r="F247" s="1">
        <v>8</v>
      </c>
      <c r="G247" s="1">
        <v>6</v>
      </c>
      <c r="H247" s="1">
        <v>6</v>
      </c>
      <c r="I247" s="1">
        <v>6</v>
      </c>
      <c r="J247" s="1">
        <v>6</v>
      </c>
      <c r="K247" s="1">
        <v>7</v>
      </c>
      <c r="L247" s="1">
        <v>11</v>
      </c>
      <c r="M247" s="33">
        <v>1922.5</v>
      </c>
      <c r="N247" s="2">
        <v>694.97</v>
      </c>
      <c r="O247" s="2">
        <v>3650.48</v>
      </c>
      <c r="P247" s="2">
        <v>6267.95</v>
      </c>
      <c r="Q247" s="33">
        <v>1672.34</v>
      </c>
      <c r="R247" s="2">
        <v>762.25</v>
      </c>
      <c r="S247" s="2">
        <v>2884.17</v>
      </c>
      <c r="T247" s="2">
        <v>5318.76</v>
      </c>
      <c r="U247" s="33">
        <v>7328.51</v>
      </c>
      <c r="V247" s="2">
        <v>884.36</v>
      </c>
      <c r="W247" s="2">
        <v>3646.42</v>
      </c>
      <c r="X247" s="2">
        <v>11859.29</v>
      </c>
      <c r="Y247" s="33">
        <v>2351.0700000000002</v>
      </c>
      <c r="Z247" s="2">
        <v>495.8</v>
      </c>
      <c r="AA247" s="2">
        <v>4487.09</v>
      </c>
      <c r="AB247" s="2">
        <v>7333.96</v>
      </c>
      <c r="AC247" s="33">
        <v>1664.59</v>
      </c>
      <c r="AD247" s="2">
        <v>564.48</v>
      </c>
      <c r="AE247" s="2">
        <v>25.63</v>
      </c>
      <c r="AF247" s="2">
        <v>2254.6999999999998</v>
      </c>
      <c r="AG247" s="33">
        <v>1046.5</v>
      </c>
      <c r="AH247" s="2">
        <v>668.95</v>
      </c>
      <c r="AI247" s="2">
        <v>590.11</v>
      </c>
      <c r="AJ247" s="2">
        <v>2305.56</v>
      </c>
      <c r="AK247" s="33">
        <v>1593.45</v>
      </c>
      <c r="AL247" s="2">
        <v>555.57000000000005</v>
      </c>
      <c r="AM247" s="2">
        <v>1231.4000000000001</v>
      </c>
      <c r="AN247" s="2">
        <v>3380.42</v>
      </c>
      <c r="AO247" s="33">
        <v>968.48</v>
      </c>
      <c r="AP247" s="2">
        <v>357.87</v>
      </c>
      <c r="AQ247" s="2">
        <v>25.63</v>
      </c>
      <c r="AR247" s="2">
        <v>1351.98</v>
      </c>
      <c r="AS247" s="33">
        <v>1337.62</v>
      </c>
      <c r="AT247" s="2">
        <v>954.65</v>
      </c>
      <c r="AU247" s="2">
        <v>383.5</v>
      </c>
      <c r="AV247" s="2">
        <v>2675.77</v>
      </c>
      <c r="AW247" s="33">
        <v>2267.42</v>
      </c>
      <c r="AX247" s="2">
        <v>1008.96</v>
      </c>
      <c r="AY247" s="2">
        <v>1306.1500000000001</v>
      </c>
      <c r="AZ247" s="2">
        <v>4582.53</v>
      </c>
      <c r="BC247" s="2"/>
      <c r="BD247" s="2"/>
      <c r="BE247" s="2"/>
      <c r="BF247" s="2"/>
      <c r="BG247" s="2"/>
      <c r="BH247" s="2"/>
      <c r="BI247" s="33"/>
      <c r="BJ247" s="2"/>
      <c r="BK247" s="2"/>
      <c r="BL247" s="2"/>
      <c r="BM247" s="33"/>
      <c r="BN247" s="2"/>
      <c r="BO247" s="2"/>
      <c r="BP247" s="2"/>
      <c r="BQ247" s="33"/>
      <c r="BR247" s="2"/>
      <c r="BS247" s="2"/>
      <c r="BT247" s="2"/>
      <c r="BU247" s="33"/>
      <c r="BV247" s="2"/>
      <c r="BW247" s="2"/>
      <c r="BX247" s="2"/>
      <c r="BY247" s="2"/>
      <c r="BZ247" s="2"/>
      <c r="CA247" s="2"/>
      <c r="CB247" s="2"/>
    </row>
    <row r="248" spans="1:80" x14ac:dyDescent="0.25">
      <c r="A248" s="38" t="s">
        <v>28</v>
      </c>
      <c r="B248" s="1" t="s">
        <v>84</v>
      </c>
      <c r="C248" s="1">
        <v>20</v>
      </c>
      <c r="D248" s="1">
        <v>25</v>
      </c>
      <c r="E248" s="1">
        <v>22</v>
      </c>
      <c r="F248" s="1">
        <v>22</v>
      </c>
      <c r="G248" s="1">
        <v>24</v>
      </c>
      <c r="H248" s="1">
        <v>18</v>
      </c>
      <c r="I248" s="1">
        <v>26</v>
      </c>
      <c r="J248" s="1">
        <v>36</v>
      </c>
      <c r="K248" s="1">
        <v>29</v>
      </c>
      <c r="L248" s="1">
        <v>17</v>
      </c>
      <c r="M248" s="33">
        <v>6098.24</v>
      </c>
      <c r="N248" s="2">
        <v>1099.48</v>
      </c>
      <c r="O248" s="2">
        <v>735.81999999999994</v>
      </c>
      <c r="P248" s="2">
        <v>7933.54</v>
      </c>
      <c r="Q248" s="33">
        <v>14952.77</v>
      </c>
      <c r="R248" s="2">
        <v>2858.27</v>
      </c>
      <c r="S248" s="2">
        <v>354.40999999999997</v>
      </c>
      <c r="T248" s="2">
        <v>18165.45</v>
      </c>
      <c r="U248" s="33">
        <v>7252.43</v>
      </c>
      <c r="V248" s="2">
        <v>1828.78</v>
      </c>
      <c r="W248" s="2">
        <v>583.08999999999992</v>
      </c>
      <c r="X248" s="2">
        <v>9664.2999999999993</v>
      </c>
      <c r="Y248" s="33">
        <v>7177.36</v>
      </c>
      <c r="Z248" s="2">
        <v>2929.04</v>
      </c>
      <c r="AA248" s="2">
        <v>1038.07</v>
      </c>
      <c r="AB248" s="2">
        <v>11144.47</v>
      </c>
      <c r="AC248" s="33">
        <v>6166.82</v>
      </c>
      <c r="AD248" s="2">
        <v>4341.8999999999996</v>
      </c>
      <c r="AE248" s="2">
        <v>2392.9299999999998</v>
      </c>
      <c r="AF248" s="2">
        <v>12901.65</v>
      </c>
      <c r="AG248" s="33">
        <v>3484.89</v>
      </c>
      <c r="AH248" s="2">
        <v>3751.53</v>
      </c>
      <c r="AI248" s="2">
        <v>2481.98</v>
      </c>
      <c r="AJ248" s="2">
        <v>9718.4</v>
      </c>
      <c r="AK248" s="33">
        <v>4184.8100000000004</v>
      </c>
      <c r="AL248" s="2">
        <v>3323</v>
      </c>
      <c r="AM248" s="2">
        <v>4523.2700000000004</v>
      </c>
      <c r="AN248" s="2">
        <v>12031.08</v>
      </c>
      <c r="AO248" s="33">
        <v>4108.6000000000004</v>
      </c>
      <c r="AP248" s="2">
        <v>2661.2</v>
      </c>
      <c r="AQ248" s="2">
        <v>6977.21</v>
      </c>
      <c r="AR248" s="2">
        <v>13747.01</v>
      </c>
      <c r="AS248" s="33">
        <v>4624.0200000000004</v>
      </c>
      <c r="AT248" s="2">
        <v>2864.25</v>
      </c>
      <c r="AU248" s="2">
        <v>9190.26</v>
      </c>
      <c r="AV248" s="2">
        <v>16678.53</v>
      </c>
      <c r="AW248" s="33">
        <v>849.16</v>
      </c>
      <c r="AX248" s="2">
        <v>550.89</v>
      </c>
      <c r="AY248" s="2">
        <v>2563.9299999999998</v>
      </c>
      <c r="AZ248" s="2">
        <v>3963.98</v>
      </c>
      <c r="BC248" s="2"/>
      <c r="BD248" s="2"/>
      <c r="BE248" s="2"/>
      <c r="BF248" s="2"/>
      <c r="BG248" s="2"/>
      <c r="BH248" s="2"/>
      <c r="BI248" s="33"/>
      <c r="BJ248" s="2"/>
      <c r="BK248" s="2"/>
      <c r="BL248" s="2"/>
      <c r="BM248" s="33"/>
      <c r="BN248" s="2"/>
      <c r="BO248" s="2"/>
      <c r="BP248" s="2"/>
      <c r="BQ248" s="33"/>
      <c r="BR248" s="2"/>
      <c r="BS248" s="2"/>
      <c r="BT248" s="2"/>
      <c r="BU248" s="33"/>
      <c r="BV248" s="2"/>
      <c r="BW248" s="2"/>
      <c r="BX248" s="2"/>
      <c r="BY248" s="2"/>
      <c r="BZ248" s="2"/>
      <c r="CA248" s="2"/>
      <c r="CB248" s="2"/>
    </row>
    <row r="249" spans="1:80" x14ac:dyDescent="0.25">
      <c r="A249" s="38" t="s">
        <v>66</v>
      </c>
      <c r="B249" s="1" t="s">
        <v>84</v>
      </c>
      <c r="C249" s="1">
        <v>6</v>
      </c>
      <c r="D249" s="1">
        <v>6</v>
      </c>
      <c r="E249" s="1">
        <v>6</v>
      </c>
      <c r="F249" s="1">
        <v>7</v>
      </c>
      <c r="G249" s="1">
        <v>8</v>
      </c>
      <c r="H249" s="1">
        <v>8</v>
      </c>
      <c r="I249" s="1">
        <v>10</v>
      </c>
      <c r="J249" s="1">
        <v>10</v>
      </c>
      <c r="K249" s="1">
        <v>7</v>
      </c>
      <c r="L249" s="1">
        <v>7</v>
      </c>
      <c r="M249" s="33">
        <v>1755.23</v>
      </c>
      <c r="N249" s="2">
        <v>520.97</v>
      </c>
      <c r="O249" s="2">
        <v>8117.73</v>
      </c>
      <c r="P249" s="2">
        <v>10393.93</v>
      </c>
      <c r="Q249" s="33">
        <v>1033.82</v>
      </c>
      <c r="R249" s="2">
        <v>1290.42</v>
      </c>
      <c r="S249" s="2">
        <v>8236.57</v>
      </c>
      <c r="T249" s="2">
        <v>10560.81</v>
      </c>
      <c r="U249" s="33">
        <v>1742.52</v>
      </c>
      <c r="V249" s="2">
        <v>766</v>
      </c>
      <c r="W249" s="2">
        <v>9454.76</v>
      </c>
      <c r="X249" s="2">
        <v>11963.28</v>
      </c>
      <c r="Y249" s="33">
        <v>2473.85</v>
      </c>
      <c r="Z249" s="2">
        <v>992.73</v>
      </c>
      <c r="AA249" s="2">
        <v>458.53999999999996</v>
      </c>
      <c r="AB249" s="2">
        <v>3925.12</v>
      </c>
      <c r="AC249" s="33">
        <v>1394.11</v>
      </c>
      <c r="AD249" s="2">
        <v>1987.39</v>
      </c>
      <c r="AE249" s="2">
        <v>1320.96</v>
      </c>
      <c r="AF249" s="2">
        <v>4702.46</v>
      </c>
      <c r="AG249" s="33">
        <v>905.2</v>
      </c>
      <c r="AH249" s="2">
        <v>975.17</v>
      </c>
      <c r="AI249" s="2">
        <v>2688.04</v>
      </c>
      <c r="AJ249" s="2">
        <v>4568.41</v>
      </c>
      <c r="AK249" s="33">
        <v>1739.95</v>
      </c>
      <c r="AL249" s="2">
        <v>884.77</v>
      </c>
      <c r="AM249" s="2">
        <v>3663.21</v>
      </c>
      <c r="AN249" s="2">
        <v>6287.93</v>
      </c>
      <c r="AO249" s="33">
        <v>1235.71</v>
      </c>
      <c r="AP249" s="2">
        <v>1502.17</v>
      </c>
      <c r="AQ249" s="2">
        <v>4507.42</v>
      </c>
      <c r="AR249" s="2">
        <v>7245.3</v>
      </c>
      <c r="AS249" s="33">
        <v>940.32</v>
      </c>
      <c r="AT249" s="2">
        <v>1069.81</v>
      </c>
      <c r="AU249" s="2">
        <v>6009.59</v>
      </c>
      <c r="AV249" s="2">
        <v>8019.72</v>
      </c>
      <c r="AW249" s="33">
        <v>605.05999999999995</v>
      </c>
      <c r="AX249" s="2">
        <v>940.32</v>
      </c>
      <c r="AY249" s="2">
        <v>7079.4</v>
      </c>
      <c r="AZ249" s="2">
        <v>8624.7800000000007</v>
      </c>
      <c r="BC249" s="2"/>
      <c r="BD249" s="2"/>
      <c r="BE249" s="2"/>
      <c r="BF249" s="2"/>
      <c r="BG249" s="2"/>
      <c r="BH249" s="2"/>
      <c r="BI249" s="33"/>
      <c r="BJ249" s="2"/>
      <c r="BK249" s="2"/>
      <c r="BL249" s="2"/>
      <c r="BM249" s="33"/>
      <c r="BN249" s="2"/>
      <c r="BO249" s="2"/>
      <c r="BP249" s="2"/>
      <c r="BQ249" s="33"/>
      <c r="BR249" s="2"/>
      <c r="BS249" s="2"/>
      <c r="BT249" s="2"/>
      <c r="BU249" s="33"/>
      <c r="BV249" s="2"/>
      <c r="BW249" s="2"/>
      <c r="BX249" s="2"/>
      <c r="BY249" s="2"/>
      <c r="BZ249" s="2"/>
      <c r="CA249" s="2"/>
      <c r="CB249" s="2"/>
    </row>
    <row r="250" spans="1:80" x14ac:dyDescent="0.25">
      <c r="A250" s="38" t="s">
        <v>67</v>
      </c>
      <c r="B250" s="1" t="s">
        <v>84</v>
      </c>
      <c r="C250" s="1">
        <v>54</v>
      </c>
      <c r="D250" s="1">
        <v>73</v>
      </c>
      <c r="E250" s="1">
        <v>65</v>
      </c>
      <c r="F250" s="1">
        <v>76</v>
      </c>
      <c r="G250" s="1">
        <v>70</v>
      </c>
      <c r="H250" s="1">
        <v>65</v>
      </c>
      <c r="I250" s="1">
        <v>82</v>
      </c>
      <c r="J250" s="1">
        <v>69</v>
      </c>
      <c r="K250" s="1">
        <v>67</v>
      </c>
      <c r="L250" s="1">
        <v>66</v>
      </c>
      <c r="M250" s="33">
        <v>35190.93</v>
      </c>
      <c r="N250" s="2">
        <v>4270.0600000000004</v>
      </c>
      <c r="O250" s="2">
        <v>14891.560000000001</v>
      </c>
      <c r="P250" s="2">
        <v>54352.55</v>
      </c>
      <c r="Q250" s="33">
        <v>47739.360000000001</v>
      </c>
      <c r="R250" s="2">
        <v>26655.26</v>
      </c>
      <c r="S250" s="2">
        <v>15007.21</v>
      </c>
      <c r="T250" s="2">
        <v>89401.83</v>
      </c>
      <c r="U250" s="33">
        <v>18987.27</v>
      </c>
      <c r="V250" s="2">
        <v>17029.16</v>
      </c>
      <c r="W250" s="2">
        <v>35088.92</v>
      </c>
      <c r="X250" s="2">
        <v>71105.350000000006</v>
      </c>
      <c r="Y250" s="33">
        <v>26731.71</v>
      </c>
      <c r="Z250" s="2">
        <v>13195.3</v>
      </c>
      <c r="AA250" s="2">
        <v>36077</v>
      </c>
      <c r="AB250" s="2">
        <v>76004.009999999995</v>
      </c>
      <c r="AC250" s="33">
        <v>17398.990000000002</v>
      </c>
      <c r="AD250" s="2">
        <v>12489.11</v>
      </c>
      <c r="AE250" s="2">
        <v>25924.53</v>
      </c>
      <c r="AF250" s="2">
        <v>55812.63</v>
      </c>
      <c r="AG250" s="33">
        <v>11130.12</v>
      </c>
      <c r="AH250" s="2">
        <v>11299.86</v>
      </c>
      <c r="AI250" s="2">
        <v>29958.73</v>
      </c>
      <c r="AJ250" s="2">
        <v>52388.71</v>
      </c>
      <c r="AK250" s="33">
        <v>15983.16</v>
      </c>
      <c r="AL250" s="2">
        <v>9663.6200000000008</v>
      </c>
      <c r="AM250" s="2">
        <v>36167.68</v>
      </c>
      <c r="AN250" s="2">
        <v>61814.46</v>
      </c>
      <c r="AO250" s="33">
        <v>3894.53</v>
      </c>
      <c r="AP250" s="2">
        <v>11337.18</v>
      </c>
      <c r="AQ250" s="2">
        <v>38512.69</v>
      </c>
      <c r="AR250" s="2">
        <v>53744.4</v>
      </c>
      <c r="AS250" s="33">
        <v>9881.91</v>
      </c>
      <c r="AT250" s="2">
        <v>2468.69</v>
      </c>
      <c r="AU250" s="2">
        <v>40647.5</v>
      </c>
      <c r="AV250" s="2">
        <v>52998.1</v>
      </c>
      <c r="AW250" s="33">
        <v>7631.66</v>
      </c>
      <c r="AX250" s="2">
        <v>6546.43</v>
      </c>
      <c r="AY250" s="2">
        <v>34197.85</v>
      </c>
      <c r="AZ250" s="2">
        <v>48375.94</v>
      </c>
      <c r="BC250" s="2"/>
      <c r="BD250" s="2"/>
      <c r="BE250" s="2"/>
      <c r="BF250" s="2"/>
      <c r="BG250" s="2"/>
      <c r="BH250" s="2"/>
      <c r="BI250" s="33"/>
      <c r="BJ250" s="2"/>
      <c r="BK250" s="2"/>
      <c r="BL250" s="2"/>
      <c r="BM250" s="33"/>
      <c r="BN250" s="2"/>
      <c r="BO250" s="2"/>
      <c r="BP250" s="2"/>
      <c r="BQ250" s="33"/>
      <c r="BR250" s="2"/>
      <c r="BS250" s="2"/>
      <c r="BT250" s="2"/>
      <c r="BU250" s="33"/>
      <c r="BV250" s="2"/>
      <c r="BW250" s="2"/>
      <c r="BX250" s="2"/>
      <c r="BY250" s="2"/>
      <c r="BZ250" s="2"/>
      <c r="CA250" s="2"/>
      <c r="CB250" s="2"/>
    </row>
    <row r="251" spans="1:80" x14ac:dyDescent="0.25">
      <c r="A251" s="38" t="s">
        <v>68</v>
      </c>
      <c r="B251" s="1" t="s">
        <v>84</v>
      </c>
      <c r="C251" s="1">
        <v>138</v>
      </c>
      <c r="D251" s="1">
        <v>161</v>
      </c>
      <c r="E251" s="1">
        <v>130</v>
      </c>
      <c r="F251" s="1">
        <v>138</v>
      </c>
      <c r="G251" s="1">
        <v>138</v>
      </c>
      <c r="H251" s="1">
        <v>130</v>
      </c>
      <c r="I251" s="1">
        <v>160</v>
      </c>
      <c r="J251" s="1">
        <v>106</v>
      </c>
      <c r="K251" s="1">
        <v>135</v>
      </c>
      <c r="L251" s="1">
        <v>131</v>
      </c>
      <c r="M251" s="33">
        <v>43253.94</v>
      </c>
      <c r="N251" s="2">
        <v>5423.95</v>
      </c>
      <c r="O251" s="2">
        <v>11737.26</v>
      </c>
      <c r="P251" s="2">
        <v>60415.15</v>
      </c>
      <c r="Q251" s="33">
        <v>145219.24</v>
      </c>
      <c r="R251" s="2">
        <v>12022.28</v>
      </c>
      <c r="S251" s="2">
        <v>13038.39</v>
      </c>
      <c r="T251" s="2">
        <v>170279.91</v>
      </c>
      <c r="U251" s="33">
        <v>30513.599999999999</v>
      </c>
      <c r="V251" s="2">
        <v>17473.580000000002</v>
      </c>
      <c r="W251" s="2">
        <v>25113.559999999998</v>
      </c>
      <c r="X251" s="2">
        <v>73100.740000000005</v>
      </c>
      <c r="Y251" s="33">
        <v>31685.14</v>
      </c>
      <c r="Z251" s="2">
        <v>9831.81</v>
      </c>
      <c r="AA251" s="2">
        <v>31176.620000000003</v>
      </c>
      <c r="AB251" s="2">
        <v>72693.570000000007</v>
      </c>
      <c r="AC251" s="33">
        <v>23497.69</v>
      </c>
      <c r="AD251" s="2">
        <v>8534.85</v>
      </c>
      <c r="AE251" s="2">
        <v>30768.46</v>
      </c>
      <c r="AF251" s="2">
        <v>62801</v>
      </c>
      <c r="AG251" s="33">
        <v>13045.85</v>
      </c>
      <c r="AH251" s="2">
        <v>10204.98</v>
      </c>
      <c r="AI251" s="2">
        <v>35695.07</v>
      </c>
      <c r="AJ251" s="2">
        <v>58945.9</v>
      </c>
      <c r="AK251" s="33">
        <v>9864.2000000000007</v>
      </c>
      <c r="AL251" s="2">
        <v>7254.63</v>
      </c>
      <c r="AM251" s="2">
        <v>40966</v>
      </c>
      <c r="AN251" s="2">
        <v>58084.83</v>
      </c>
      <c r="AO251" s="33">
        <v>4521.08</v>
      </c>
      <c r="AP251" s="2">
        <v>3869.18</v>
      </c>
      <c r="AQ251" s="2">
        <v>37054.230000000003</v>
      </c>
      <c r="AR251" s="2">
        <v>45444.49</v>
      </c>
      <c r="AS251" s="33">
        <v>6917.2</v>
      </c>
      <c r="AT251" s="2">
        <v>1757.1</v>
      </c>
      <c r="AU251" s="2">
        <v>34722.629999999997</v>
      </c>
      <c r="AV251" s="2">
        <v>43396.93</v>
      </c>
      <c r="AW251" s="33">
        <v>9261.4500000000007</v>
      </c>
      <c r="AX251" s="2">
        <v>2043</v>
      </c>
      <c r="AY251" s="2">
        <v>29363.66</v>
      </c>
      <c r="AZ251" s="2">
        <v>40668.11</v>
      </c>
      <c r="BC251" s="2"/>
      <c r="BD251" s="2"/>
      <c r="BE251" s="2"/>
      <c r="BF251" s="2"/>
      <c r="BG251" s="2"/>
      <c r="BH251" s="2"/>
      <c r="BI251" s="33"/>
      <c r="BJ251" s="2"/>
      <c r="BK251" s="2"/>
      <c r="BL251" s="2"/>
      <c r="BM251" s="33"/>
      <c r="BN251" s="2"/>
      <c r="BO251" s="2"/>
      <c r="BP251" s="2"/>
      <c r="BQ251" s="33"/>
      <c r="BR251" s="2"/>
      <c r="BS251" s="2"/>
      <c r="BT251" s="2"/>
      <c r="BU251" s="33"/>
      <c r="BV251" s="2"/>
      <c r="BW251" s="2"/>
      <c r="BX251" s="2"/>
      <c r="BY251" s="2"/>
      <c r="BZ251" s="2"/>
      <c r="CA251" s="2"/>
      <c r="CB251" s="2"/>
    </row>
    <row r="252" spans="1:80" x14ac:dyDescent="0.25">
      <c r="A252" s="38" t="s">
        <v>69</v>
      </c>
      <c r="B252" s="1" t="s">
        <v>84</v>
      </c>
      <c r="C252" s="1">
        <v>29</v>
      </c>
      <c r="D252" s="1">
        <v>37</v>
      </c>
      <c r="E252" s="1">
        <v>29</v>
      </c>
      <c r="F252" s="1">
        <v>33</v>
      </c>
      <c r="G252" s="1">
        <v>44</v>
      </c>
      <c r="H252" s="1">
        <v>40</v>
      </c>
      <c r="I252" s="1">
        <v>39</v>
      </c>
      <c r="J252" s="1">
        <v>30</v>
      </c>
      <c r="K252" s="1">
        <v>42</v>
      </c>
      <c r="L252" s="1">
        <v>38</v>
      </c>
      <c r="M252" s="33">
        <v>8168.98</v>
      </c>
      <c r="N252" s="2">
        <v>1637.96</v>
      </c>
      <c r="O252" s="2">
        <v>3309.46</v>
      </c>
      <c r="P252" s="2">
        <v>13116.4</v>
      </c>
      <c r="Q252" s="33">
        <v>12640.94</v>
      </c>
      <c r="R252" s="2">
        <v>2489.7600000000002</v>
      </c>
      <c r="S252" s="2">
        <v>4046.95</v>
      </c>
      <c r="T252" s="2">
        <v>19177.650000000001</v>
      </c>
      <c r="U252" s="33">
        <v>6274.38</v>
      </c>
      <c r="V252" s="2">
        <v>3163.44</v>
      </c>
      <c r="W252" s="2">
        <v>4530.6900000000005</v>
      </c>
      <c r="X252" s="2">
        <v>13968.51</v>
      </c>
      <c r="Y252" s="33">
        <v>6615.4</v>
      </c>
      <c r="Z252" s="2">
        <v>4022.54</v>
      </c>
      <c r="AA252" s="2">
        <v>6678.8799999999992</v>
      </c>
      <c r="AB252" s="2">
        <v>17316.82</v>
      </c>
      <c r="AC252" s="33">
        <v>8632.99</v>
      </c>
      <c r="AD252" s="2">
        <v>4753.9799999999996</v>
      </c>
      <c r="AE252" s="2">
        <v>10758.41</v>
      </c>
      <c r="AF252" s="2">
        <v>24145.38</v>
      </c>
      <c r="AG252" s="33">
        <v>4909.1400000000003</v>
      </c>
      <c r="AH252" s="2">
        <v>4033.7</v>
      </c>
      <c r="AI252" s="2">
        <v>13320.52</v>
      </c>
      <c r="AJ252" s="2">
        <v>22263.360000000001</v>
      </c>
      <c r="AK252" s="33">
        <v>2468.92</v>
      </c>
      <c r="AL252" s="2">
        <v>3968.75</v>
      </c>
      <c r="AM252" s="2">
        <v>16522.04</v>
      </c>
      <c r="AN252" s="2">
        <v>22959.71</v>
      </c>
      <c r="AO252" s="33">
        <v>497.74</v>
      </c>
      <c r="AP252" s="2">
        <v>841.86</v>
      </c>
      <c r="AQ252" s="2">
        <v>16947.37</v>
      </c>
      <c r="AR252" s="2">
        <v>18286.97</v>
      </c>
      <c r="AS252" s="33">
        <v>833.13</v>
      </c>
      <c r="AT252" s="2">
        <v>370.85</v>
      </c>
      <c r="AU252" s="2">
        <v>15702.49</v>
      </c>
      <c r="AV252" s="2">
        <v>16906.47</v>
      </c>
      <c r="AW252" s="33">
        <v>2879.04</v>
      </c>
      <c r="AX252" s="2">
        <v>354.27</v>
      </c>
      <c r="AY252" s="2">
        <v>10883.939999999999</v>
      </c>
      <c r="AZ252" s="2">
        <v>14117.25</v>
      </c>
      <c r="BC252" s="2"/>
      <c r="BD252" s="2"/>
      <c r="BE252" s="2"/>
      <c r="BF252" s="2"/>
      <c r="BG252" s="2"/>
      <c r="BH252" s="2"/>
      <c r="BI252" s="33"/>
      <c r="BJ252" s="2"/>
      <c r="BK252" s="2"/>
      <c r="BL252" s="2"/>
      <c r="BM252" s="33"/>
      <c r="BN252" s="2"/>
      <c r="BO252" s="2"/>
      <c r="BP252" s="2"/>
      <c r="BQ252" s="33"/>
      <c r="BR252" s="2"/>
      <c r="BS252" s="2"/>
      <c r="BT252" s="2"/>
      <c r="BU252" s="33"/>
      <c r="BV252" s="2"/>
      <c r="BW252" s="2"/>
      <c r="BX252" s="2"/>
      <c r="BY252" s="2"/>
      <c r="BZ252" s="2"/>
      <c r="CA252" s="2"/>
      <c r="CB252" s="2"/>
    </row>
    <row r="253" spans="1:80" x14ac:dyDescent="0.25">
      <c r="A253" s="38" t="s">
        <v>29</v>
      </c>
      <c r="B253" s="1" t="s">
        <v>84</v>
      </c>
      <c r="C253" s="1">
        <v>23</v>
      </c>
      <c r="D253" s="1">
        <v>24</v>
      </c>
      <c r="E253" s="1">
        <v>27</v>
      </c>
      <c r="F253" s="1">
        <v>25</v>
      </c>
      <c r="G253" s="1">
        <v>24</v>
      </c>
      <c r="H253" s="1">
        <v>23</v>
      </c>
      <c r="I253" s="1">
        <v>20</v>
      </c>
      <c r="J253" s="1">
        <v>20</v>
      </c>
      <c r="K253" s="1">
        <v>26</v>
      </c>
      <c r="L253" s="1">
        <v>19</v>
      </c>
      <c r="M253" s="33">
        <v>4125.42</v>
      </c>
      <c r="N253" s="2">
        <v>1869.24</v>
      </c>
      <c r="O253" s="2">
        <v>2903.4700000000003</v>
      </c>
      <c r="P253" s="2">
        <v>8898.1299999999992</v>
      </c>
      <c r="Q253" s="33">
        <v>11000.99</v>
      </c>
      <c r="R253" s="2">
        <v>765.83</v>
      </c>
      <c r="S253" s="2">
        <v>4163.8999999999996</v>
      </c>
      <c r="T253" s="2">
        <v>15930.72</v>
      </c>
      <c r="U253" s="33">
        <v>5664.22</v>
      </c>
      <c r="V253" s="2">
        <v>7068.32</v>
      </c>
      <c r="W253" s="2">
        <v>4601.33</v>
      </c>
      <c r="X253" s="2">
        <v>17333.87</v>
      </c>
      <c r="Y253" s="33">
        <v>5531.23</v>
      </c>
      <c r="Z253" s="2">
        <v>2496.62</v>
      </c>
      <c r="AA253" s="2">
        <v>8968.61</v>
      </c>
      <c r="AB253" s="2">
        <v>16996.46</v>
      </c>
      <c r="AC253" s="33">
        <v>4918.74</v>
      </c>
      <c r="AD253" s="2">
        <v>2887.59</v>
      </c>
      <c r="AE253" s="2">
        <v>7214.8899999999994</v>
      </c>
      <c r="AF253" s="2">
        <v>15021.22</v>
      </c>
      <c r="AG253" s="33">
        <v>2765.74</v>
      </c>
      <c r="AH253" s="2">
        <v>1414.54</v>
      </c>
      <c r="AI253" s="2">
        <v>6741.54</v>
      </c>
      <c r="AJ253" s="2">
        <v>10921.82</v>
      </c>
      <c r="AK253" s="33">
        <v>1367.61</v>
      </c>
      <c r="AL253" s="2">
        <v>1561.24</v>
      </c>
      <c r="AM253" s="2">
        <v>7074.0599999999995</v>
      </c>
      <c r="AN253" s="2">
        <v>10002.91</v>
      </c>
      <c r="AO253" s="33">
        <v>1407.39</v>
      </c>
      <c r="AP253" s="2">
        <v>970.73</v>
      </c>
      <c r="AQ253" s="2">
        <v>8331.2800000000007</v>
      </c>
      <c r="AR253" s="2">
        <v>10709.4</v>
      </c>
      <c r="AS253" s="33">
        <v>1701.17</v>
      </c>
      <c r="AT253" s="2">
        <v>511.07</v>
      </c>
      <c r="AU253" s="2">
        <v>6174.37</v>
      </c>
      <c r="AV253" s="2">
        <v>8386.61</v>
      </c>
      <c r="AW253" s="33">
        <v>941.87</v>
      </c>
      <c r="AX253" s="2">
        <v>574.77</v>
      </c>
      <c r="AY253" s="2">
        <v>5838.4500000000007</v>
      </c>
      <c r="AZ253" s="2">
        <v>7355.09</v>
      </c>
      <c r="BC253" s="2"/>
      <c r="BD253" s="2"/>
      <c r="BE253" s="2"/>
      <c r="BF253" s="2"/>
      <c r="BG253" s="2"/>
      <c r="BH253" s="2"/>
      <c r="BI253" s="33"/>
      <c r="BJ253" s="2"/>
      <c r="BK253" s="2"/>
      <c r="BL253" s="2"/>
      <c r="BM253" s="33"/>
      <c r="BN253" s="2"/>
      <c r="BO253" s="2"/>
      <c r="BP253" s="2"/>
      <c r="BQ253" s="33"/>
      <c r="BR253" s="2"/>
      <c r="BS253" s="2"/>
      <c r="BT253" s="2"/>
      <c r="BU253" s="33"/>
      <c r="BV253" s="2"/>
      <c r="BW253" s="2"/>
      <c r="BX253" s="2"/>
      <c r="BY253" s="2"/>
      <c r="BZ253" s="2"/>
      <c r="CA253" s="2"/>
      <c r="CB253" s="2"/>
    </row>
    <row r="254" spans="1:80" x14ac:dyDescent="0.25">
      <c r="A254" s="38" t="s">
        <v>70</v>
      </c>
      <c r="B254" s="1" t="s">
        <v>84</v>
      </c>
      <c r="C254" s="1">
        <v>19</v>
      </c>
      <c r="D254" s="1">
        <v>18</v>
      </c>
      <c r="E254" s="1">
        <v>28</v>
      </c>
      <c r="F254" s="1">
        <v>19</v>
      </c>
      <c r="G254" s="1">
        <v>23</v>
      </c>
      <c r="H254" s="1">
        <v>24</v>
      </c>
      <c r="I254" s="1">
        <v>30</v>
      </c>
      <c r="J254" s="1">
        <v>24</v>
      </c>
      <c r="K254" s="1">
        <v>21</v>
      </c>
      <c r="L254" s="1">
        <v>20</v>
      </c>
      <c r="M254" s="33">
        <v>5168.37</v>
      </c>
      <c r="N254" s="2">
        <v>1817.85</v>
      </c>
      <c r="O254" s="2">
        <v>2262.7399999999998</v>
      </c>
      <c r="P254" s="2">
        <v>9248.9599999999991</v>
      </c>
      <c r="Q254" s="33">
        <v>5422.43</v>
      </c>
      <c r="R254" s="2">
        <v>3457.01</v>
      </c>
      <c r="S254" s="2">
        <v>3512.24</v>
      </c>
      <c r="T254" s="2">
        <v>12391.68</v>
      </c>
      <c r="U254" s="33">
        <v>17467.82</v>
      </c>
      <c r="V254" s="2">
        <v>2948.08</v>
      </c>
      <c r="W254" s="2">
        <v>4571.4400000000005</v>
      </c>
      <c r="X254" s="2">
        <v>24987.34</v>
      </c>
      <c r="Y254" s="33">
        <v>7955.06</v>
      </c>
      <c r="Z254" s="2">
        <v>1984.79</v>
      </c>
      <c r="AA254" s="2">
        <v>4305.07</v>
      </c>
      <c r="AB254" s="2">
        <v>14244.92</v>
      </c>
      <c r="AC254" s="33">
        <v>6112.41</v>
      </c>
      <c r="AD254" s="2">
        <v>1349.52</v>
      </c>
      <c r="AE254" s="2">
        <v>5978.8600000000006</v>
      </c>
      <c r="AF254" s="2">
        <v>13440.79</v>
      </c>
      <c r="AG254" s="33">
        <v>1983.31</v>
      </c>
      <c r="AH254" s="2">
        <v>1004.38</v>
      </c>
      <c r="AI254" s="2">
        <v>6284.74</v>
      </c>
      <c r="AJ254" s="2">
        <v>9272.43</v>
      </c>
      <c r="AK254" s="33">
        <v>3534.69</v>
      </c>
      <c r="AL254" s="2">
        <v>1108.76</v>
      </c>
      <c r="AM254" s="2">
        <v>9366.380000000001</v>
      </c>
      <c r="AN254" s="2">
        <v>14009.83</v>
      </c>
      <c r="AO254" s="33">
        <v>1459.46</v>
      </c>
      <c r="AP254" s="2">
        <v>1140.99</v>
      </c>
      <c r="AQ254" s="2">
        <v>10232.33</v>
      </c>
      <c r="AR254" s="2">
        <v>12832.78</v>
      </c>
      <c r="AS254" s="33">
        <v>1076.8399999999999</v>
      </c>
      <c r="AT254" s="2">
        <v>767.83</v>
      </c>
      <c r="AU254" s="2">
        <v>10905.539999999999</v>
      </c>
      <c r="AV254" s="2">
        <v>12750.21</v>
      </c>
      <c r="AW254" s="33">
        <v>975.07</v>
      </c>
      <c r="AX254" s="2">
        <v>614.32000000000005</v>
      </c>
      <c r="AY254" s="2">
        <v>11456.49</v>
      </c>
      <c r="AZ254" s="2">
        <v>13045.88</v>
      </c>
      <c r="BC254" s="2"/>
      <c r="BD254" s="2"/>
      <c r="BE254" s="2"/>
      <c r="BF254" s="2"/>
      <c r="BG254" s="2"/>
      <c r="BH254" s="2"/>
      <c r="BI254" s="33"/>
      <c r="BJ254" s="2"/>
      <c r="BK254" s="2"/>
      <c r="BL254" s="2"/>
      <c r="BM254" s="33"/>
      <c r="BN254" s="2"/>
      <c r="BO254" s="2"/>
      <c r="BP254" s="2"/>
      <c r="BQ254" s="33"/>
      <c r="BR254" s="2"/>
      <c r="BS254" s="2"/>
      <c r="BT254" s="2"/>
      <c r="BU254" s="33"/>
      <c r="BV254" s="2"/>
      <c r="BW254" s="2"/>
      <c r="BX254" s="2"/>
      <c r="BY254" s="2"/>
      <c r="BZ254" s="2"/>
      <c r="CA254" s="2"/>
      <c r="CB254" s="2"/>
    </row>
    <row r="255" spans="1:80" x14ac:dyDescent="0.25">
      <c r="A255" s="38" t="s">
        <v>14</v>
      </c>
      <c r="B255" s="1" t="s">
        <v>84</v>
      </c>
      <c r="C255" s="1">
        <v>8</v>
      </c>
      <c r="D255" s="1">
        <v>7</v>
      </c>
      <c r="E255" s="1">
        <v>7</v>
      </c>
      <c r="F255" s="1">
        <v>6</v>
      </c>
      <c r="G255" s="1">
        <v>6</v>
      </c>
      <c r="H255" s="1">
        <v>5</v>
      </c>
      <c r="I255" s="1">
        <v>6</v>
      </c>
      <c r="J255" s="1">
        <v>5</v>
      </c>
      <c r="K255" s="1">
        <v>7</v>
      </c>
      <c r="L255" s="1">
        <v>3</v>
      </c>
      <c r="M255" s="33">
        <v>1126.0999999999999</v>
      </c>
      <c r="N255" s="2">
        <v>33.9</v>
      </c>
      <c r="O255" s="2">
        <v>481.33000000000004</v>
      </c>
      <c r="P255" s="2">
        <v>1641.33</v>
      </c>
      <c r="Q255" s="33">
        <v>1370.87</v>
      </c>
      <c r="R255" s="2">
        <v>856.98</v>
      </c>
      <c r="S255" s="2">
        <v>501.45</v>
      </c>
      <c r="T255" s="2">
        <v>2729.3</v>
      </c>
      <c r="U255" s="33">
        <v>3677.08</v>
      </c>
      <c r="V255" s="2">
        <v>431.36</v>
      </c>
      <c r="W255" s="2">
        <v>771.81999999999994</v>
      </c>
      <c r="X255" s="2">
        <v>4880.26</v>
      </c>
      <c r="Y255" s="33">
        <v>1283.22</v>
      </c>
      <c r="Z255" s="2">
        <v>1549.87</v>
      </c>
      <c r="AA255" s="2">
        <v>1203.18</v>
      </c>
      <c r="AB255" s="2">
        <v>4036.27</v>
      </c>
      <c r="AC255" s="33">
        <v>750.4</v>
      </c>
      <c r="AD255" s="2">
        <v>698.31</v>
      </c>
      <c r="AE255" s="2">
        <v>2753.05</v>
      </c>
      <c r="AF255" s="2">
        <v>4201.76</v>
      </c>
      <c r="AG255" s="33">
        <v>573.79</v>
      </c>
      <c r="AH255" s="2">
        <v>679.2</v>
      </c>
      <c r="AI255" s="2">
        <v>2785.94</v>
      </c>
      <c r="AJ255" s="2">
        <v>4038.93</v>
      </c>
      <c r="AK255" s="33">
        <v>338.43</v>
      </c>
      <c r="AL255" s="2">
        <v>475.83</v>
      </c>
      <c r="AM255" s="2">
        <v>2165.1400000000003</v>
      </c>
      <c r="AN255" s="2">
        <v>2979.4</v>
      </c>
      <c r="AO255" s="33">
        <v>256.77</v>
      </c>
      <c r="AP255" s="2">
        <v>201.55</v>
      </c>
      <c r="AQ255" s="2">
        <v>1188.58</v>
      </c>
      <c r="AR255" s="2">
        <v>1646.9</v>
      </c>
      <c r="AS255" s="33">
        <v>639.54</v>
      </c>
      <c r="AT255" s="2">
        <v>241.99</v>
      </c>
      <c r="AU255" s="2">
        <v>935.47</v>
      </c>
      <c r="AV255" s="2">
        <v>1817</v>
      </c>
      <c r="AW255" s="33">
        <v>318.51</v>
      </c>
      <c r="AX255" s="2">
        <v>203.55</v>
      </c>
      <c r="AY255" s="2">
        <v>1167.21</v>
      </c>
      <c r="AZ255" s="2">
        <v>1689.27</v>
      </c>
      <c r="BC255" s="2"/>
      <c r="BD255" s="2"/>
      <c r="BE255" s="2"/>
      <c r="BF255" s="2"/>
      <c r="BG255" s="2"/>
      <c r="BH255" s="2"/>
      <c r="BI255" s="33"/>
      <c r="BJ255" s="2"/>
      <c r="BK255" s="2"/>
      <c r="BL255" s="2"/>
      <c r="BM255" s="33"/>
      <c r="BN255" s="2"/>
      <c r="BO255" s="2"/>
      <c r="BP255" s="2"/>
      <c r="BQ255" s="33"/>
      <c r="BR255" s="2"/>
      <c r="BS255" s="2"/>
      <c r="BT255" s="2"/>
      <c r="BU255" s="33"/>
      <c r="BV255" s="2"/>
      <c r="BW255" s="2"/>
      <c r="BX255" s="2"/>
      <c r="BY255" s="2"/>
      <c r="BZ255" s="2"/>
      <c r="CA255" s="2"/>
      <c r="CB255" s="2"/>
    </row>
    <row r="256" spans="1:80" x14ac:dyDescent="0.25">
      <c r="A256" s="38" t="s">
        <v>20</v>
      </c>
      <c r="B256" s="1" t="s">
        <v>84</v>
      </c>
      <c r="C256" s="1">
        <v>4</v>
      </c>
      <c r="D256" s="1">
        <v>4</v>
      </c>
      <c r="E256" s="1">
        <v>5</v>
      </c>
      <c r="F256" s="1">
        <v>4</v>
      </c>
      <c r="G256" s="1">
        <v>4</v>
      </c>
      <c r="H256" s="1">
        <v>5</v>
      </c>
      <c r="I256" s="1">
        <v>4</v>
      </c>
      <c r="J256" s="1">
        <v>7</v>
      </c>
      <c r="K256" s="1">
        <v>6</v>
      </c>
      <c r="L256" s="1">
        <v>5</v>
      </c>
      <c r="M256" s="33">
        <v>301.27999999999997</v>
      </c>
      <c r="N256" s="2">
        <v>13.78</v>
      </c>
      <c r="O256" s="2">
        <v>181.63</v>
      </c>
      <c r="P256" s="2">
        <v>496.69</v>
      </c>
      <c r="Q256" s="33">
        <v>692.02</v>
      </c>
      <c r="R256" s="2">
        <v>232.83</v>
      </c>
      <c r="S256" s="2">
        <v>85.87</v>
      </c>
      <c r="T256" s="2">
        <v>1010.72</v>
      </c>
      <c r="U256" s="33">
        <v>2032.61</v>
      </c>
      <c r="V256" s="2">
        <v>535.02</v>
      </c>
      <c r="W256" s="2">
        <v>318.70000000000005</v>
      </c>
      <c r="X256" s="2">
        <v>2886.33</v>
      </c>
      <c r="Y256" s="33">
        <v>633</v>
      </c>
      <c r="Z256" s="2">
        <v>1916.24</v>
      </c>
      <c r="AA256" s="2">
        <v>773.75</v>
      </c>
      <c r="AB256" s="2">
        <v>3322.99</v>
      </c>
      <c r="AC256" s="33">
        <v>321</v>
      </c>
      <c r="AD256" s="2">
        <v>633</v>
      </c>
      <c r="AE256" s="2">
        <v>2469.9899999999998</v>
      </c>
      <c r="AF256" s="2">
        <v>3423.99</v>
      </c>
      <c r="AG256" s="33">
        <v>476.84</v>
      </c>
      <c r="AH256" s="2">
        <v>321</v>
      </c>
      <c r="AI256" s="2">
        <v>3102.99</v>
      </c>
      <c r="AJ256" s="2">
        <v>3900.83</v>
      </c>
      <c r="AK256" s="33">
        <v>314.43</v>
      </c>
      <c r="AL256" s="2">
        <v>399.69</v>
      </c>
      <c r="AM256" s="2">
        <v>1718.87</v>
      </c>
      <c r="AN256" s="2">
        <v>2432.9899999999998</v>
      </c>
      <c r="AO256" s="33">
        <v>1106.03</v>
      </c>
      <c r="AP256" s="2">
        <v>314.43</v>
      </c>
      <c r="AQ256" s="2">
        <v>2118.56</v>
      </c>
      <c r="AR256" s="2">
        <v>3539.02</v>
      </c>
      <c r="AS256" s="33">
        <v>457.2</v>
      </c>
      <c r="AT256" s="2">
        <v>753.03</v>
      </c>
      <c r="AU256" s="2">
        <v>1731.3</v>
      </c>
      <c r="AV256" s="2">
        <v>2941.53</v>
      </c>
      <c r="AW256" s="33">
        <v>94.23</v>
      </c>
      <c r="AX256" s="2">
        <v>54.8</v>
      </c>
      <c r="AY256" s="2">
        <v>2380.5100000000002</v>
      </c>
      <c r="AZ256" s="2">
        <v>2529.54</v>
      </c>
      <c r="BC256" s="2"/>
      <c r="BD256" s="2"/>
      <c r="BE256" s="2"/>
      <c r="BF256" s="2"/>
      <c r="BG256" s="2"/>
      <c r="BH256" s="2"/>
      <c r="BI256" s="33"/>
      <c r="BJ256" s="2"/>
      <c r="BK256" s="2"/>
      <c r="BL256" s="2"/>
      <c r="BM256" s="33"/>
      <c r="BN256" s="2"/>
      <c r="BO256" s="2"/>
      <c r="BP256" s="2"/>
      <c r="BQ256" s="33"/>
      <c r="BR256" s="2"/>
      <c r="BS256" s="2"/>
      <c r="BT256" s="2"/>
      <c r="BU256" s="33"/>
      <c r="BV256" s="2"/>
      <c r="BW256" s="2"/>
      <c r="BX256" s="2"/>
      <c r="BY256" s="2"/>
      <c r="BZ256" s="2"/>
      <c r="CA256" s="2"/>
      <c r="CB256" s="2"/>
    </row>
    <row r="257" spans="1:80" x14ac:dyDescent="0.25">
      <c r="A257" s="38" t="s">
        <v>71</v>
      </c>
      <c r="B257" s="1" t="s">
        <v>84</v>
      </c>
      <c r="C257" s="1">
        <v>12</v>
      </c>
      <c r="D257" s="1">
        <v>16</v>
      </c>
      <c r="E257" s="1">
        <v>16</v>
      </c>
      <c r="F257" s="1">
        <v>14</v>
      </c>
      <c r="G257" s="1">
        <v>15</v>
      </c>
      <c r="H257" s="1">
        <v>11</v>
      </c>
      <c r="I257" s="1">
        <v>20</v>
      </c>
      <c r="J257" s="1">
        <v>16</v>
      </c>
      <c r="K257" s="1">
        <v>13</v>
      </c>
      <c r="L257" s="1">
        <v>16</v>
      </c>
      <c r="M257" s="33">
        <v>3158.29</v>
      </c>
      <c r="N257" s="2">
        <v>356.44</v>
      </c>
      <c r="O257" s="2">
        <v>3144.2599999999998</v>
      </c>
      <c r="P257" s="2">
        <v>6658.99</v>
      </c>
      <c r="Q257" s="33">
        <v>6814.1</v>
      </c>
      <c r="R257" s="2">
        <v>504.54</v>
      </c>
      <c r="S257" s="2">
        <v>3341.7</v>
      </c>
      <c r="T257" s="2">
        <v>10660.34</v>
      </c>
      <c r="U257" s="33">
        <v>3150.66</v>
      </c>
      <c r="V257" s="2">
        <v>3839.21</v>
      </c>
      <c r="W257" s="2">
        <v>3780.31</v>
      </c>
      <c r="X257" s="2">
        <v>10770.18</v>
      </c>
      <c r="Y257" s="33">
        <v>3056.68</v>
      </c>
      <c r="Z257" s="2">
        <v>1779.79</v>
      </c>
      <c r="AA257" s="2">
        <v>6475.1900000000005</v>
      </c>
      <c r="AB257" s="2">
        <v>11311.66</v>
      </c>
      <c r="AC257" s="33">
        <v>2357.9299999999998</v>
      </c>
      <c r="AD257" s="2">
        <v>2475.5500000000002</v>
      </c>
      <c r="AE257" s="2">
        <v>2630.82</v>
      </c>
      <c r="AF257" s="2">
        <v>7464.3</v>
      </c>
      <c r="AG257" s="33">
        <v>1511.38</v>
      </c>
      <c r="AH257" s="2">
        <v>1651.64</v>
      </c>
      <c r="AI257" s="2">
        <v>2975.66</v>
      </c>
      <c r="AJ257" s="2">
        <v>6138.68</v>
      </c>
      <c r="AK257" s="33">
        <v>926.3</v>
      </c>
      <c r="AL257" s="2">
        <v>774.75</v>
      </c>
      <c r="AM257" s="2">
        <v>2846.15</v>
      </c>
      <c r="AN257" s="2">
        <v>4547.2</v>
      </c>
      <c r="AO257" s="33">
        <v>1056.8599999999999</v>
      </c>
      <c r="AP257" s="2">
        <v>420.71</v>
      </c>
      <c r="AQ257" s="2">
        <v>1999.2</v>
      </c>
      <c r="AR257" s="2">
        <v>3476.77</v>
      </c>
      <c r="AS257" s="33">
        <v>955.6</v>
      </c>
      <c r="AT257" s="2">
        <v>394.96</v>
      </c>
      <c r="AU257" s="2">
        <v>2184.46</v>
      </c>
      <c r="AV257" s="2">
        <v>3535.02</v>
      </c>
      <c r="AW257" s="33">
        <v>926.33</v>
      </c>
      <c r="AX257" s="2">
        <v>650.35</v>
      </c>
      <c r="AY257" s="2">
        <v>2186.5499999999997</v>
      </c>
      <c r="AZ257" s="2">
        <v>3763.23</v>
      </c>
      <c r="BC257" s="2"/>
      <c r="BD257" s="2"/>
      <c r="BE257" s="2"/>
      <c r="BF257" s="2"/>
      <c r="BG257" s="2"/>
      <c r="BH257" s="2"/>
      <c r="BI257" s="33"/>
      <c r="BJ257" s="2"/>
      <c r="BK257" s="2"/>
      <c r="BL257" s="2"/>
      <c r="BM257" s="33"/>
      <c r="BN257" s="2"/>
      <c r="BO257" s="2"/>
      <c r="BP257" s="2"/>
      <c r="BQ257" s="33"/>
      <c r="BR257" s="2"/>
      <c r="BS257" s="2"/>
      <c r="BT257" s="2"/>
      <c r="BU257" s="33"/>
      <c r="BV257" s="2"/>
      <c r="BW257" s="2"/>
      <c r="BX257" s="2"/>
      <c r="BY257" s="2"/>
      <c r="BZ257" s="2"/>
      <c r="CA257" s="2"/>
      <c r="CB257" s="2"/>
    </row>
    <row r="258" spans="1:80" x14ac:dyDescent="0.25">
      <c r="A258" s="38" t="s">
        <v>26</v>
      </c>
      <c r="B258" s="1" t="s">
        <v>84</v>
      </c>
      <c r="C258" s="1">
        <v>43</v>
      </c>
      <c r="D258" s="1">
        <v>44</v>
      </c>
      <c r="E258" s="1">
        <v>35</v>
      </c>
      <c r="F258" s="1">
        <v>44</v>
      </c>
      <c r="G258" s="1">
        <v>51</v>
      </c>
      <c r="H258" s="1">
        <v>46</v>
      </c>
      <c r="I258" s="1">
        <v>48</v>
      </c>
      <c r="J258" s="1">
        <v>47</v>
      </c>
      <c r="K258" s="1">
        <v>36</v>
      </c>
      <c r="L258" s="1">
        <v>37</v>
      </c>
      <c r="M258" s="33">
        <v>7345.93</v>
      </c>
      <c r="N258" s="2">
        <v>2797.68</v>
      </c>
      <c r="O258" s="2">
        <v>7226.43</v>
      </c>
      <c r="P258" s="2">
        <v>17370.04</v>
      </c>
      <c r="Q258" s="33">
        <v>10913.83</v>
      </c>
      <c r="R258" s="2">
        <v>4544.1099999999997</v>
      </c>
      <c r="S258" s="2">
        <v>7864.08</v>
      </c>
      <c r="T258" s="2">
        <v>23322.02</v>
      </c>
      <c r="U258" s="33">
        <v>9169.31</v>
      </c>
      <c r="V258" s="2">
        <v>6151.41</v>
      </c>
      <c r="W258" s="2">
        <v>9460.2900000000009</v>
      </c>
      <c r="X258" s="2">
        <v>24781.01</v>
      </c>
      <c r="Y258" s="33">
        <v>9129.2800000000007</v>
      </c>
      <c r="Z258" s="2">
        <v>5127.28</v>
      </c>
      <c r="AA258" s="2">
        <v>12335.220000000001</v>
      </c>
      <c r="AB258" s="2">
        <v>26591.78</v>
      </c>
      <c r="AC258" s="33">
        <v>5980.57</v>
      </c>
      <c r="AD258" s="2">
        <v>7777.91</v>
      </c>
      <c r="AE258" s="2">
        <v>14698.52</v>
      </c>
      <c r="AF258" s="2">
        <v>28457</v>
      </c>
      <c r="AG258" s="33">
        <v>6145.8</v>
      </c>
      <c r="AH258" s="2">
        <v>4373.6899999999996</v>
      </c>
      <c r="AI258" s="2">
        <v>20546.18</v>
      </c>
      <c r="AJ258" s="2">
        <v>31065.67</v>
      </c>
      <c r="AK258" s="33">
        <v>3464.58</v>
      </c>
      <c r="AL258" s="2">
        <v>3895.66</v>
      </c>
      <c r="AM258" s="2">
        <v>21711.739999999998</v>
      </c>
      <c r="AN258" s="2">
        <v>29071.98</v>
      </c>
      <c r="AO258" s="33">
        <v>2500.19</v>
      </c>
      <c r="AP258" s="2">
        <v>3174.35</v>
      </c>
      <c r="AQ258" s="2">
        <v>26092.739999999998</v>
      </c>
      <c r="AR258" s="2">
        <v>31767.279999999999</v>
      </c>
      <c r="AS258" s="33">
        <v>2006.93</v>
      </c>
      <c r="AT258" s="2">
        <v>1772.84</v>
      </c>
      <c r="AU258" s="2">
        <v>24102.6</v>
      </c>
      <c r="AV258" s="2">
        <v>27882.37</v>
      </c>
      <c r="AW258" s="33">
        <v>1549.15</v>
      </c>
      <c r="AX258" s="2">
        <v>1367.06</v>
      </c>
      <c r="AY258" s="2">
        <v>22748.079999999998</v>
      </c>
      <c r="AZ258" s="2">
        <v>25664.29</v>
      </c>
      <c r="BC258" s="2"/>
      <c r="BD258" s="2"/>
      <c r="BE258" s="2"/>
      <c r="BF258" s="2"/>
      <c r="BG258" s="2"/>
      <c r="BH258" s="2"/>
      <c r="BI258" s="33"/>
      <c r="BJ258" s="2"/>
      <c r="BK258" s="2"/>
      <c r="BL258" s="2"/>
      <c r="BM258" s="33"/>
      <c r="BN258" s="2"/>
      <c r="BO258" s="2"/>
      <c r="BP258" s="2"/>
      <c r="BQ258" s="33"/>
      <c r="BR258" s="2"/>
      <c r="BS258" s="2"/>
      <c r="BT258" s="2"/>
      <c r="BU258" s="33"/>
      <c r="BV258" s="2"/>
      <c r="BW258" s="2"/>
      <c r="BX258" s="2"/>
      <c r="BY258" s="2"/>
      <c r="BZ258" s="2"/>
      <c r="CA258" s="2"/>
      <c r="CB258" s="2"/>
    </row>
    <row r="259" spans="1:80" x14ac:dyDescent="0.25">
      <c r="A259" s="38" t="s">
        <v>27</v>
      </c>
      <c r="B259" s="1" t="s">
        <v>84</v>
      </c>
      <c r="C259" s="1">
        <v>49</v>
      </c>
      <c r="D259" s="1">
        <v>51</v>
      </c>
      <c r="E259" s="1">
        <v>32</v>
      </c>
      <c r="F259" s="1">
        <v>54</v>
      </c>
      <c r="G259" s="1">
        <v>26</v>
      </c>
      <c r="H259" s="1">
        <v>24</v>
      </c>
      <c r="I259" s="1">
        <v>54</v>
      </c>
      <c r="J259" s="1">
        <v>27</v>
      </c>
      <c r="K259" s="1">
        <v>25</v>
      </c>
      <c r="L259" s="1">
        <v>38</v>
      </c>
      <c r="M259" s="33">
        <v>26479.37</v>
      </c>
      <c r="N259" s="2">
        <v>9946.8799999999992</v>
      </c>
      <c r="O259" s="2">
        <v>7148.2000000000007</v>
      </c>
      <c r="P259" s="2">
        <v>43574.45</v>
      </c>
      <c r="Q259" s="33">
        <v>38312.550000000003</v>
      </c>
      <c r="R259" s="2">
        <v>20568.45</v>
      </c>
      <c r="S259" s="2">
        <v>14138.060000000001</v>
      </c>
      <c r="T259" s="2">
        <v>73019.06</v>
      </c>
      <c r="U259" s="33">
        <v>20531.86</v>
      </c>
      <c r="V259" s="2">
        <v>9429.7999999999993</v>
      </c>
      <c r="W259" s="2">
        <v>12949.720000000001</v>
      </c>
      <c r="X259" s="2">
        <v>42911.38</v>
      </c>
      <c r="Y259" s="33">
        <v>29270.17</v>
      </c>
      <c r="Z259" s="2">
        <v>7497.73</v>
      </c>
      <c r="AA259" s="2">
        <v>10957.44</v>
      </c>
      <c r="AB259" s="2">
        <v>47725.34</v>
      </c>
      <c r="AC259" s="33">
        <v>6594.21</v>
      </c>
      <c r="AD259" s="2">
        <v>10340.16</v>
      </c>
      <c r="AE259" s="2">
        <v>14315.71</v>
      </c>
      <c r="AF259" s="2">
        <v>31250.080000000002</v>
      </c>
      <c r="AG259" s="33">
        <v>2718.35</v>
      </c>
      <c r="AH259" s="2">
        <v>1669.78</v>
      </c>
      <c r="AI259" s="2">
        <v>11717.91</v>
      </c>
      <c r="AJ259" s="2">
        <v>16106.04</v>
      </c>
      <c r="AK259" s="33">
        <v>5063.53</v>
      </c>
      <c r="AL259" s="2">
        <v>3133.8</v>
      </c>
      <c r="AM259" s="2">
        <v>12466.36</v>
      </c>
      <c r="AN259" s="2">
        <v>20663.689999999999</v>
      </c>
      <c r="AO259" s="33">
        <v>1279.17</v>
      </c>
      <c r="AP259" s="2">
        <v>1124.96</v>
      </c>
      <c r="AQ259" s="2">
        <v>14431.15</v>
      </c>
      <c r="AR259" s="2">
        <v>16835.28</v>
      </c>
      <c r="AS259" s="33">
        <v>1068.49</v>
      </c>
      <c r="AT259" s="2">
        <v>411.07</v>
      </c>
      <c r="AU259" s="2">
        <v>10596.76</v>
      </c>
      <c r="AV259" s="2">
        <v>12076.32</v>
      </c>
      <c r="AW259" s="33">
        <v>1710.15</v>
      </c>
      <c r="AX259" s="2">
        <v>298.91000000000003</v>
      </c>
      <c r="AY259" s="2">
        <v>6855.09</v>
      </c>
      <c r="AZ259" s="2">
        <v>8864.15</v>
      </c>
      <c r="BC259" s="2"/>
      <c r="BD259" s="2"/>
      <c r="BE259" s="2"/>
      <c r="BF259" s="2"/>
      <c r="BG259" s="2"/>
      <c r="BH259" s="2"/>
      <c r="BI259" s="33"/>
      <c r="BJ259" s="2"/>
      <c r="BK259" s="2"/>
      <c r="BL259" s="2"/>
      <c r="BM259" s="33"/>
      <c r="BN259" s="2"/>
      <c r="BO259" s="2"/>
      <c r="BP259" s="2"/>
      <c r="BQ259" s="33"/>
      <c r="BR259" s="2"/>
      <c r="BS259" s="2"/>
      <c r="BT259" s="2"/>
      <c r="BU259" s="33"/>
      <c r="BV259" s="2"/>
      <c r="BW259" s="2"/>
      <c r="BX259" s="2"/>
      <c r="BY259" s="2"/>
      <c r="BZ259" s="2"/>
      <c r="CA259" s="2"/>
      <c r="CB259" s="2"/>
    </row>
    <row r="260" spans="1:80" x14ac:dyDescent="0.25">
      <c r="A260" s="38" t="s">
        <v>72</v>
      </c>
      <c r="B260" s="1" t="s">
        <v>84</v>
      </c>
      <c r="C260" s="1">
        <v>14</v>
      </c>
      <c r="D260" s="1">
        <v>13</v>
      </c>
      <c r="E260" s="1">
        <v>21</v>
      </c>
      <c r="F260" s="1">
        <v>17</v>
      </c>
      <c r="G260" s="1">
        <v>20</v>
      </c>
      <c r="H260" s="1">
        <v>18</v>
      </c>
      <c r="I260" s="1">
        <v>21</v>
      </c>
      <c r="J260" s="1">
        <v>17</v>
      </c>
      <c r="K260" s="1">
        <v>10</v>
      </c>
      <c r="L260" s="1">
        <v>17</v>
      </c>
      <c r="M260" s="33">
        <v>4199.8999999999996</v>
      </c>
      <c r="N260" s="2">
        <v>572.26</v>
      </c>
      <c r="O260" s="2">
        <v>3079.8700000000003</v>
      </c>
      <c r="P260" s="2">
        <v>7852.03</v>
      </c>
      <c r="Q260" s="33">
        <v>4027.48</v>
      </c>
      <c r="R260" s="2">
        <v>2520.16</v>
      </c>
      <c r="S260" s="2">
        <v>1067.9100000000001</v>
      </c>
      <c r="T260" s="2">
        <v>7615.55</v>
      </c>
      <c r="U260" s="33">
        <v>7627.18</v>
      </c>
      <c r="V260" s="2">
        <v>1963.02</v>
      </c>
      <c r="W260" s="2">
        <v>2728.46</v>
      </c>
      <c r="X260" s="2">
        <v>12318.66</v>
      </c>
      <c r="Y260" s="33">
        <v>3758.01</v>
      </c>
      <c r="Z260" s="2">
        <v>2814.46</v>
      </c>
      <c r="AA260" s="2">
        <v>4191.4799999999996</v>
      </c>
      <c r="AB260" s="2">
        <v>10763.95</v>
      </c>
      <c r="AC260" s="33">
        <v>2335.3000000000002</v>
      </c>
      <c r="AD260" s="2">
        <v>3756.7</v>
      </c>
      <c r="AE260" s="2">
        <v>3476.2599999999998</v>
      </c>
      <c r="AF260" s="2">
        <v>9568.26</v>
      </c>
      <c r="AG260" s="33">
        <v>4335.71</v>
      </c>
      <c r="AH260" s="2">
        <v>1402.35</v>
      </c>
      <c r="AI260" s="2">
        <v>6237.6399999999994</v>
      </c>
      <c r="AJ260" s="2">
        <v>11975.7</v>
      </c>
      <c r="AK260" s="33">
        <v>1794.13</v>
      </c>
      <c r="AL260" s="2">
        <v>2931.13</v>
      </c>
      <c r="AM260" s="2">
        <v>7389.99</v>
      </c>
      <c r="AN260" s="2">
        <v>12115.25</v>
      </c>
      <c r="AO260" s="33">
        <v>1234.8</v>
      </c>
      <c r="AP260" s="2">
        <v>807.4</v>
      </c>
      <c r="AQ260" s="2">
        <v>9138.07</v>
      </c>
      <c r="AR260" s="2">
        <v>11180.27</v>
      </c>
      <c r="AS260" s="33">
        <v>684.65</v>
      </c>
      <c r="AT260" s="2">
        <v>234.67</v>
      </c>
      <c r="AU260" s="2">
        <v>5622.25</v>
      </c>
      <c r="AV260" s="2">
        <v>6541.57</v>
      </c>
      <c r="AW260" s="33">
        <v>918.59</v>
      </c>
      <c r="AX260" s="2">
        <v>613.20000000000005</v>
      </c>
      <c r="AY260" s="2">
        <v>3731.15</v>
      </c>
      <c r="AZ260" s="2">
        <v>5262.94</v>
      </c>
      <c r="BC260" s="2"/>
      <c r="BD260" s="2"/>
      <c r="BE260" s="2"/>
      <c r="BF260" s="2"/>
      <c r="BG260" s="2"/>
      <c r="BH260" s="2"/>
      <c r="BI260" s="33"/>
      <c r="BJ260" s="2"/>
      <c r="BK260" s="2"/>
      <c r="BL260" s="2"/>
      <c r="BM260" s="33"/>
      <c r="BN260" s="2"/>
      <c r="BO260" s="2"/>
      <c r="BP260" s="2"/>
      <c r="BQ260" s="33"/>
      <c r="BR260" s="2"/>
      <c r="BS260" s="2"/>
      <c r="BT260" s="2"/>
      <c r="BU260" s="33"/>
      <c r="BV260" s="2"/>
      <c r="BW260" s="2"/>
      <c r="BX260" s="2"/>
      <c r="BY260" s="2"/>
      <c r="BZ260" s="2"/>
      <c r="CA260" s="2"/>
      <c r="CB260" s="2"/>
    </row>
    <row r="261" spans="1:80" x14ac:dyDescent="0.25">
      <c r="A261" s="38" t="s">
        <v>73</v>
      </c>
      <c r="B261" s="1" t="s">
        <v>84</v>
      </c>
      <c r="C261" s="1">
        <v>10</v>
      </c>
      <c r="D261" s="1">
        <v>11</v>
      </c>
      <c r="E261" s="1">
        <v>10</v>
      </c>
      <c r="F261" s="1">
        <v>17</v>
      </c>
      <c r="G261" s="1">
        <v>14</v>
      </c>
      <c r="H261" s="1">
        <v>12</v>
      </c>
      <c r="I261" s="1">
        <v>10</v>
      </c>
      <c r="J261" s="1">
        <v>9</v>
      </c>
      <c r="K261" s="1">
        <v>10</v>
      </c>
      <c r="L261" s="1">
        <v>7</v>
      </c>
      <c r="M261" s="33">
        <v>2585.2800000000002</v>
      </c>
      <c r="N261" s="2">
        <v>984.56</v>
      </c>
      <c r="O261" s="2">
        <v>332.3</v>
      </c>
      <c r="P261" s="2">
        <v>3902.14</v>
      </c>
      <c r="Q261" s="33">
        <v>2999.08</v>
      </c>
      <c r="R261" s="2">
        <v>4769.62</v>
      </c>
      <c r="S261" s="2">
        <v>825.57999999999993</v>
      </c>
      <c r="T261" s="2">
        <v>8594.2800000000007</v>
      </c>
      <c r="U261" s="33">
        <v>2143.59</v>
      </c>
      <c r="V261" s="2">
        <v>1626.62</v>
      </c>
      <c r="W261" s="2">
        <v>5117.3999999999996</v>
      </c>
      <c r="X261" s="2">
        <v>8887.61</v>
      </c>
      <c r="Y261" s="33">
        <v>3165.52</v>
      </c>
      <c r="Z261" s="2">
        <v>1743.72</v>
      </c>
      <c r="AA261" s="2">
        <v>6744.0199999999995</v>
      </c>
      <c r="AB261" s="2">
        <v>11653.26</v>
      </c>
      <c r="AC261" s="33">
        <v>1604.77</v>
      </c>
      <c r="AD261" s="2">
        <v>1850.77</v>
      </c>
      <c r="AE261" s="2">
        <v>7310.8</v>
      </c>
      <c r="AF261" s="2">
        <v>10766.34</v>
      </c>
      <c r="AG261" s="33">
        <v>843.43</v>
      </c>
      <c r="AH261" s="2">
        <v>770.3</v>
      </c>
      <c r="AI261" s="2">
        <v>8423.11</v>
      </c>
      <c r="AJ261" s="2">
        <v>10036.84</v>
      </c>
      <c r="AK261" s="33">
        <v>629.57000000000005</v>
      </c>
      <c r="AL261" s="2">
        <v>682.72</v>
      </c>
      <c r="AM261" s="2">
        <v>8359.83</v>
      </c>
      <c r="AN261" s="2">
        <v>9672.1200000000008</v>
      </c>
      <c r="AO261" s="33">
        <v>820.15</v>
      </c>
      <c r="AP261" s="2">
        <v>431.95</v>
      </c>
      <c r="AQ261" s="2">
        <v>6610.72</v>
      </c>
      <c r="AR261" s="2">
        <v>7862.82</v>
      </c>
      <c r="AS261" s="33">
        <v>535.12</v>
      </c>
      <c r="AT261" s="2">
        <v>522.96</v>
      </c>
      <c r="AU261" s="2">
        <v>7042.67</v>
      </c>
      <c r="AV261" s="2">
        <v>8100.75</v>
      </c>
      <c r="AW261" s="33">
        <v>192.82</v>
      </c>
      <c r="AX261" s="2">
        <v>138.33000000000001</v>
      </c>
      <c r="AY261" s="2">
        <v>6493.5199999999995</v>
      </c>
      <c r="AZ261" s="2">
        <v>6824.67</v>
      </c>
      <c r="BC261" s="2"/>
      <c r="BD261" s="2"/>
      <c r="BE261" s="2"/>
      <c r="BF261" s="2"/>
      <c r="BG261" s="2"/>
      <c r="BH261" s="2"/>
      <c r="BI261" s="33"/>
      <c r="BJ261" s="2"/>
      <c r="BK261" s="2"/>
      <c r="BL261" s="2"/>
      <c r="BM261" s="33"/>
      <c r="BN261" s="2"/>
      <c r="BO261" s="2"/>
      <c r="BP261" s="2"/>
      <c r="BQ261" s="33"/>
      <c r="BR261" s="2"/>
      <c r="BS261" s="2"/>
      <c r="BT261" s="2"/>
      <c r="BU261" s="33"/>
      <c r="BV261" s="2"/>
      <c r="BW261" s="2"/>
      <c r="BX261" s="2"/>
      <c r="BY261" s="2"/>
      <c r="BZ261" s="2"/>
      <c r="CA261" s="2"/>
      <c r="CB261" s="2"/>
    </row>
    <row r="262" spans="1:80" x14ac:dyDescent="0.25">
      <c r="A262" s="38" t="s">
        <v>74</v>
      </c>
      <c r="B262" s="1" t="s">
        <v>84</v>
      </c>
      <c r="C262" s="1">
        <v>130</v>
      </c>
      <c r="D262" s="1">
        <v>120</v>
      </c>
      <c r="E262" s="1">
        <v>75</v>
      </c>
      <c r="F262" s="1">
        <v>110</v>
      </c>
      <c r="G262" s="1">
        <v>130</v>
      </c>
      <c r="H262" s="1">
        <v>104</v>
      </c>
      <c r="I262" s="1">
        <v>124</v>
      </c>
      <c r="J262" s="1">
        <v>84</v>
      </c>
      <c r="K262" s="1">
        <v>123</v>
      </c>
      <c r="L262" s="1">
        <v>115</v>
      </c>
      <c r="M262" s="33">
        <v>38875.839999999997</v>
      </c>
      <c r="N262" s="2">
        <v>5312.03</v>
      </c>
      <c r="O262" s="2">
        <v>30293.46</v>
      </c>
      <c r="P262" s="2">
        <v>74481.33</v>
      </c>
      <c r="Q262" s="33">
        <v>411607.24</v>
      </c>
      <c r="R262" s="2">
        <v>11041.85</v>
      </c>
      <c r="S262" s="2">
        <v>30083.75</v>
      </c>
      <c r="T262" s="2">
        <v>452732.84</v>
      </c>
      <c r="U262" s="33">
        <v>10322.01</v>
      </c>
      <c r="V262" s="2">
        <v>23029.25</v>
      </c>
      <c r="W262" s="2">
        <v>41298.400000000001</v>
      </c>
      <c r="X262" s="2">
        <v>74649.66</v>
      </c>
      <c r="Y262" s="33">
        <v>90577</v>
      </c>
      <c r="Z262" s="2">
        <v>3130.5</v>
      </c>
      <c r="AA262" s="2">
        <v>38241.660000000003</v>
      </c>
      <c r="AB262" s="2">
        <v>131949.16</v>
      </c>
      <c r="AC262" s="42">
        <v>44799.63</v>
      </c>
      <c r="AD262" s="1">
        <v>10081.17</v>
      </c>
      <c r="AE262" s="1">
        <v>47111.64</v>
      </c>
      <c r="AF262" s="1">
        <v>101992.44</v>
      </c>
      <c r="AG262" s="42">
        <v>11521</v>
      </c>
      <c r="AH262" s="1">
        <v>7516.9</v>
      </c>
      <c r="AI262" s="1">
        <v>38091.82</v>
      </c>
      <c r="AJ262" s="1">
        <v>57129.72</v>
      </c>
      <c r="AK262" s="33">
        <v>15391.92</v>
      </c>
      <c r="AL262" s="2">
        <v>6159.28</v>
      </c>
      <c r="AM262" s="2">
        <v>44664.58</v>
      </c>
      <c r="AN262" s="2">
        <v>66215.78</v>
      </c>
      <c r="AO262" s="33">
        <v>4140.59</v>
      </c>
      <c r="AP262" s="2">
        <v>3742.64</v>
      </c>
      <c r="AQ262" s="2">
        <v>37440.36</v>
      </c>
      <c r="AR262" s="2">
        <v>45323.59</v>
      </c>
      <c r="AS262" s="33">
        <v>12614.52</v>
      </c>
      <c r="AT262" s="2">
        <v>2058.91</v>
      </c>
      <c r="AU262" s="2">
        <v>40665.450000000004</v>
      </c>
      <c r="AV262" s="2">
        <v>55338.879999999997</v>
      </c>
      <c r="AW262" s="33">
        <v>9448.0499999999993</v>
      </c>
      <c r="AX262" s="2">
        <v>12821.16</v>
      </c>
      <c r="AY262" s="2">
        <v>27721.62</v>
      </c>
      <c r="AZ262" s="2">
        <v>49990.83</v>
      </c>
      <c r="BC262" s="2"/>
      <c r="BD262" s="2"/>
      <c r="BE262" s="2"/>
      <c r="BF262" s="2"/>
      <c r="BG262" s="2"/>
      <c r="BH262" s="2"/>
      <c r="BI262" s="33"/>
      <c r="BJ262" s="2"/>
      <c r="BK262" s="2"/>
      <c r="BL262" s="2"/>
      <c r="BM262" s="33"/>
      <c r="BN262" s="2"/>
      <c r="BO262" s="2"/>
      <c r="BP262" s="2"/>
      <c r="BQ262" s="33"/>
      <c r="BR262" s="2"/>
      <c r="BS262" s="2"/>
      <c r="BT262" s="2"/>
      <c r="BU262" s="33"/>
      <c r="BV262" s="2"/>
      <c r="BW262" s="2"/>
      <c r="BX262" s="2"/>
      <c r="BY262" s="2"/>
      <c r="BZ262" s="2"/>
      <c r="CA262" s="2"/>
      <c r="CB262" s="2"/>
    </row>
    <row r="263" spans="1:80" x14ac:dyDescent="0.25">
      <c r="A263" s="38" t="s">
        <v>75</v>
      </c>
      <c r="B263" s="1" t="s">
        <v>84</v>
      </c>
      <c r="C263" s="1">
        <v>3</v>
      </c>
      <c r="D263" s="1">
        <v>2</v>
      </c>
      <c r="E263" s="1">
        <v>2</v>
      </c>
      <c r="F263" s="1">
        <v>1</v>
      </c>
      <c r="G263" s="1">
        <v>5</v>
      </c>
      <c r="H263" s="1">
        <v>2</v>
      </c>
      <c r="I263" s="1">
        <v>1</v>
      </c>
      <c r="J263" s="1">
        <v>2</v>
      </c>
      <c r="K263" s="1">
        <v>2</v>
      </c>
      <c r="L263" s="1">
        <v>3</v>
      </c>
      <c r="M263" s="33">
        <v>532.04</v>
      </c>
      <c r="N263" s="2">
        <v>61.84</v>
      </c>
      <c r="O263" s="2">
        <v>27.36</v>
      </c>
      <c r="P263" s="2">
        <v>621.24</v>
      </c>
      <c r="Q263" s="33">
        <v>1909.9</v>
      </c>
      <c r="R263" s="2">
        <v>0</v>
      </c>
      <c r="S263" s="2">
        <v>0</v>
      </c>
      <c r="T263" s="2">
        <v>1909.9</v>
      </c>
      <c r="U263" s="33">
        <v>328.35</v>
      </c>
      <c r="V263" s="2">
        <v>0</v>
      </c>
      <c r="W263" s="2">
        <v>0</v>
      </c>
      <c r="X263" s="2">
        <v>328.35</v>
      </c>
      <c r="Y263" s="33">
        <v>0</v>
      </c>
      <c r="Z263" s="2">
        <v>176.98</v>
      </c>
      <c r="AA263" s="2">
        <v>0</v>
      </c>
      <c r="AB263" s="2">
        <v>176.98</v>
      </c>
      <c r="AC263" s="42">
        <v>622.99</v>
      </c>
      <c r="AD263" s="1">
        <v>0</v>
      </c>
      <c r="AE263" s="1">
        <v>0</v>
      </c>
      <c r="AF263" s="1">
        <v>622.99</v>
      </c>
      <c r="AG263" s="42">
        <v>28.27</v>
      </c>
      <c r="AH263" s="1">
        <v>0</v>
      </c>
      <c r="AI263" s="1">
        <v>0</v>
      </c>
      <c r="AJ263" s="1">
        <v>28.27</v>
      </c>
      <c r="AK263" s="33">
        <v>29.12</v>
      </c>
      <c r="AL263" s="2">
        <v>0</v>
      </c>
      <c r="AM263" s="2">
        <v>0</v>
      </c>
      <c r="AN263" s="2">
        <v>29.12</v>
      </c>
      <c r="AO263" s="33">
        <v>81.03</v>
      </c>
      <c r="AP263" s="2">
        <v>29.12</v>
      </c>
      <c r="AQ263" s="2">
        <v>0</v>
      </c>
      <c r="AR263" s="2">
        <v>110.15</v>
      </c>
      <c r="AS263" s="33">
        <v>62.06</v>
      </c>
      <c r="AT263" s="2">
        <v>0</v>
      </c>
      <c r="AU263" s="2">
        <v>0</v>
      </c>
      <c r="AV263" s="2">
        <v>62.06</v>
      </c>
      <c r="AW263" s="33">
        <v>88.24</v>
      </c>
      <c r="AX263" s="2">
        <v>49.06</v>
      </c>
      <c r="AY263" s="2">
        <v>0</v>
      </c>
      <c r="AZ263" s="2">
        <v>137.30000000000001</v>
      </c>
      <c r="BC263" s="2"/>
      <c r="BD263" s="2"/>
      <c r="BE263" s="2"/>
      <c r="BF263" s="2"/>
      <c r="BG263" s="2"/>
      <c r="BH263" s="2"/>
      <c r="BI263" s="33"/>
      <c r="BJ263" s="2"/>
      <c r="BK263" s="2"/>
      <c r="BL263" s="2"/>
      <c r="BM263" s="33"/>
      <c r="BN263" s="2"/>
      <c r="BO263" s="2"/>
      <c r="BP263" s="2"/>
      <c r="BQ263" s="33"/>
      <c r="BR263" s="2"/>
      <c r="BS263" s="2"/>
      <c r="BT263" s="2"/>
      <c r="BU263" s="33"/>
      <c r="BV263" s="2"/>
      <c r="BW263" s="2"/>
      <c r="BX263" s="2"/>
      <c r="BY263" s="2"/>
      <c r="BZ263" s="2"/>
      <c r="CA263" s="2"/>
      <c r="CB263" s="2"/>
    </row>
    <row r="264" spans="1:80" x14ac:dyDescent="0.25">
      <c r="A264" s="38" t="s">
        <v>76</v>
      </c>
      <c r="B264" s="1" t="s">
        <v>84</v>
      </c>
      <c r="C264" s="1">
        <v>9</v>
      </c>
      <c r="D264" s="1">
        <v>9</v>
      </c>
      <c r="E264" s="1">
        <v>9</v>
      </c>
      <c r="F264" s="1">
        <v>11</v>
      </c>
      <c r="G264" s="1">
        <v>7</v>
      </c>
      <c r="H264" s="1">
        <v>7</v>
      </c>
      <c r="I264" s="1">
        <v>9</v>
      </c>
      <c r="J264" s="1">
        <v>10</v>
      </c>
      <c r="K264" s="1">
        <v>10</v>
      </c>
      <c r="L264" s="1">
        <v>10</v>
      </c>
      <c r="M264" s="33">
        <v>1248.47</v>
      </c>
      <c r="N264" s="2">
        <v>434.26</v>
      </c>
      <c r="O264" s="2">
        <v>3678.4399999999996</v>
      </c>
      <c r="P264" s="2">
        <v>5361.17</v>
      </c>
      <c r="Q264" s="33">
        <v>2605.92</v>
      </c>
      <c r="R264" s="2">
        <v>1073.1600000000001</v>
      </c>
      <c r="S264" s="2">
        <v>2518.85</v>
      </c>
      <c r="T264" s="2">
        <v>6197.93</v>
      </c>
      <c r="U264" s="33">
        <v>953.75</v>
      </c>
      <c r="V264" s="2">
        <v>1800.79</v>
      </c>
      <c r="W264" s="2">
        <v>3338.12</v>
      </c>
      <c r="X264" s="2">
        <v>6092.66</v>
      </c>
      <c r="Y264" s="33">
        <v>1547.26</v>
      </c>
      <c r="Z264" s="2">
        <v>553.54999999999995</v>
      </c>
      <c r="AA264" s="2">
        <v>4040.05</v>
      </c>
      <c r="AB264" s="2">
        <v>6140.86</v>
      </c>
      <c r="AC264" s="42">
        <v>863.26</v>
      </c>
      <c r="AD264" s="1">
        <v>797.28</v>
      </c>
      <c r="AE264" s="1">
        <v>3704.34</v>
      </c>
      <c r="AF264" s="1">
        <v>5364.88</v>
      </c>
      <c r="AG264" s="42">
        <v>512.29999999999995</v>
      </c>
      <c r="AH264" s="1">
        <v>614.28</v>
      </c>
      <c r="AI264" s="1">
        <v>4501.5200000000004</v>
      </c>
      <c r="AJ264" s="1">
        <v>5628.1</v>
      </c>
      <c r="AK264" s="33">
        <v>636.01</v>
      </c>
      <c r="AL264" s="2">
        <v>482.42</v>
      </c>
      <c r="AM264" s="2">
        <v>5115.8</v>
      </c>
      <c r="AN264" s="2">
        <v>6234.23</v>
      </c>
      <c r="AO264" s="33">
        <v>394.92</v>
      </c>
      <c r="AP264" s="2">
        <v>513.52</v>
      </c>
      <c r="AQ264" s="2">
        <v>5535.02</v>
      </c>
      <c r="AR264" s="2">
        <v>6443.46</v>
      </c>
      <c r="AS264" s="33">
        <v>458.25</v>
      </c>
      <c r="AT264" s="2">
        <v>334.49</v>
      </c>
      <c r="AU264" s="2">
        <v>6048.5400000000009</v>
      </c>
      <c r="AV264" s="2">
        <v>6841.28</v>
      </c>
      <c r="AW264" s="33">
        <v>431.15</v>
      </c>
      <c r="AX264" s="2">
        <v>407.86</v>
      </c>
      <c r="AY264" s="2">
        <v>5468.7699999999995</v>
      </c>
      <c r="AZ264" s="2">
        <v>6307.78</v>
      </c>
      <c r="BC264" s="2"/>
      <c r="BD264" s="2"/>
      <c r="BE264" s="2"/>
      <c r="BF264" s="2"/>
      <c r="BG264" s="2"/>
      <c r="BH264" s="2"/>
      <c r="BI264" s="33"/>
      <c r="BJ264" s="2"/>
      <c r="BK264" s="2"/>
      <c r="BL264" s="2"/>
      <c r="BM264" s="33"/>
      <c r="BN264" s="2"/>
      <c r="BO264" s="2"/>
      <c r="BP264" s="2"/>
      <c r="BQ264" s="33"/>
      <c r="BR264" s="2"/>
      <c r="BS264" s="2"/>
      <c r="BT264" s="2"/>
      <c r="BU264" s="33"/>
      <c r="BV264" s="2"/>
      <c r="BW264" s="2"/>
      <c r="BX264" s="2"/>
      <c r="BY264" s="2"/>
      <c r="BZ264" s="2"/>
      <c r="CA264" s="2"/>
      <c r="CB264" s="2"/>
    </row>
    <row r="265" spans="1:80" x14ac:dyDescent="0.25">
      <c r="A265" s="38" t="s">
        <v>13</v>
      </c>
      <c r="B265" s="1" t="s">
        <v>84</v>
      </c>
      <c r="C265" s="1">
        <v>65</v>
      </c>
      <c r="D265" s="1">
        <v>86</v>
      </c>
      <c r="E265" s="1">
        <v>64</v>
      </c>
      <c r="F265" s="1">
        <v>75</v>
      </c>
      <c r="G265" s="1">
        <v>72</v>
      </c>
      <c r="H265" s="1">
        <v>68</v>
      </c>
      <c r="I265" s="1">
        <v>94</v>
      </c>
      <c r="J265" s="1">
        <v>89</v>
      </c>
      <c r="K265" s="1">
        <v>89</v>
      </c>
      <c r="L265" s="1">
        <v>85</v>
      </c>
      <c r="M265" s="33">
        <v>40369.65</v>
      </c>
      <c r="N265" s="2">
        <v>6998.4</v>
      </c>
      <c r="O265" s="2">
        <v>22781.510000000002</v>
      </c>
      <c r="P265" s="2">
        <v>70149.56</v>
      </c>
      <c r="Q265" s="33">
        <v>79388.600000000006</v>
      </c>
      <c r="R265" s="2">
        <v>34703.629999999997</v>
      </c>
      <c r="S265" s="2">
        <v>20514.61</v>
      </c>
      <c r="T265" s="2">
        <v>134606.84</v>
      </c>
      <c r="U265" s="33">
        <v>21763.08</v>
      </c>
      <c r="V265" s="2">
        <v>43750.239999999998</v>
      </c>
      <c r="W265" s="2">
        <v>46141.89</v>
      </c>
      <c r="X265" s="2">
        <v>111655.21</v>
      </c>
      <c r="Y265" s="33">
        <v>34191.68</v>
      </c>
      <c r="Z265" s="2">
        <v>22182.99</v>
      </c>
      <c r="AA265" s="2">
        <v>49263.100000000006</v>
      </c>
      <c r="AB265" s="2">
        <v>105637.77</v>
      </c>
      <c r="AC265" s="42">
        <v>24211.95</v>
      </c>
      <c r="AD265" s="1">
        <v>28523.43</v>
      </c>
      <c r="AE265" s="1">
        <v>55606.45</v>
      </c>
      <c r="AF265" s="1">
        <v>108341.83</v>
      </c>
      <c r="AG265" s="42">
        <v>24722.83</v>
      </c>
      <c r="AH265" s="1">
        <v>45366.400000000001</v>
      </c>
      <c r="AI265" s="1">
        <v>68243.790000000008</v>
      </c>
      <c r="AJ265" s="1">
        <v>138333.01999999999</v>
      </c>
      <c r="AK265" s="33">
        <v>14034.7</v>
      </c>
      <c r="AL265" s="2">
        <v>23771.599999999999</v>
      </c>
      <c r="AM265" s="2">
        <v>109322.95999999999</v>
      </c>
      <c r="AN265" s="2">
        <v>147129.26</v>
      </c>
      <c r="AO265" s="33">
        <v>6716.84</v>
      </c>
      <c r="AP265" s="2">
        <v>10955.26</v>
      </c>
      <c r="AQ265" s="2">
        <v>101688.89</v>
      </c>
      <c r="AR265" s="2">
        <v>119360.99</v>
      </c>
      <c r="AS265" s="33">
        <v>14955.48</v>
      </c>
      <c r="AT265" s="2">
        <v>3952.34</v>
      </c>
      <c r="AU265" s="2">
        <v>104256.91</v>
      </c>
      <c r="AV265" s="2">
        <v>123164.73</v>
      </c>
      <c r="AW265" s="33">
        <v>6324.17</v>
      </c>
      <c r="AX265" s="2">
        <v>18119.560000000001</v>
      </c>
      <c r="AY265" s="2">
        <v>59156.01</v>
      </c>
      <c r="AZ265" s="2">
        <v>83599.740000000005</v>
      </c>
      <c r="BC265" s="2"/>
      <c r="BD265" s="2"/>
      <c r="BE265" s="2"/>
      <c r="BF265" s="2"/>
      <c r="BG265" s="2"/>
      <c r="BH265" s="2"/>
      <c r="BI265" s="33"/>
      <c r="BJ265" s="2"/>
      <c r="BK265" s="2"/>
      <c r="BL265" s="2"/>
      <c r="BM265" s="33"/>
      <c r="BN265" s="2"/>
      <c r="BO265" s="2"/>
      <c r="BP265" s="2"/>
      <c r="BQ265" s="33"/>
      <c r="BR265" s="2"/>
      <c r="BS265" s="2"/>
      <c r="BT265" s="2"/>
      <c r="BU265" s="33"/>
      <c r="BV265" s="2"/>
      <c r="BW265" s="2"/>
      <c r="BX265" s="2"/>
      <c r="BY265" s="2"/>
      <c r="BZ265" s="2"/>
      <c r="CA265" s="2"/>
      <c r="CB265" s="2"/>
    </row>
    <row r="266" spans="1:80" x14ac:dyDescent="0.25">
      <c r="A266" s="38" t="s">
        <v>77</v>
      </c>
      <c r="B266" s="1" t="s">
        <v>84</v>
      </c>
      <c r="C266" s="1">
        <v>5</v>
      </c>
      <c r="D266" s="1">
        <v>4</v>
      </c>
      <c r="E266" s="1">
        <v>8</v>
      </c>
      <c r="F266" s="1">
        <v>9</v>
      </c>
      <c r="G266" s="1">
        <v>6</v>
      </c>
      <c r="H266" s="1">
        <v>7</v>
      </c>
      <c r="I266" s="1">
        <v>4</v>
      </c>
      <c r="J266" s="1">
        <v>3</v>
      </c>
      <c r="K266" s="1">
        <v>4</v>
      </c>
      <c r="L266" s="1">
        <v>5</v>
      </c>
      <c r="M266" s="33">
        <v>339.63</v>
      </c>
      <c r="N266" s="2">
        <v>263.10000000000002</v>
      </c>
      <c r="O266" s="2">
        <v>947.23</v>
      </c>
      <c r="P266" s="2">
        <v>1549.96</v>
      </c>
      <c r="Q266" s="33">
        <v>3509.21</v>
      </c>
      <c r="R266" s="2">
        <v>199.8</v>
      </c>
      <c r="S266" s="2">
        <v>136.72</v>
      </c>
      <c r="T266" s="2">
        <v>3845.73</v>
      </c>
      <c r="U266" s="33">
        <v>1341.19</v>
      </c>
      <c r="V266" s="2">
        <v>489.58</v>
      </c>
      <c r="W266" s="2">
        <v>336.52</v>
      </c>
      <c r="X266" s="2">
        <v>2167.29</v>
      </c>
      <c r="Y266" s="33">
        <v>500.07</v>
      </c>
      <c r="Z266" s="2">
        <v>496.18</v>
      </c>
      <c r="AA266" s="2">
        <v>826.09999999999991</v>
      </c>
      <c r="AB266" s="2">
        <v>1822.35</v>
      </c>
      <c r="AC266" s="42">
        <v>586.09</v>
      </c>
      <c r="AD266" s="1">
        <v>104.24</v>
      </c>
      <c r="AE266" s="1">
        <v>274.2</v>
      </c>
      <c r="AF266" s="1">
        <v>964.53</v>
      </c>
      <c r="AG266" s="42">
        <v>1130.71</v>
      </c>
      <c r="AH266" s="1">
        <v>57.95</v>
      </c>
      <c r="AI266" s="1">
        <v>297.38</v>
      </c>
      <c r="AJ266" s="1">
        <v>1486.04</v>
      </c>
      <c r="AK266" s="33">
        <v>435.21</v>
      </c>
      <c r="AL266" s="2">
        <v>14.21</v>
      </c>
      <c r="AM266" s="2">
        <v>197.25</v>
      </c>
      <c r="AN266" s="2">
        <v>646.66999999999996</v>
      </c>
      <c r="AO266" s="33">
        <v>375.81</v>
      </c>
      <c r="AP266" s="2">
        <v>420.99</v>
      </c>
      <c r="AQ266" s="2">
        <v>211.46</v>
      </c>
      <c r="AR266" s="2">
        <v>1008.26</v>
      </c>
      <c r="AS266" s="33">
        <v>425.99</v>
      </c>
      <c r="AT266" s="2">
        <v>375.8</v>
      </c>
      <c r="AU266" s="2">
        <v>632.45000000000005</v>
      </c>
      <c r="AV266" s="2">
        <v>1434.24</v>
      </c>
      <c r="AW266" s="33">
        <v>410.66</v>
      </c>
      <c r="AX266" s="2">
        <v>28.42</v>
      </c>
      <c r="AY266" s="2">
        <v>239.88</v>
      </c>
      <c r="AZ266" s="2">
        <v>678.96</v>
      </c>
      <c r="BC266" s="2"/>
      <c r="BD266" s="2"/>
      <c r="BE266" s="2"/>
      <c r="BF266" s="2"/>
      <c r="BG266" s="2"/>
      <c r="BH266" s="2"/>
      <c r="BI266" s="33"/>
      <c r="BJ266" s="2"/>
      <c r="BK266" s="2"/>
      <c r="BL266" s="2"/>
      <c r="BM266" s="33"/>
      <c r="BN266" s="2"/>
      <c r="BO266" s="2"/>
      <c r="BP266" s="2"/>
      <c r="BQ266" s="33"/>
      <c r="BR266" s="2"/>
      <c r="BS266" s="2"/>
      <c r="BT266" s="2"/>
      <c r="BU266" s="33"/>
      <c r="BV266" s="2"/>
      <c r="BW266" s="2"/>
      <c r="BX266" s="2"/>
      <c r="BY266" s="2"/>
      <c r="BZ266" s="2"/>
      <c r="CA266" s="2"/>
      <c r="CB266" s="2"/>
    </row>
    <row r="267" spans="1:80" x14ac:dyDescent="0.25">
      <c r="A267" s="38" t="s">
        <v>78</v>
      </c>
      <c r="B267" s="1" t="s">
        <v>84</v>
      </c>
      <c r="C267" s="1">
        <v>6</v>
      </c>
      <c r="D267" s="1">
        <v>8</v>
      </c>
      <c r="E267" s="1">
        <v>5</v>
      </c>
      <c r="F267" s="1">
        <v>8</v>
      </c>
      <c r="G267" s="1">
        <v>8</v>
      </c>
      <c r="H267" s="1">
        <v>8</v>
      </c>
      <c r="I267" s="1">
        <v>9</v>
      </c>
      <c r="J267" s="1">
        <v>6</v>
      </c>
      <c r="K267" s="1">
        <v>10</v>
      </c>
      <c r="L267" s="1">
        <v>10</v>
      </c>
      <c r="M267" s="33">
        <v>865.74</v>
      </c>
      <c r="N267" s="2">
        <v>223.65</v>
      </c>
      <c r="O267" s="2">
        <v>86.92</v>
      </c>
      <c r="P267" s="2">
        <v>1176.31</v>
      </c>
      <c r="Q267" s="33">
        <v>2255.58</v>
      </c>
      <c r="R267" s="2">
        <v>398.83</v>
      </c>
      <c r="S267" s="2">
        <v>258.82</v>
      </c>
      <c r="T267" s="2">
        <v>2913.23</v>
      </c>
      <c r="U267" s="33">
        <v>2614.9899999999998</v>
      </c>
      <c r="V267" s="2">
        <v>1204.8499999999999</v>
      </c>
      <c r="W267" s="2">
        <v>363.75</v>
      </c>
      <c r="X267" s="2">
        <v>4183.59</v>
      </c>
      <c r="Y267" s="33">
        <v>1786.07</v>
      </c>
      <c r="Z267" s="2">
        <v>2614.9899999999998</v>
      </c>
      <c r="AA267" s="2">
        <v>1568.6</v>
      </c>
      <c r="AB267" s="2">
        <v>5969.66</v>
      </c>
      <c r="AC267" s="42">
        <v>1292.32</v>
      </c>
      <c r="AD267" s="1">
        <v>1416.38</v>
      </c>
      <c r="AE267" s="1">
        <v>4095.75</v>
      </c>
      <c r="AF267" s="1">
        <v>6804.45</v>
      </c>
      <c r="AG267" s="42">
        <v>583.35</v>
      </c>
      <c r="AH267" s="1">
        <v>1251.81</v>
      </c>
      <c r="AI267" s="1">
        <v>5512.13</v>
      </c>
      <c r="AJ267" s="1">
        <v>7347.29</v>
      </c>
      <c r="AK267" s="33">
        <v>317.95</v>
      </c>
      <c r="AL267" s="2">
        <v>538.08000000000004</v>
      </c>
      <c r="AM267" s="2">
        <v>6681.5300000000007</v>
      </c>
      <c r="AN267" s="2">
        <v>7537.56</v>
      </c>
      <c r="AO267" s="33">
        <v>96.67</v>
      </c>
      <c r="AP267" s="2">
        <v>102.45</v>
      </c>
      <c r="AQ267" s="2">
        <v>6343.0499999999993</v>
      </c>
      <c r="AR267" s="2">
        <v>6542.17</v>
      </c>
      <c r="AS267" s="33">
        <v>309.95999999999998</v>
      </c>
      <c r="AT267" s="2">
        <v>96.67</v>
      </c>
      <c r="AU267" s="2">
        <v>6445.5</v>
      </c>
      <c r="AV267" s="2">
        <v>6852.13</v>
      </c>
      <c r="AW267" s="33">
        <v>168.14</v>
      </c>
      <c r="AX267" s="2">
        <v>112.99</v>
      </c>
      <c r="AY267" s="2">
        <v>4916.7300000000005</v>
      </c>
      <c r="AZ267" s="2">
        <v>5197.8599999999997</v>
      </c>
      <c r="BC267" s="2"/>
      <c r="BD267" s="2"/>
      <c r="BE267" s="2"/>
      <c r="BF267" s="2"/>
      <c r="BG267" s="2"/>
      <c r="BH267" s="2"/>
      <c r="BI267" s="33"/>
      <c r="BJ267" s="2"/>
      <c r="BK267" s="2"/>
      <c r="BL267" s="2"/>
      <c r="BM267" s="33"/>
      <c r="BN267" s="2"/>
      <c r="BO267" s="2"/>
      <c r="BP267" s="2"/>
      <c r="BQ267" s="33"/>
      <c r="BR267" s="2"/>
      <c r="BS267" s="2"/>
      <c r="BT267" s="2"/>
      <c r="BU267" s="33"/>
      <c r="BV267" s="2"/>
      <c r="BW267" s="2"/>
      <c r="BX267" s="2"/>
      <c r="BY267" s="2"/>
      <c r="BZ267" s="2"/>
      <c r="CA267" s="2"/>
      <c r="CB267" s="2"/>
    </row>
    <row r="268" spans="1:80" x14ac:dyDescent="0.25">
      <c r="A268" s="38" t="s">
        <v>21</v>
      </c>
      <c r="B268" s="1" t="s">
        <v>84</v>
      </c>
      <c r="C268" s="1">
        <v>11</v>
      </c>
      <c r="D268" s="1">
        <v>17</v>
      </c>
      <c r="E268" s="1">
        <v>16</v>
      </c>
      <c r="F268" s="1">
        <v>20</v>
      </c>
      <c r="G268" s="1">
        <v>18</v>
      </c>
      <c r="H268" s="1">
        <v>15</v>
      </c>
      <c r="I268" s="1">
        <v>17</v>
      </c>
      <c r="J268" s="1">
        <v>11</v>
      </c>
      <c r="K268" s="1">
        <v>16</v>
      </c>
      <c r="L268" s="1">
        <v>12</v>
      </c>
      <c r="M268" s="33">
        <v>1442.3</v>
      </c>
      <c r="N268" s="2">
        <v>8154.66</v>
      </c>
      <c r="O268" s="2">
        <v>427.68</v>
      </c>
      <c r="P268" s="2">
        <v>10024.64</v>
      </c>
      <c r="Q268" s="33">
        <v>5387.06</v>
      </c>
      <c r="R268" s="2">
        <v>275.32</v>
      </c>
      <c r="S268" s="2">
        <v>435.75</v>
      </c>
      <c r="T268" s="2">
        <v>6098.13</v>
      </c>
      <c r="U268" s="33">
        <v>4234.2700000000004</v>
      </c>
      <c r="V268" s="2">
        <v>2517.33</v>
      </c>
      <c r="W268" s="2">
        <v>523.79999999999995</v>
      </c>
      <c r="X268" s="2">
        <v>7275.4</v>
      </c>
      <c r="Y268" s="33">
        <v>5136.2299999999996</v>
      </c>
      <c r="Z268" s="2">
        <v>3798.19</v>
      </c>
      <c r="AA268" s="2">
        <v>2922.9300000000003</v>
      </c>
      <c r="AB268" s="2">
        <v>11857.35</v>
      </c>
      <c r="AC268" s="42">
        <v>2286.1999999999998</v>
      </c>
      <c r="AD268" s="1">
        <v>5067.8500000000004</v>
      </c>
      <c r="AE268" s="1">
        <v>3561.94</v>
      </c>
      <c r="AF268" s="1">
        <v>10915.99</v>
      </c>
      <c r="AG268" s="42">
        <v>1363.46</v>
      </c>
      <c r="AH268" s="1">
        <v>1200.97</v>
      </c>
      <c r="AI268" s="1">
        <v>5907.57</v>
      </c>
      <c r="AJ268" s="1">
        <v>8472</v>
      </c>
      <c r="AK268" s="33">
        <v>1247.03</v>
      </c>
      <c r="AL268" s="2">
        <v>1140.78</v>
      </c>
      <c r="AM268" s="2">
        <v>6310.25</v>
      </c>
      <c r="AN268" s="2">
        <v>8698.06</v>
      </c>
      <c r="AO268" s="33">
        <v>821.78</v>
      </c>
      <c r="AP268" s="2">
        <v>757.6</v>
      </c>
      <c r="AQ268" s="2">
        <v>7237.0300000000007</v>
      </c>
      <c r="AR268" s="2">
        <v>8816.41</v>
      </c>
      <c r="AS268" s="33">
        <v>1428.41</v>
      </c>
      <c r="AT268" s="2">
        <v>668.11</v>
      </c>
      <c r="AU268" s="2">
        <v>7305.7</v>
      </c>
      <c r="AV268" s="2">
        <v>9402.2199999999993</v>
      </c>
      <c r="AW268" s="33">
        <v>645.08000000000004</v>
      </c>
      <c r="AX268" s="2">
        <v>518.21</v>
      </c>
      <c r="AY268" s="2">
        <v>6159.05</v>
      </c>
      <c r="AZ268" s="2">
        <v>7322.34</v>
      </c>
      <c r="BC268" s="2"/>
      <c r="BD268" s="2"/>
      <c r="BE268" s="2"/>
      <c r="BF268" s="2"/>
      <c r="BG268" s="2"/>
      <c r="BH268" s="2"/>
      <c r="BI268" s="33"/>
      <c r="BJ268" s="2"/>
      <c r="BK268" s="2"/>
      <c r="BL268" s="2"/>
      <c r="BM268" s="33"/>
      <c r="BN268" s="2"/>
      <c r="BO268" s="2"/>
      <c r="BP268" s="2"/>
      <c r="BQ268" s="33"/>
      <c r="BR268" s="2"/>
      <c r="BS268" s="2"/>
      <c r="BT268" s="2"/>
      <c r="BU268" s="33"/>
      <c r="BV268" s="2"/>
      <c r="BW268" s="2"/>
      <c r="BX268" s="2"/>
      <c r="BY268" s="2"/>
      <c r="BZ268" s="2"/>
      <c r="CA268" s="2"/>
      <c r="CB268" s="2"/>
    </row>
    <row r="269" spans="1:80" x14ac:dyDescent="0.25">
      <c r="A269" s="38" t="s">
        <v>87</v>
      </c>
      <c r="B269" s="1" t="s">
        <v>84</v>
      </c>
      <c r="L269" s="1">
        <v>2</v>
      </c>
      <c r="M269" s="33"/>
      <c r="N269" s="2"/>
      <c r="O269" s="2"/>
      <c r="P269" s="2"/>
      <c r="Q269" s="33"/>
      <c r="R269" s="2"/>
      <c r="S269" s="2"/>
      <c r="T269" s="2"/>
      <c r="U269" s="33"/>
      <c r="V269" s="2"/>
      <c r="W269" s="2"/>
      <c r="X269" s="2"/>
      <c r="Y269" s="33"/>
      <c r="Z269" s="2"/>
      <c r="AA269" s="2"/>
      <c r="AB269" s="2"/>
      <c r="AW269" s="33">
        <v>32.79</v>
      </c>
      <c r="AX269" s="2">
        <v>0</v>
      </c>
      <c r="AY269" s="2">
        <v>0</v>
      </c>
      <c r="AZ269" s="2">
        <v>32.79</v>
      </c>
      <c r="BC269" s="2"/>
      <c r="BD269" s="2"/>
      <c r="BE269" s="2"/>
      <c r="BF269" s="2"/>
      <c r="BG269" s="2"/>
      <c r="BH269" s="2"/>
      <c r="BI269" s="33"/>
      <c r="BJ269" s="2"/>
      <c r="BK269" s="2"/>
      <c r="BL269" s="2"/>
      <c r="BM269" s="33"/>
      <c r="BN269" s="2"/>
      <c r="BO269" s="2"/>
      <c r="BP269" s="2"/>
      <c r="BQ269" s="33"/>
      <c r="BR269" s="2"/>
      <c r="BS269" s="2"/>
      <c r="BT269" s="2"/>
      <c r="BU269" s="33"/>
      <c r="BV269" s="2"/>
      <c r="BW269" s="2"/>
      <c r="BX269" s="2"/>
      <c r="BY269" s="2"/>
      <c r="BZ269" s="2"/>
      <c r="CA269" s="2"/>
      <c r="CB269" s="2"/>
    </row>
    <row r="270" spans="1:80" x14ac:dyDescent="0.25">
      <c r="A270" s="38" t="s">
        <v>108</v>
      </c>
      <c r="B270" s="1" t="s">
        <v>84</v>
      </c>
      <c r="C270" s="1">
        <v>1</v>
      </c>
      <c r="M270" s="33">
        <v>375.84</v>
      </c>
      <c r="N270" s="2">
        <v>0</v>
      </c>
      <c r="O270" s="2">
        <v>0</v>
      </c>
      <c r="P270" s="2">
        <v>375.84</v>
      </c>
      <c r="Q270" s="33"/>
      <c r="R270" s="2"/>
      <c r="S270" s="2"/>
      <c r="T270" s="2"/>
      <c r="U270" s="33"/>
      <c r="V270" s="2"/>
      <c r="W270" s="2"/>
      <c r="X270" s="2"/>
      <c r="Y270" s="33"/>
      <c r="Z270" s="2"/>
      <c r="AA270" s="2"/>
      <c r="AB270" s="2"/>
      <c r="BC270" s="2"/>
      <c r="BD270" s="2"/>
      <c r="BE270" s="2"/>
      <c r="BF270" s="2"/>
      <c r="BG270" s="2"/>
      <c r="BH270" s="2"/>
      <c r="BI270" s="33"/>
      <c r="BJ270" s="2"/>
      <c r="BK270" s="2"/>
      <c r="BL270" s="2"/>
      <c r="BM270" s="33"/>
      <c r="BN270" s="2"/>
      <c r="BO270" s="2"/>
      <c r="BP270" s="2"/>
      <c r="BQ270" s="33"/>
      <c r="BR270" s="2"/>
      <c r="BS270" s="2"/>
      <c r="BT270" s="2"/>
      <c r="BU270" s="33"/>
      <c r="BV270" s="2"/>
      <c r="BW270" s="2"/>
      <c r="BX270" s="2"/>
      <c r="BY270" s="2"/>
      <c r="BZ270" s="2"/>
      <c r="CA270" s="2"/>
      <c r="CB270" s="2"/>
    </row>
    <row r="271" spans="1:80" x14ac:dyDescent="0.25">
      <c r="A271" s="41" t="s">
        <v>79</v>
      </c>
      <c r="B271" s="1" t="s">
        <v>84</v>
      </c>
      <c r="C271" s="1">
        <v>14</v>
      </c>
      <c r="D271" s="1">
        <v>18</v>
      </c>
      <c r="E271" s="1">
        <v>21</v>
      </c>
      <c r="F271" s="1">
        <v>19</v>
      </c>
      <c r="G271" s="1">
        <v>14</v>
      </c>
      <c r="H271" s="1">
        <v>15</v>
      </c>
      <c r="I271" s="1">
        <v>20</v>
      </c>
      <c r="J271" s="1">
        <v>17</v>
      </c>
      <c r="K271" s="1">
        <v>18</v>
      </c>
      <c r="L271" s="1">
        <v>16</v>
      </c>
      <c r="M271" s="33">
        <v>3695.98</v>
      </c>
      <c r="N271" s="2">
        <v>1188.98</v>
      </c>
      <c r="O271" s="2">
        <v>384.74</v>
      </c>
      <c r="P271" s="2">
        <v>5269.7</v>
      </c>
      <c r="Q271" s="33">
        <v>7111.1</v>
      </c>
      <c r="R271" s="2">
        <v>1344.6</v>
      </c>
      <c r="S271" s="2">
        <v>1377.46</v>
      </c>
      <c r="T271" s="2">
        <v>9833.16</v>
      </c>
      <c r="U271" s="33">
        <v>5652.03</v>
      </c>
      <c r="V271" s="2">
        <v>1761.09</v>
      </c>
      <c r="W271" s="2">
        <v>2570.84</v>
      </c>
      <c r="X271" s="2">
        <v>9983.9599999999991</v>
      </c>
      <c r="Y271" s="33">
        <v>3790.14</v>
      </c>
      <c r="Z271" s="2">
        <v>2567.86</v>
      </c>
      <c r="AA271" s="2">
        <v>4304.2700000000004</v>
      </c>
      <c r="AB271" s="2">
        <v>10662.27</v>
      </c>
      <c r="AC271" s="42">
        <v>2346.4699999999998</v>
      </c>
      <c r="AD271" s="1">
        <v>2724.31</v>
      </c>
      <c r="AE271" s="1">
        <v>6540.3799999999992</v>
      </c>
      <c r="AF271" s="1">
        <v>11611.16</v>
      </c>
      <c r="AG271" s="42">
        <v>973.95</v>
      </c>
      <c r="AH271" s="1">
        <v>1575.05</v>
      </c>
      <c r="AI271" s="1">
        <v>5961.27</v>
      </c>
      <c r="AJ271" s="1">
        <v>8510.27</v>
      </c>
      <c r="AK271" s="33">
        <v>3437.17</v>
      </c>
      <c r="AL271" s="2">
        <v>422.86</v>
      </c>
      <c r="AM271" s="2">
        <v>3289.1</v>
      </c>
      <c r="AN271" s="2">
        <v>7149.13</v>
      </c>
      <c r="AO271" s="33">
        <v>4073.96</v>
      </c>
      <c r="AP271" s="2">
        <v>118.37</v>
      </c>
      <c r="AQ271" s="2">
        <v>624.96</v>
      </c>
      <c r="AR271" s="2">
        <v>4817.29</v>
      </c>
      <c r="AS271" s="33">
        <v>3185.55</v>
      </c>
      <c r="AT271" s="2">
        <v>1998.04</v>
      </c>
      <c r="AU271" s="2">
        <v>616.09</v>
      </c>
      <c r="AV271" s="2">
        <v>5799.68</v>
      </c>
      <c r="AW271" s="33">
        <v>1260.31</v>
      </c>
      <c r="AX271" s="2">
        <v>237.73</v>
      </c>
      <c r="AY271" s="2">
        <v>664.93999999999994</v>
      </c>
      <c r="AZ271" s="2">
        <v>2162.98</v>
      </c>
      <c r="BC271" s="2"/>
      <c r="BD271" s="2"/>
      <c r="BE271" s="2"/>
      <c r="BF271" s="2"/>
      <c r="BG271" s="2"/>
      <c r="BH271" s="2"/>
      <c r="BI271" s="33"/>
      <c r="BJ271" s="2"/>
      <c r="BK271" s="2"/>
      <c r="BL271" s="2"/>
      <c r="BM271" s="33"/>
      <c r="BN271" s="2"/>
      <c r="BO271" s="2"/>
      <c r="BP271" s="2"/>
      <c r="BQ271" s="33"/>
      <c r="BR271" s="2"/>
      <c r="BS271" s="2"/>
      <c r="BT271" s="2"/>
      <c r="BU271" s="33"/>
      <c r="BV271" s="2"/>
      <c r="BW271" s="2"/>
      <c r="BX271" s="2"/>
      <c r="BY271" s="2"/>
      <c r="BZ271" s="2"/>
      <c r="CA271" s="2"/>
      <c r="CB271" s="2"/>
    </row>
    <row r="272" spans="1:80" x14ac:dyDescent="0.25">
      <c r="A272" s="41" t="s">
        <v>80</v>
      </c>
      <c r="B272" s="1" t="s">
        <v>84</v>
      </c>
      <c r="C272" s="1">
        <v>29</v>
      </c>
      <c r="D272" s="1">
        <v>32</v>
      </c>
      <c r="E272" s="1">
        <v>43</v>
      </c>
      <c r="F272" s="1">
        <v>31</v>
      </c>
      <c r="G272" s="1">
        <v>39</v>
      </c>
      <c r="H272" s="1">
        <v>32</v>
      </c>
      <c r="I272" s="1">
        <v>43</v>
      </c>
      <c r="J272" s="1">
        <v>36</v>
      </c>
      <c r="K272" s="1">
        <v>35</v>
      </c>
      <c r="L272" s="1">
        <v>38</v>
      </c>
      <c r="M272" s="33">
        <v>13342.31</v>
      </c>
      <c r="N272" s="2">
        <v>507.47</v>
      </c>
      <c r="O272" s="2">
        <v>3096.75</v>
      </c>
      <c r="P272" s="2">
        <v>16946.53</v>
      </c>
      <c r="Q272" s="33">
        <v>57325.120000000003</v>
      </c>
      <c r="R272" s="2">
        <v>3511.8</v>
      </c>
      <c r="S272" s="2">
        <v>3197.8</v>
      </c>
      <c r="T272" s="2">
        <v>64034.720000000001</v>
      </c>
      <c r="U272" s="33">
        <v>23941.17</v>
      </c>
      <c r="V272" s="2">
        <v>4003.78</v>
      </c>
      <c r="W272" s="2">
        <v>3849.4700000000003</v>
      </c>
      <c r="X272" s="2">
        <v>31794.42</v>
      </c>
      <c r="Y272" s="33">
        <v>12227.23</v>
      </c>
      <c r="Z272" s="2">
        <v>4235.5</v>
      </c>
      <c r="AA272" s="2">
        <v>5001.7700000000004</v>
      </c>
      <c r="AB272" s="2">
        <v>21464.5</v>
      </c>
      <c r="AC272" s="42">
        <v>11258.24</v>
      </c>
      <c r="AD272" s="1">
        <v>4175.55</v>
      </c>
      <c r="AE272" s="1">
        <v>7263.3799999999992</v>
      </c>
      <c r="AF272" s="1">
        <v>22697.17</v>
      </c>
      <c r="AG272" s="42">
        <v>6350.63</v>
      </c>
      <c r="AH272" s="1">
        <v>1920.64</v>
      </c>
      <c r="AI272" s="1">
        <v>8009.5300000000007</v>
      </c>
      <c r="AJ272" s="1">
        <v>16280.8</v>
      </c>
      <c r="AK272" s="33">
        <v>4658.67</v>
      </c>
      <c r="AL272" s="2">
        <v>1997.48</v>
      </c>
      <c r="AM272" s="2">
        <v>8830.17</v>
      </c>
      <c r="AN272" s="2">
        <v>15486.32</v>
      </c>
      <c r="AO272" s="33">
        <v>3135.71</v>
      </c>
      <c r="AP272" s="2">
        <v>1613.34</v>
      </c>
      <c r="AQ272" s="2">
        <v>5078.76</v>
      </c>
      <c r="AR272" s="2">
        <v>9827.81</v>
      </c>
      <c r="AS272" s="33">
        <v>2431.21</v>
      </c>
      <c r="AT272" s="2">
        <v>1359.62</v>
      </c>
      <c r="AU272" s="2">
        <v>5160.7</v>
      </c>
      <c r="AV272" s="2">
        <v>8951.5300000000007</v>
      </c>
      <c r="AW272" s="33">
        <v>4327.34</v>
      </c>
      <c r="AX272" s="2">
        <v>1398.09</v>
      </c>
      <c r="AY272" s="2">
        <v>3074.38</v>
      </c>
      <c r="AZ272" s="2">
        <v>8799.81</v>
      </c>
      <c r="BC272" s="2"/>
      <c r="BD272" s="2"/>
      <c r="BE272" s="2"/>
      <c r="BF272" s="2"/>
      <c r="BG272" s="2"/>
      <c r="BH272" s="2"/>
      <c r="BI272" s="33"/>
      <c r="BJ272" s="2"/>
      <c r="BK272" s="2"/>
      <c r="BL272" s="2"/>
      <c r="BM272" s="33"/>
      <c r="BN272" s="2"/>
      <c r="BO272" s="2"/>
      <c r="BP272" s="2"/>
      <c r="BQ272" s="33"/>
      <c r="BR272" s="2"/>
      <c r="BS272" s="2"/>
      <c r="BT272" s="2"/>
      <c r="BU272" s="33"/>
      <c r="BV272" s="2"/>
      <c r="BW272" s="2"/>
      <c r="BX272" s="2"/>
      <c r="BY272" s="2"/>
      <c r="BZ272" s="2"/>
      <c r="CA272" s="2"/>
      <c r="CB272" s="2"/>
    </row>
    <row r="273" spans="1:80" x14ac:dyDescent="0.25">
      <c r="A273" s="41" t="s">
        <v>81</v>
      </c>
      <c r="B273" s="1" t="s">
        <v>84</v>
      </c>
      <c r="C273" s="1">
        <v>1</v>
      </c>
      <c r="D273" s="1">
        <v>2</v>
      </c>
      <c r="E273" s="1">
        <v>2</v>
      </c>
      <c r="F273" s="1">
        <v>1</v>
      </c>
      <c r="G273" s="1">
        <v>1</v>
      </c>
      <c r="H273" s="1">
        <v>1</v>
      </c>
      <c r="I273" s="1">
        <v>1</v>
      </c>
      <c r="J273" s="1">
        <v>1</v>
      </c>
      <c r="K273" s="1">
        <v>2</v>
      </c>
      <c r="L273" s="1">
        <v>4</v>
      </c>
      <c r="M273" s="42">
        <v>73.540000000000006</v>
      </c>
      <c r="N273" s="1">
        <v>0</v>
      </c>
      <c r="O273" s="1">
        <v>0</v>
      </c>
      <c r="P273" s="1">
        <v>73.540000000000006</v>
      </c>
      <c r="Q273" s="42">
        <v>327.42</v>
      </c>
      <c r="R273" s="1">
        <v>0</v>
      </c>
      <c r="S273" s="1">
        <v>0</v>
      </c>
      <c r="T273" s="1">
        <v>327.42</v>
      </c>
      <c r="U273" s="42">
        <v>2434.0700000000002</v>
      </c>
      <c r="V273" s="1">
        <v>0</v>
      </c>
      <c r="W273" s="1">
        <v>0</v>
      </c>
      <c r="X273" s="1">
        <v>2434.0700000000002</v>
      </c>
      <c r="Y273" s="42">
        <v>24.65</v>
      </c>
      <c r="Z273" s="1">
        <v>0</v>
      </c>
      <c r="AA273" s="1">
        <v>0</v>
      </c>
      <c r="AB273" s="1">
        <v>24.65</v>
      </c>
      <c r="AC273" s="42">
        <v>36.78</v>
      </c>
      <c r="AD273" s="1">
        <v>0</v>
      </c>
      <c r="AE273" s="1">
        <v>0</v>
      </c>
      <c r="AF273" s="1">
        <v>36.78</v>
      </c>
      <c r="AG273" s="42">
        <v>25.84</v>
      </c>
      <c r="AH273" s="1">
        <v>0</v>
      </c>
      <c r="AI273" s="1">
        <v>0</v>
      </c>
      <c r="AJ273" s="1">
        <v>25.84</v>
      </c>
      <c r="AK273" s="33">
        <v>13.78</v>
      </c>
      <c r="AL273" s="2">
        <v>0</v>
      </c>
      <c r="AM273" s="2">
        <v>0</v>
      </c>
      <c r="AN273" s="2">
        <v>13.78</v>
      </c>
      <c r="AO273" s="33">
        <v>13.78</v>
      </c>
      <c r="AP273" s="2">
        <v>0</v>
      </c>
      <c r="AQ273" s="2">
        <v>0</v>
      </c>
      <c r="AR273" s="2">
        <v>13.78</v>
      </c>
      <c r="AS273" s="33">
        <v>27.56</v>
      </c>
      <c r="AT273" s="2">
        <v>13.78</v>
      </c>
      <c r="AU273" s="2">
        <v>0</v>
      </c>
      <c r="AV273" s="2">
        <v>41.34</v>
      </c>
      <c r="AW273" s="33">
        <v>59.24</v>
      </c>
      <c r="AX273" s="2">
        <v>13.78</v>
      </c>
      <c r="AY273" s="2">
        <v>13.78</v>
      </c>
      <c r="AZ273" s="2">
        <v>86.8</v>
      </c>
    </row>
    <row r="274" spans="1:80" x14ac:dyDescent="0.25">
      <c r="A274" s="41" t="s">
        <v>82</v>
      </c>
      <c r="B274" s="1" t="s">
        <v>84</v>
      </c>
      <c r="C274" s="1">
        <v>12</v>
      </c>
      <c r="D274" s="1">
        <v>17</v>
      </c>
      <c r="E274" s="1">
        <v>11</v>
      </c>
      <c r="F274" s="1">
        <v>14</v>
      </c>
      <c r="G274" s="1">
        <v>13</v>
      </c>
      <c r="H274" s="1">
        <v>14</v>
      </c>
      <c r="I274" s="1">
        <v>18</v>
      </c>
      <c r="J274" s="1">
        <v>22</v>
      </c>
      <c r="K274" s="1">
        <v>15</v>
      </c>
      <c r="L274" s="1">
        <v>19</v>
      </c>
      <c r="M274" s="42">
        <v>7933.12</v>
      </c>
      <c r="N274" s="1">
        <v>1715.64</v>
      </c>
      <c r="O274" s="1">
        <v>19.619999999999997</v>
      </c>
      <c r="P274" s="1">
        <v>9668.3799999999992</v>
      </c>
      <c r="Q274" s="42">
        <v>18584.7</v>
      </c>
      <c r="R274" s="1">
        <v>5664.68</v>
      </c>
      <c r="S274" s="1">
        <v>1249.25</v>
      </c>
      <c r="T274" s="1">
        <v>25498.63</v>
      </c>
      <c r="U274" s="42">
        <v>5673.33</v>
      </c>
      <c r="V274" s="1">
        <v>9373.36</v>
      </c>
      <c r="W274" s="1">
        <v>4210.8599999999997</v>
      </c>
      <c r="X274" s="1">
        <v>19257.55</v>
      </c>
      <c r="Y274" s="42">
        <v>2748.97</v>
      </c>
      <c r="Z274" s="1">
        <v>443.44</v>
      </c>
      <c r="AA274" s="1">
        <v>205.01</v>
      </c>
      <c r="AB274" s="1">
        <v>3397.42</v>
      </c>
      <c r="AC274" s="42">
        <v>10804.44</v>
      </c>
      <c r="AD274" s="1">
        <v>121.63</v>
      </c>
      <c r="AE274" s="1">
        <v>365.56</v>
      </c>
      <c r="AF274" s="1">
        <v>11291.63</v>
      </c>
      <c r="AG274" s="42">
        <v>1622.68</v>
      </c>
      <c r="AH274" s="1">
        <v>165.35</v>
      </c>
      <c r="AI274" s="1">
        <v>487.19</v>
      </c>
      <c r="AJ274" s="1">
        <v>2275.2199999999998</v>
      </c>
      <c r="AK274" s="33">
        <v>2896.61</v>
      </c>
      <c r="AL274" s="2">
        <v>224.24</v>
      </c>
      <c r="AM274" s="2">
        <v>652.54</v>
      </c>
      <c r="AN274" s="2">
        <v>3773.39</v>
      </c>
      <c r="AO274" s="33">
        <v>2307.5700000000002</v>
      </c>
      <c r="AP274" s="2">
        <v>567.55999999999995</v>
      </c>
      <c r="AQ274" s="2">
        <v>829.73</v>
      </c>
      <c r="AR274" s="2">
        <v>3704.86</v>
      </c>
      <c r="AS274" s="33">
        <v>1284.3800000000001</v>
      </c>
      <c r="AT274" s="2">
        <v>633.16999999999996</v>
      </c>
      <c r="AU274" s="2">
        <v>747.37</v>
      </c>
      <c r="AV274" s="2">
        <v>2664.92</v>
      </c>
      <c r="AW274" s="33">
        <v>2679.23</v>
      </c>
      <c r="AX274" s="2">
        <v>386.72</v>
      </c>
      <c r="AY274" s="2">
        <v>840.28</v>
      </c>
      <c r="AZ274" s="2">
        <v>3906.23</v>
      </c>
      <c r="BC274" s="43"/>
      <c r="BD274" s="43"/>
      <c r="BE274" s="43"/>
      <c r="BF274" s="43"/>
      <c r="BG274" s="43"/>
      <c r="BH274" s="43"/>
      <c r="BI274" s="52"/>
      <c r="BJ274" s="43"/>
      <c r="BK274" s="43"/>
      <c r="BL274" s="43"/>
      <c r="BM274" s="52"/>
      <c r="BN274" s="43"/>
      <c r="BO274" s="43"/>
      <c r="BP274" s="43"/>
      <c r="BQ274" s="52"/>
      <c r="BR274" s="43"/>
      <c r="BS274" s="43"/>
      <c r="BT274" s="43"/>
      <c r="BU274" s="52"/>
      <c r="BV274" s="43"/>
      <c r="BW274" s="43"/>
      <c r="BX274" s="43"/>
      <c r="BY274" s="43"/>
      <c r="BZ274" s="43"/>
      <c r="CA274" s="43"/>
      <c r="CB274" s="43"/>
    </row>
    <row r="275" spans="1:80" x14ac:dyDescent="0.25">
      <c r="A275" s="41" t="s">
        <v>83</v>
      </c>
      <c r="B275" s="1" t="s">
        <v>84</v>
      </c>
      <c r="C275" s="1">
        <v>45</v>
      </c>
      <c r="D275" s="1">
        <v>41</v>
      </c>
      <c r="E275" s="1">
        <v>41</v>
      </c>
      <c r="F275" s="1">
        <v>47</v>
      </c>
      <c r="G275" s="1">
        <v>50</v>
      </c>
      <c r="H275" s="1">
        <v>47</v>
      </c>
      <c r="I275" s="1">
        <v>61</v>
      </c>
      <c r="J275" s="1">
        <v>47</v>
      </c>
      <c r="K275" s="1">
        <v>53</v>
      </c>
      <c r="L275" s="1">
        <v>49</v>
      </c>
      <c r="M275" s="42">
        <v>6444.9</v>
      </c>
      <c r="N275" s="1">
        <v>2351.27</v>
      </c>
      <c r="O275" s="1">
        <v>10696.4</v>
      </c>
      <c r="P275" s="1">
        <v>19492.57</v>
      </c>
      <c r="Q275" s="42">
        <v>12949.38</v>
      </c>
      <c r="R275" s="1">
        <v>3746.83</v>
      </c>
      <c r="S275" s="1">
        <v>9641.7200000000012</v>
      </c>
      <c r="T275" s="1">
        <v>26337.93</v>
      </c>
      <c r="U275" s="42">
        <v>20899.53</v>
      </c>
      <c r="V275" s="1">
        <v>7034.06</v>
      </c>
      <c r="W275" s="1">
        <v>7991.8099999999995</v>
      </c>
      <c r="X275" s="1">
        <v>35925.4</v>
      </c>
      <c r="Y275" s="42">
        <v>11382.66</v>
      </c>
      <c r="Z275" s="1">
        <v>9072.81</v>
      </c>
      <c r="AA275" s="1">
        <v>11124.65</v>
      </c>
      <c r="AB275" s="1">
        <v>31580.12</v>
      </c>
      <c r="AC275" s="42">
        <v>6247.66</v>
      </c>
      <c r="AD275" s="1">
        <v>10502.04</v>
      </c>
      <c r="AE275" s="1">
        <v>12241.51</v>
      </c>
      <c r="AF275" s="1">
        <v>28991.21</v>
      </c>
      <c r="AG275" s="42">
        <v>5783.77</v>
      </c>
      <c r="AH275" s="1">
        <v>3731.36</v>
      </c>
      <c r="AI275" s="1">
        <v>19578.46</v>
      </c>
      <c r="AJ275" s="1">
        <v>29093.59</v>
      </c>
      <c r="AK275" s="33">
        <v>5670.72</v>
      </c>
      <c r="AL275" s="2">
        <v>3138.7</v>
      </c>
      <c r="AM275" s="2">
        <v>21907.510000000002</v>
      </c>
      <c r="AN275" s="2">
        <v>30716.93</v>
      </c>
      <c r="AO275" s="33">
        <v>2377.1799999999998</v>
      </c>
      <c r="AP275" s="2">
        <v>2397.14</v>
      </c>
      <c r="AQ275" s="2">
        <v>22434.86</v>
      </c>
      <c r="AR275" s="2">
        <v>27209.18</v>
      </c>
      <c r="AS275" s="33">
        <v>3546.39</v>
      </c>
      <c r="AT275" s="2">
        <v>1969.57</v>
      </c>
      <c r="AU275" s="2">
        <v>23734</v>
      </c>
      <c r="AV275" s="2">
        <v>29249.96</v>
      </c>
      <c r="AW275" s="33">
        <v>2756.62</v>
      </c>
      <c r="AX275" s="2">
        <v>1352.07</v>
      </c>
      <c r="AY275" s="2">
        <v>20847.84</v>
      </c>
      <c r="AZ275" s="2">
        <v>24956.53</v>
      </c>
    </row>
  </sheetData>
  <mergeCells count="24">
    <mergeCell ref="A1:F2"/>
    <mergeCell ref="M1:X1"/>
    <mergeCell ref="BC1:BP1"/>
    <mergeCell ref="M2:P2"/>
    <mergeCell ref="Q2:T2"/>
    <mergeCell ref="U2:X2"/>
    <mergeCell ref="Y2:AB2"/>
    <mergeCell ref="BC2:BD2"/>
    <mergeCell ref="BE2:BH2"/>
    <mergeCell ref="BI2:BL2"/>
    <mergeCell ref="BM2:BP2"/>
    <mergeCell ref="AO2:AR2"/>
    <mergeCell ref="AC2:AF2"/>
    <mergeCell ref="AG2:AJ2"/>
    <mergeCell ref="AK2:AN2"/>
    <mergeCell ref="AW2:AZ2"/>
    <mergeCell ref="CO2:CR2"/>
    <mergeCell ref="AS2:AV2"/>
    <mergeCell ref="CG2:CJ2"/>
    <mergeCell ref="CK2:CN2"/>
    <mergeCell ref="CC2:CF2"/>
    <mergeCell ref="BY2:CB2"/>
    <mergeCell ref="BU2:BX2"/>
    <mergeCell ref="BQ2:B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8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8" customWidth="1"/>
  </cols>
  <sheetData>
    <row r="1" spans="1:120" ht="29.25" customHeight="1" x14ac:dyDescent="0.25">
      <c r="A1" s="88" t="s">
        <v>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17"/>
      <c r="M1" s="17"/>
      <c r="N1" s="17"/>
      <c r="P1" s="92" t="s">
        <v>114</v>
      </c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BM1" s="93" t="s">
        <v>89</v>
      </c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</row>
    <row r="2" spans="1:120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17"/>
      <c r="M2" s="17"/>
      <c r="N2" s="17"/>
      <c r="P2" s="95">
        <v>44197</v>
      </c>
      <c r="Q2" s="96"/>
      <c r="R2" s="96"/>
      <c r="S2" s="96"/>
      <c r="T2" s="95">
        <v>44228</v>
      </c>
      <c r="U2" s="96"/>
      <c r="V2" s="96"/>
      <c r="W2" s="96"/>
      <c r="X2" s="95">
        <v>44256</v>
      </c>
      <c r="Y2" s="96"/>
      <c r="Z2" s="96"/>
      <c r="AA2" s="96"/>
      <c r="AB2" s="95">
        <v>44287</v>
      </c>
      <c r="AC2" s="96"/>
      <c r="AD2" s="96"/>
      <c r="AE2" s="96"/>
      <c r="AF2" s="95">
        <v>44317</v>
      </c>
      <c r="AG2" s="96"/>
      <c r="AH2" s="96"/>
      <c r="AI2" s="96"/>
      <c r="AJ2" s="95">
        <v>44348</v>
      </c>
      <c r="AK2" s="96"/>
      <c r="AL2" s="96"/>
      <c r="AM2" s="96"/>
      <c r="AN2" s="95">
        <v>44378</v>
      </c>
      <c r="AO2" s="96"/>
      <c r="AP2" s="96"/>
      <c r="AQ2" s="96"/>
      <c r="AR2" s="95">
        <v>44409</v>
      </c>
      <c r="AS2" s="96"/>
      <c r="AT2" s="96"/>
      <c r="AU2" s="96"/>
      <c r="AV2" s="95">
        <v>44440</v>
      </c>
      <c r="AW2" s="96"/>
      <c r="AX2" s="96"/>
      <c r="AY2" s="96"/>
      <c r="AZ2" s="95">
        <v>44470</v>
      </c>
      <c r="BA2" s="96"/>
      <c r="BB2" s="96"/>
      <c r="BC2" s="96"/>
      <c r="BD2" s="95">
        <v>44501</v>
      </c>
      <c r="BE2" s="96"/>
      <c r="BF2" s="96"/>
      <c r="BG2" s="96"/>
      <c r="BH2" s="95">
        <v>44531</v>
      </c>
      <c r="BI2" s="96"/>
      <c r="BJ2" s="96"/>
      <c r="BK2" s="96"/>
      <c r="BM2" s="92"/>
      <c r="BN2" s="92"/>
      <c r="BO2" s="95">
        <v>44197</v>
      </c>
      <c r="BP2" s="96"/>
      <c r="BQ2" s="96"/>
      <c r="BR2" s="96"/>
      <c r="BS2" s="95">
        <v>44228</v>
      </c>
      <c r="BT2" s="96"/>
      <c r="BU2" s="96"/>
      <c r="BV2" s="96"/>
      <c r="BW2" s="95">
        <v>44256</v>
      </c>
      <c r="BX2" s="96"/>
      <c r="BY2" s="96"/>
      <c r="BZ2" s="97"/>
      <c r="CA2" s="20"/>
      <c r="CB2" s="21"/>
      <c r="CC2" s="98">
        <v>44287</v>
      </c>
      <c r="CD2" s="99"/>
      <c r="CE2" s="99"/>
      <c r="CF2" s="100"/>
      <c r="CG2" s="98">
        <v>44317</v>
      </c>
      <c r="CH2" s="99"/>
      <c r="CI2" s="99"/>
      <c r="CJ2" s="100"/>
      <c r="CK2" s="98">
        <v>44348</v>
      </c>
      <c r="CL2" s="99"/>
      <c r="CM2" s="99"/>
      <c r="CN2" s="99"/>
      <c r="CO2" s="22"/>
      <c r="CP2" s="23"/>
      <c r="CQ2" s="98">
        <v>44378</v>
      </c>
      <c r="CR2" s="99"/>
      <c r="CS2" s="99"/>
      <c r="CT2" s="100"/>
      <c r="CU2" s="98">
        <v>44409</v>
      </c>
      <c r="CV2" s="99"/>
      <c r="CW2" s="99"/>
      <c r="CX2" s="100"/>
      <c r="CY2" s="98">
        <v>44440</v>
      </c>
      <c r="CZ2" s="99"/>
      <c r="DA2" s="99"/>
      <c r="DB2" s="100"/>
      <c r="DC2" s="23"/>
      <c r="DD2" s="23"/>
      <c r="DE2" s="98">
        <v>44470</v>
      </c>
      <c r="DF2" s="99"/>
      <c r="DG2" s="99"/>
      <c r="DH2" s="100"/>
      <c r="DI2" s="98">
        <v>44501</v>
      </c>
      <c r="DJ2" s="99"/>
      <c r="DK2" s="99"/>
      <c r="DL2" s="100"/>
      <c r="DM2" s="98">
        <v>44531</v>
      </c>
      <c r="DN2" s="99"/>
      <c r="DO2" s="99"/>
      <c r="DP2" s="100"/>
    </row>
    <row r="3" spans="1:120" x14ac:dyDescent="0.25">
      <c r="A3" s="24" t="s">
        <v>0</v>
      </c>
      <c r="B3" s="24" t="s">
        <v>1</v>
      </c>
      <c r="C3" s="25">
        <v>44227</v>
      </c>
      <c r="D3" s="25">
        <v>44255</v>
      </c>
      <c r="E3" s="25">
        <v>44286</v>
      </c>
      <c r="F3" s="25">
        <v>44316</v>
      </c>
      <c r="G3" s="25">
        <v>44347</v>
      </c>
      <c r="H3" s="25">
        <v>44377</v>
      </c>
      <c r="I3" s="25">
        <v>44408</v>
      </c>
      <c r="J3" s="25">
        <v>44439</v>
      </c>
      <c r="K3" s="25">
        <v>44469</v>
      </c>
      <c r="L3" s="25">
        <v>44500</v>
      </c>
      <c r="M3" s="25">
        <v>44530</v>
      </c>
      <c r="N3" s="25">
        <v>44561</v>
      </c>
      <c r="P3" s="21" t="s">
        <v>2</v>
      </c>
      <c r="Q3" s="21" t="s">
        <v>3</v>
      </c>
      <c r="R3" s="21" t="s">
        <v>4</v>
      </c>
      <c r="S3" s="21" t="s">
        <v>5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2</v>
      </c>
      <c r="Y3" s="21" t="s">
        <v>3</v>
      </c>
      <c r="Z3" s="21" t="s">
        <v>4</v>
      </c>
      <c r="AA3" s="21" t="s">
        <v>5</v>
      </c>
      <c r="AB3" s="21" t="s">
        <v>2</v>
      </c>
      <c r="AC3" s="21" t="s">
        <v>3</v>
      </c>
      <c r="AD3" s="21" t="s">
        <v>4</v>
      </c>
      <c r="AE3" s="21" t="s">
        <v>5</v>
      </c>
      <c r="AF3" s="21" t="s">
        <v>2</v>
      </c>
      <c r="AG3" s="21" t="s">
        <v>3</v>
      </c>
      <c r="AH3" s="21" t="s">
        <v>4</v>
      </c>
      <c r="AI3" s="21" t="s">
        <v>5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2</v>
      </c>
      <c r="AO3" s="21" t="s">
        <v>3</v>
      </c>
      <c r="AP3" s="21" t="s">
        <v>4</v>
      </c>
      <c r="AQ3" s="21" t="s">
        <v>5</v>
      </c>
      <c r="AR3" s="21" t="s">
        <v>2</v>
      </c>
      <c r="AS3" s="21" t="s">
        <v>3</v>
      </c>
      <c r="AT3" s="21" t="s">
        <v>4</v>
      </c>
      <c r="AU3" s="21" t="s">
        <v>5</v>
      </c>
      <c r="AV3" s="21" t="s">
        <v>2</v>
      </c>
      <c r="AW3" s="21" t="s">
        <v>3</v>
      </c>
      <c r="AX3" s="21" t="s">
        <v>4</v>
      </c>
      <c r="AY3" s="21" t="s">
        <v>5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2</v>
      </c>
      <c r="BE3" s="21" t="s">
        <v>3</v>
      </c>
      <c r="BF3" s="21" t="s">
        <v>4</v>
      </c>
      <c r="BG3" s="21" t="s">
        <v>5</v>
      </c>
      <c r="BH3" s="21" t="s">
        <v>2</v>
      </c>
      <c r="BI3" s="21" t="s">
        <v>3</v>
      </c>
      <c r="BJ3" s="21" t="s">
        <v>4</v>
      </c>
      <c r="BK3" s="21" t="s">
        <v>5</v>
      </c>
      <c r="BM3" s="21" t="s">
        <v>0</v>
      </c>
      <c r="BN3" s="21" t="s">
        <v>1</v>
      </c>
      <c r="BO3" s="21" t="s">
        <v>2</v>
      </c>
      <c r="BP3" s="21" t="s">
        <v>3</v>
      </c>
      <c r="BQ3" s="21" t="s">
        <v>4</v>
      </c>
      <c r="BR3" s="21" t="s">
        <v>5</v>
      </c>
      <c r="BS3" s="21" t="s">
        <v>2</v>
      </c>
      <c r="BT3" s="21" t="s">
        <v>3</v>
      </c>
      <c r="BU3" s="21" t="s">
        <v>4</v>
      </c>
      <c r="BV3" s="21" t="s">
        <v>5</v>
      </c>
      <c r="BW3" s="21" t="s">
        <v>2</v>
      </c>
      <c r="BX3" s="21" t="s">
        <v>3</v>
      </c>
      <c r="BY3" s="21" t="s">
        <v>4</v>
      </c>
      <c r="BZ3" s="20" t="s">
        <v>5</v>
      </c>
      <c r="CA3" s="21" t="s">
        <v>0</v>
      </c>
      <c r="CB3" s="21" t="s">
        <v>1</v>
      </c>
      <c r="CC3" s="21" t="s">
        <v>2</v>
      </c>
      <c r="CD3" s="21" t="s">
        <v>3</v>
      </c>
      <c r="CE3" s="21" t="s">
        <v>4</v>
      </c>
      <c r="CF3" s="21" t="s">
        <v>5</v>
      </c>
      <c r="CG3" s="26" t="s">
        <v>2</v>
      </c>
      <c r="CH3" s="26" t="s">
        <v>3</v>
      </c>
      <c r="CI3" s="26" t="s">
        <v>4</v>
      </c>
      <c r="CJ3" s="26" t="s">
        <v>5</v>
      </c>
      <c r="CK3" s="26" t="s">
        <v>2</v>
      </c>
      <c r="CL3" s="26" t="s">
        <v>3</v>
      </c>
      <c r="CM3" s="26" t="s">
        <v>4</v>
      </c>
      <c r="CN3" s="27" t="s">
        <v>5</v>
      </c>
      <c r="CO3" s="21" t="s">
        <v>0</v>
      </c>
      <c r="CP3" s="21" t="s">
        <v>1</v>
      </c>
      <c r="CQ3" s="26" t="s">
        <v>2</v>
      </c>
      <c r="CR3" s="26" t="s">
        <v>3</v>
      </c>
      <c r="CS3" s="26" t="s">
        <v>4</v>
      </c>
      <c r="CT3" s="26" t="s">
        <v>5</v>
      </c>
      <c r="CU3" s="26" t="s">
        <v>2</v>
      </c>
      <c r="CV3" s="26" t="s">
        <v>3</v>
      </c>
      <c r="CW3" s="26" t="s">
        <v>4</v>
      </c>
      <c r="CX3" s="26" t="s">
        <v>5</v>
      </c>
      <c r="CY3" s="26" t="s">
        <v>2</v>
      </c>
      <c r="CZ3" s="26" t="s">
        <v>3</v>
      </c>
      <c r="DA3" s="26" t="s">
        <v>4</v>
      </c>
      <c r="DB3" s="26" t="s">
        <v>5</v>
      </c>
      <c r="DC3" s="21" t="s">
        <v>0</v>
      </c>
      <c r="DD3" s="21" t="s">
        <v>1</v>
      </c>
      <c r="DE3" s="26" t="s">
        <v>2</v>
      </c>
      <c r="DF3" s="26" t="s">
        <v>3</v>
      </c>
      <c r="DG3" s="26" t="s">
        <v>4</v>
      </c>
      <c r="DH3" s="26" t="s">
        <v>5</v>
      </c>
      <c r="DI3" s="26" t="s">
        <v>2</v>
      </c>
      <c r="DJ3" s="26" t="s">
        <v>3</v>
      </c>
      <c r="DK3" s="26" t="s">
        <v>4</v>
      </c>
      <c r="DL3" s="26" t="s">
        <v>5</v>
      </c>
      <c r="DM3" s="26" t="s">
        <v>2</v>
      </c>
      <c r="DN3" s="26" t="s">
        <v>3</v>
      </c>
      <c r="DO3" s="26" t="s">
        <v>4</v>
      </c>
      <c r="DP3" s="26" t="s">
        <v>5</v>
      </c>
    </row>
    <row r="4" spans="1:120" x14ac:dyDescent="0.25">
      <c r="A4" s="28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4">
        <v>370</v>
      </c>
      <c r="T4" s="2">
        <v>397.62</v>
      </c>
      <c r="U4" s="2">
        <v>0</v>
      </c>
      <c r="V4" s="2">
        <v>0</v>
      </c>
      <c r="W4" s="14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0" t="s">
        <v>37</v>
      </c>
      <c r="BN4" s="31" t="s">
        <v>36</v>
      </c>
      <c r="BO4" s="14">
        <v>3192.8199999999997</v>
      </c>
      <c r="BP4" s="14">
        <v>965.35</v>
      </c>
      <c r="BQ4" s="14">
        <v>1893.59</v>
      </c>
      <c r="BR4" s="14">
        <v>6051.76</v>
      </c>
      <c r="BS4" s="14">
        <v>3488.94</v>
      </c>
      <c r="BT4" s="14">
        <v>1109.96</v>
      </c>
      <c r="BU4" s="14">
        <v>2666.8</v>
      </c>
      <c r="BV4" s="14">
        <v>7058.35</v>
      </c>
      <c r="BW4" s="14">
        <v>2909.35</v>
      </c>
      <c r="BX4" s="14">
        <v>1201.46</v>
      </c>
      <c r="BY4" s="14">
        <v>3152.53</v>
      </c>
      <c r="BZ4" s="14">
        <v>7123.82</v>
      </c>
      <c r="CA4" s="32" t="s">
        <v>37</v>
      </c>
      <c r="CB4" s="14" t="s">
        <v>36</v>
      </c>
      <c r="CC4" s="14">
        <v>400.81</v>
      </c>
      <c r="CD4" s="14">
        <v>0</v>
      </c>
      <c r="CE4" s="14">
        <v>0</v>
      </c>
      <c r="CF4" s="14">
        <v>400.81</v>
      </c>
      <c r="CG4" s="14">
        <v>1257.24</v>
      </c>
      <c r="CH4" s="14">
        <v>0</v>
      </c>
      <c r="CI4" s="14">
        <v>0</v>
      </c>
      <c r="CJ4" s="14">
        <v>1257.24</v>
      </c>
      <c r="CK4" s="14">
        <v>636.09</v>
      </c>
      <c r="CL4" s="14">
        <v>490.25</v>
      </c>
      <c r="CM4" s="14">
        <v>0</v>
      </c>
      <c r="CN4" s="14">
        <v>1126.3399999999999</v>
      </c>
      <c r="CO4" s="32" t="s">
        <v>37</v>
      </c>
      <c r="CP4" s="14" t="s">
        <v>36</v>
      </c>
      <c r="CQ4" s="14">
        <v>161.03</v>
      </c>
      <c r="CR4" s="14">
        <v>61.4</v>
      </c>
      <c r="CS4" s="14">
        <v>55.17</v>
      </c>
      <c r="CT4" s="14">
        <v>277.60000000000002</v>
      </c>
      <c r="CU4" s="14">
        <v>216.06</v>
      </c>
      <c r="CV4" s="14">
        <v>99.14</v>
      </c>
      <c r="CW4" s="14">
        <v>116.57</v>
      </c>
      <c r="CX4" s="14">
        <v>431.77</v>
      </c>
      <c r="CY4" s="14">
        <v>397.9</v>
      </c>
      <c r="CZ4" s="14">
        <v>114.31</v>
      </c>
      <c r="DA4" s="14">
        <v>215.71</v>
      </c>
      <c r="DB4" s="14">
        <v>727.92000000000007</v>
      </c>
      <c r="DC4" s="16" t="s">
        <v>37</v>
      </c>
      <c r="DD4" s="14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8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4">
        <v>464.03</v>
      </c>
      <c r="T5" s="2">
        <v>5227.43</v>
      </c>
      <c r="U5" s="2">
        <v>464.03</v>
      </c>
      <c r="V5" s="2">
        <v>0</v>
      </c>
      <c r="W5" s="14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0" t="s">
        <v>34</v>
      </c>
      <c r="BN5" s="31" t="s">
        <v>36</v>
      </c>
      <c r="BO5" s="14">
        <v>4961.74</v>
      </c>
      <c r="BP5" s="14">
        <v>1115.05</v>
      </c>
      <c r="BQ5" s="14">
        <v>1936.29</v>
      </c>
      <c r="BR5" s="14">
        <v>8005.49</v>
      </c>
      <c r="BS5" s="14">
        <v>5474.34</v>
      </c>
      <c r="BT5" s="14">
        <v>2097.86</v>
      </c>
      <c r="BU5" s="14">
        <v>2580.52</v>
      </c>
      <c r="BV5" s="14">
        <v>10153.89</v>
      </c>
      <c r="BW5" s="14">
        <v>7478.54</v>
      </c>
      <c r="BX5" s="14">
        <v>1969.37</v>
      </c>
      <c r="BY5" s="14">
        <v>4000.91</v>
      </c>
      <c r="BZ5" s="14">
        <v>13608.34</v>
      </c>
      <c r="CA5" s="32" t="s">
        <v>34</v>
      </c>
      <c r="CB5" s="14" t="s">
        <v>36</v>
      </c>
      <c r="CC5" s="14">
        <v>965.18</v>
      </c>
      <c r="CD5" s="14">
        <v>283.7</v>
      </c>
      <c r="CE5" s="14">
        <v>955.29</v>
      </c>
      <c r="CF5" s="14">
        <v>2204.17</v>
      </c>
      <c r="CG5" s="14">
        <v>2634.8199999999997</v>
      </c>
      <c r="CH5" s="14">
        <v>471.78</v>
      </c>
      <c r="CI5" s="14">
        <v>937.24</v>
      </c>
      <c r="CJ5" s="14">
        <v>3956.27</v>
      </c>
      <c r="CK5" s="14">
        <v>1822.0300000000002</v>
      </c>
      <c r="CL5" s="14">
        <v>1382.94</v>
      </c>
      <c r="CM5" s="14">
        <v>1027.92</v>
      </c>
      <c r="CN5" s="14">
        <v>4299.4399999999996</v>
      </c>
      <c r="CO5" s="32" t="s">
        <v>34</v>
      </c>
      <c r="CP5" s="14" t="s">
        <v>36</v>
      </c>
      <c r="CQ5" s="14">
        <v>188.39</v>
      </c>
      <c r="CR5" s="14">
        <v>51.71</v>
      </c>
      <c r="CS5" s="14">
        <v>0</v>
      </c>
      <c r="CT5" s="14">
        <v>240.1</v>
      </c>
      <c r="CU5" s="14">
        <v>1277.8499999999999</v>
      </c>
      <c r="CV5" s="14">
        <v>136.69</v>
      </c>
      <c r="CW5" s="14">
        <v>51.71</v>
      </c>
      <c r="CX5" s="14">
        <v>1466.25</v>
      </c>
      <c r="CY5" s="14">
        <v>866.31</v>
      </c>
      <c r="CZ5" s="14">
        <v>294.05</v>
      </c>
      <c r="DA5" s="14">
        <v>140.1</v>
      </c>
      <c r="DB5" s="14">
        <v>1300.4599999999998</v>
      </c>
      <c r="DC5" s="16" t="s">
        <v>34</v>
      </c>
      <c r="DD5" s="14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8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4">
        <v>47.36</v>
      </c>
      <c r="T6" s="2">
        <v>47.36</v>
      </c>
      <c r="U6" s="2">
        <v>0</v>
      </c>
      <c r="V6" s="2">
        <v>0</v>
      </c>
      <c r="W6" s="14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0" t="s">
        <v>30</v>
      </c>
      <c r="BN6" s="31" t="s">
        <v>36</v>
      </c>
      <c r="BO6" s="14">
        <v>5959.11</v>
      </c>
      <c r="BP6" s="14">
        <v>1596.41</v>
      </c>
      <c r="BQ6" s="14">
        <v>2463.58</v>
      </c>
      <c r="BR6" s="14">
        <v>9726.9599999999991</v>
      </c>
      <c r="BS6" s="14">
        <v>5909.31</v>
      </c>
      <c r="BT6" s="14">
        <v>2017.26</v>
      </c>
      <c r="BU6" s="14">
        <v>2728.35</v>
      </c>
      <c r="BV6" s="14">
        <v>10654.92</v>
      </c>
      <c r="BW6" s="14">
        <v>6208.51</v>
      </c>
      <c r="BX6" s="14">
        <v>2127.23</v>
      </c>
      <c r="BY6" s="14">
        <v>4820.22</v>
      </c>
      <c r="BZ6" s="14">
        <v>13155.96</v>
      </c>
      <c r="CA6" s="32" t="s">
        <v>30</v>
      </c>
      <c r="CB6" s="14" t="s">
        <v>36</v>
      </c>
      <c r="CC6" s="14">
        <v>1481.81</v>
      </c>
      <c r="CD6" s="14">
        <v>0</v>
      </c>
      <c r="CE6" s="14">
        <v>1884.9</v>
      </c>
      <c r="CF6" s="14">
        <v>3366.71</v>
      </c>
      <c r="CG6" s="14">
        <v>2629.52</v>
      </c>
      <c r="CH6" s="14">
        <v>282.33</v>
      </c>
      <c r="CI6" s="14">
        <v>2106.5</v>
      </c>
      <c r="CJ6" s="14">
        <v>5018.3500000000004</v>
      </c>
      <c r="CK6" s="14">
        <v>1601.0700000000002</v>
      </c>
      <c r="CL6" s="14">
        <v>1061.0999999999999</v>
      </c>
      <c r="CM6" s="14">
        <v>268.27</v>
      </c>
      <c r="CN6" s="14">
        <v>2930.44</v>
      </c>
      <c r="CO6" s="32" t="s">
        <v>30</v>
      </c>
      <c r="CP6" s="14" t="s">
        <v>36</v>
      </c>
      <c r="CQ6" s="14">
        <v>146.38</v>
      </c>
      <c r="CR6" s="14">
        <v>16.96</v>
      </c>
      <c r="CS6" s="14">
        <v>0</v>
      </c>
      <c r="CT6" s="14">
        <v>163.34</v>
      </c>
      <c r="CU6" s="14">
        <v>856</v>
      </c>
      <c r="CV6" s="14">
        <v>46.48</v>
      </c>
      <c r="CW6" s="14">
        <v>0</v>
      </c>
      <c r="CX6" s="14">
        <v>902.48</v>
      </c>
      <c r="CY6" s="14">
        <v>784.35</v>
      </c>
      <c r="CZ6" s="14">
        <v>430.16</v>
      </c>
      <c r="DA6" s="14">
        <v>46.48</v>
      </c>
      <c r="DB6" s="14">
        <v>1260.99</v>
      </c>
      <c r="DC6" s="16" t="s">
        <v>30</v>
      </c>
      <c r="DD6" s="14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8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4">
        <v>1105.1300000000001</v>
      </c>
      <c r="T7" s="2">
        <v>4234.47</v>
      </c>
      <c r="U7" s="2">
        <v>0</v>
      </c>
      <c r="V7" s="2">
        <v>0</v>
      </c>
      <c r="W7" s="14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0" t="s">
        <v>38</v>
      </c>
      <c r="BN7" s="31" t="s">
        <v>36</v>
      </c>
      <c r="BO7" s="14">
        <v>5059.18</v>
      </c>
      <c r="BP7" s="14">
        <v>1707.22</v>
      </c>
      <c r="BQ7" s="14">
        <v>2856.13</v>
      </c>
      <c r="BR7" s="14">
        <v>9622.5300000000007</v>
      </c>
      <c r="BS7" s="14">
        <v>6619.6100000000006</v>
      </c>
      <c r="BT7" s="14">
        <v>2745.34</v>
      </c>
      <c r="BU7" s="14">
        <v>4293.54</v>
      </c>
      <c r="BV7" s="14">
        <v>13706.17</v>
      </c>
      <c r="BW7" s="14">
        <v>7522.69</v>
      </c>
      <c r="BX7" s="14">
        <v>2556.6999999999998</v>
      </c>
      <c r="BY7" s="14">
        <v>5690.27</v>
      </c>
      <c r="BZ7" s="14">
        <v>16122.02</v>
      </c>
      <c r="CA7" s="32" t="s">
        <v>38</v>
      </c>
      <c r="CB7" s="14" t="s">
        <v>36</v>
      </c>
      <c r="CC7" s="14">
        <v>1185.7</v>
      </c>
      <c r="CD7" s="14">
        <v>18.91</v>
      </c>
      <c r="CE7" s="14">
        <v>89.83</v>
      </c>
      <c r="CF7" s="14">
        <v>1294.44</v>
      </c>
      <c r="CG7" s="14">
        <v>3423.61</v>
      </c>
      <c r="CH7" s="14">
        <v>604.25</v>
      </c>
      <c r="CI7" s="14">
        <v>54.31</v>
      </c>
      <c r="CJ7" s="14">
        <v>4082.17</v>
      </c>
      <c r="CK7" s="14">
        <v>1453.09</v>
      </c>
      <c r="CL7" s="14">
        <v>1431.34</v>
      </c>
      <c r="CM7" s="14">
        <v>520.76</v>
      </c>
      <c r="CN7" s="14">
        <v>3405.19</v>
      </c>
      <c r="CO7" s="32" t="s">
        <v>38</v>
      </c>
      <c r="CP7" s="14" t="s">
        <v>36</v>
      </c>
      <c r="CQ7" s="14">
        <v>184.48000000000002</v>
      </c>
      <c r="CR7" s="14">
        <v>40.26</v>
      </c>
      <c r="CS7" s="14">
        <v>117.37</v>
      </c>
      <c r="CT7" s="14">
        <v>342.11</v>
      </c>
      <c r="CU7" s="14">
        <v>759.18</v>
      </c>
      <c r="CV7" s="14">
        <v>0</v>
      </c>
      <c r="CW7" s="14">
        <v>6.3</v>
      </c>
      <c r="CX7" s="14">
        <v>765.4799999999999</v>
      </c>
      <c r="CY7" s="14">
        <v>667.7</v>
      </c>
      <c r="CZ7" s="14">
        <v>281.7</v>
      </c>
      <c r="DA7" s="14">
        <v>0</v>
      </c>
      <c r="DB7" s="14">
        <v>949.40000000000009</v>
      </c>
      <c r="DC7" s="16" t="s">
        <v>38</v>
      </c>
      <c r="DD7" s="14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8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4">
        <v>1004.39</v>
      </c>
      <c r="T8" s="2">
        <v>21140.09</v>
      </c>
      <c r="U8" s="2">
        <v>956.77</v>
      </c>
      <c r="V8" s="2">
        <v>0</v>
      </c>
      <c r="W8" s="14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0" t="s">
        <v>39</v>
      </c>
      <c r="BN8" s="31" t="s">
        <v>36</v>
      </c>
      <c r="BO8" s="14">
        <v>3080.1400000000003</v>
      </c>
      <c r="BP8" s="14">
        <v>608.54999999999995</v>
      </c>
      <c r="BQ8" s="14">
        <v>1599.52</v>
      </c>
      <c r="BR8" s="14">
        <v>5504.17</v>
      </c>
      <c r="BS8" s="14">
        <v>3374.62</v>
      </c>
      <c r="BT8" s="14">
        <v>900.49</v>
      </c>
      <c r="BU8" s="14">
        <v>1726.86</v>
      </c>
      <c r="BV8" s="14">
        <v>5885.91</v>
      </c>
      <c r="BW8" s="14">
        <v>3857.2200000000003</v>
      </c>
      <c r="BX8" s="14">
        <v>1204.29</v>
      </c>
      <c r="BY8" s="14">
        <v>2748.66</v>
      </c>
      <c r="BZ8" s="14">
        <v>7810.17</v>
      </c>
      <c r="CA8" s="32" t="s">
        <v>39</v>
      </c>
      <c r="CB8" s="14" t="s">
        <v>36</v>
      </c>
      <c r="CC8" s="14">
        <v>296.17999999999995</v>
      </c>
      <c r="CD8" s="14">
        <v>0</v>
      </c>
      <c r="CE8" s="14">
        <v>0</v>
      </c>
      <c r="CF8" s="14">
        <v>296.18</v>
      </c>
      <c r="CG8" s="14">
        <v>1384.43</v>
      </c>
      <c r="CH8" s="14">
        <v>94.29</v>
      </c>
      <c r="CI8" s="14">
        <v>0</v>
      </c>
      <c r="CJ8" s="14">
        <v>1478.72</v>
      </c>
      <c r="CK8" s="14">
        <v>1072.3699999999999</v>
      </c>
      <c r="CL8" s="14">
        <v>802.06</v>
      </c>
      <c r="CM8" s="14">
        <v>202.15</v>
      </c>
      <c r="CN8" s="14">
        <v>2076.58</v>
      </c>
      <c r="CO8" s="32" t="s">
        <v>39</v>
      </c>
      <c r="CP8" s="14" t="s">
        <v>36</v>
      </c>
      <c r="CQ8" s="14">
        <v>29.75</v>
      </c>
      <c r="CR8" s="14">
        <v>0</v>
      </c>
      <c r="CS8" s="14">
        <v>0</v>
      </c>
      <c r="CT8" s="14">
        <v>29.75</v>
      </c>
      <c r="CU8" s="14">
        <v>444.87</v>
      </c>
      <c r="CV8" s="14">
        <v>0</v>
      </c>
      <c r="CW8" s="14">
        <v>0</v>
      </c>
      <c r="CX8" s="14">
        <v>444.87</v>
      </c>
      <c r="CY8" s="14">
        <v>642.77</v>
      </c>
      <c r="CZ8" s="14">
        <v>208.95</v>
      </c>
      <c r="DA8" s="14">
        <v>0</v>
      </c>
      <c r="DB8" s="14">
        <v>851.72</v>
      </c>
      <c r="DC8" s="16" t="s">
        <v>39</v>
      </c>
      <c r="DD8" s="14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8" t="s">
        <v>39</v>
      </c>
      <c r="B9" t="s">
        <v>110</v>
      </c>
      <c r="F9">
        <v>2</v>
      </c>
      <c r="N9">
        <v>1</v>
      </c>
      <c r="P9" s="2"/>
      <c r="Q9" s="2"/>
      <c r="R9" s="2"/>
      <c r="S9" s="14"/>
      <c r="T9" s="2"/>
      <c r="U9" s="2"/>
      <c r="V9" s="2"/>
      <c r="W9" s="14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0" t="s">
        <v>40</v>
      </c>
      <c r="BN9" s="31" t="s">
        <v>36</v>
      </c>
      <c r="BO9" s="14">
        <v>3225.42</v>
      </c>
      <c r="BP9" s="14">
        <v>680.78</v>
      </c>
      <c r="BQ9" s="14">
        <v>1231.8</v>
      </c>
      <c r="BR9" s="14">
        <v>5304.74</v>
      </c>
      <c r="BS9" s="14">
        <v>5028.12</v>
      </c>
      <c r="BT9" s="14">
        <v>1534.15</v>
      </c>
      <c r="BU9" s="14">
        <v>1796.19</v>
      </c>
      <c r="BV9" s="14">
        <v>8657.67</v>
      </c>
      <c r="BW9" s="14">
        <v>3953.5299999999997</v>
      </c>
      <c r="BX9" s="14">
        <v>1631.59</v>
      </c>
      <c r="BY9" s="14">
        <v>2397.5100000000002</v>
      </c>
      <c r="BZ9" s="14">
        <v>7982.63</v>
      </c>
      <c r="CA9" s="32" t="s">
        <v>40</v>
      </c>
      <c r="CB9" s="14" t="s">
        <v>36</v>
      </c>
      <c r="CC9" s="14">
        <v>322.79999999999995</v>
      </c>
      <c r="CD9" s="14">
        <v>99</v>
      </c>
      <c r="CE9" s="14">
        <v>539.70000000000005</v>
      </c>
      <c r="CF9" s="14">
        <v>848.64</v>
      </c>
      <c r="CG9" s="14">
        <v>1539.78</v>
      </c>
      <c r="CH9" s="14">
        <v>143.97</v>
      </c>
      <c r="CI9" s="14">
        <v>638.70000000000005</v>
      </c>
      <c r="CJ9" s="14">
        <v>2156.06</v>
      </c>
      <c r="CK9" s="14">
        <v>848.38</v>
      </c>
      <c r="CL9" s="14">
        <v>537.4</v>
      </c>
      <c r="CM9" s="14">
        <v>437.42</v>
      </c>
      <c r="CN9" s="14">
        <v>1600.34</v>
      </c>
      <c r="CO9" s="32" t="s">
        <v>40</v>
      </c>
      <c r="CP9" s="14" t="s">
        <v>36</v>
      </c>
      <c r="CQ9" s="14">
        <v>0</v>
      </c>
      <c r="CR9" s="14">
        <v>0</v>
      </c>
      <c r="CS9" s="14">
        <v>29.64</v>
      </c>
      <c r="CT9" s="14">
        <v>29.64</v>
      </c>
      <c r="CU9" s="14">
        <v>388.78</v>
      </c>
      <c r="CV9" s="14">
        <v>0</v>
      </c>
      <c r="CW9" s="14">
        <v>0</v>
      </c>
      <c r="CX9" s="14">
        <v>388.78</v>
      </c>
      <c r="CY9" s="14">
        <v>567.66</v>
      </c>
      <c r="CZ9" s="14">
        <v>188.36</v>
      </c>
      <c r="DA9" s="14">
        <v>0</v>
      </c>
      <c r="DB9" s="14">
        <v>756.02</v>
      </c>
      <c r="DC9" s="16" t="s">
        <v>40</v>
      </c>
      <c r="DD9" s="14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8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4">
        <v>403.21</v>
      </c>
      <c r="T10" s="2">
        <v>2266.27</v>
      </c>
      <c r="U10" s="2">
        <v>0</v>
      </c>
      <c r="V10" s="2">
        <v>0</v>
      </c>
      <c r="W10" s="14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0" t="s">
        <v>41</v>
      </c>
      <c r="BN10" s="31" t="s">
        <v>36</v>
      </c>
      <c r="BO10" s="14">
        <v>1942.48</v>
      </c>
      <c r="BP10" s="14">
        <v>615.64</v>
      </c>
      <c r="BQ10" s="14">
        <v>1473.61</v>
      </c>
      <c r="BR10" s="14">
        <v>3848.71</v>
      </c>
      <c r="BS10" s="14">
        <v>3959.71</v>
      </c>
      <c r="BT10" s="14">
        <v>966.54</v>
      </c>
      <c r="BU10" s="14">
        <v>1494.9</v>
      </c>
      <c r="BV10" s="14">
        <v>6421.15</v>
      </c>
      <c r="BW10" s="14">
        <v>4062.3599999999997</v>
      </c>
      <c r="BX10" s="14">
        <v>1228.47</v>
      </c>
      <c r="BY10" s="14">
        <v>1917.1</v>
      </c>
      <c r="BZ10" s="14">
        <v>7207.93</v>
      </c>
      <c r="CA10" s="32" t="s">
        <v>41</v>
      </c>
      <c r="CB10" s="14" t="s">
        <v>36</v>
      </c>
      <c r="CC10" s="14">
        <v>942.77</v>
      </c>
      <c r="CD10" s="14">
        <v>123.7</v>
      </c>
      <c r="CE10" s="14">
        <v>15.38</v>
      </c>
      <c r="CF10" s="14">
        <v>1081.8499999999999</v>
      </c>
      <c r="CG10" s="14">
        <v>1410.97</v>
      </c>
      <c r="CH10" s="14">
        <v>195</v>
      </c>
      <c r="CI10" s="14">
        <v>139.08000000000001</v>
      </c>
      <c r="CJ10" s="14">
        <v>1745.05</v>
      </c>
      <c r="CK10" s="14">
        <v>1151.92</v>
      </c>
      <c r="CL10" s="14">
        <v>484.02</v>
      </c>
      <c r="CM10" s="14">
        <v>71.3</v>
      </c>
      <c r="CN10" s="14">
        <v>1707.24</v>
      </c>
      <c r="CO10" s="32" t="s">
        <v>41</v>
      </c>
      <c r="CP10" s="14" t="s">
        <v>36</v>
      </c>
      <c r="CQ10" s="14">
        <v>37.369999999999997</v>
      </c>
      <c r="CR10" s="14">
        <v>0</v>
      </c>
      <c r="CS10" s="14">
        <v>0</v>
      </c>
      <c r="CT10" s="14">
        <v>37.369999999999997</v>
      </c>
      <c r="CU10" s="14">
        <v>442.34000000000003</v>
      </c>
      <c r="CV10" s="14">
        <v>23.25</v>
      </c>
      <c r="CW10" s="14">
        <v>0</v>
      </c>
      <c r="CX10" s="14">
        <v>465.59000000000003</v>
      </c>
      <c r="CY10" s="14">
        <v>438.73</v>
      </c>
      <c r="CZ10" s="14">
        <v>181.66</v>
      </c>
      <c r="DA10" s="14">
        <v>23.25</v>
      </c>
      <c r="DB10" s="14">
        <v>643.64</v>
      </c>
      <c r="DC10" s="16" t="s">
        <v>41</v>
      </c>
      <c r="DD10" s="14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8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4"/>
      <c r="T11" s="2"/>
      <c r="U11" s="2"/>
      <c r="V11" s="2"/>
      <c r="W11" s="14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0" t="s">
        <v>43</v>
      </c>
      <c r="BN11" s="31" t="s">
        <v>36</v>
      </c>
      <c r="BO11" s="14">
        <v>2048.5699999999997</v>
      </c>
      <c r="BP11" s="14">
        <v>512.52</v>
      </c>
      <c r="BQ11" s="14">
        <v>1105.33</v>
      </c>
      <c r="BR11" s="14">
        <v>3478.74</v>
      </c>
      <c r="BS11" s="14">
        <v>1727.21</v>
      </c>
      <c r="BT11" s="14">
        <v>754.37</v>
      </c>
      <c r="BU11" s="14">
        <v>1545.53</v>
      </c>
      <c r="BV11" s="14">
        <v>4027.11</v>
      </c>
      <c r="BW11" s="14">
        <v>2072.38</v>
      </c>
      <c r="BX11" s="14">
        <v>640.71</v>
      </c>
      <c r="BY11" s="14">
        <v>1910.19</v>
      </c>
      <c r="BZ11" s="14">
        <v>4623.28</v>
      </c>
      <c r="CA11" s="32" t="s">
        <v>43</v>
      </c>
      <c r="CB11" s="14" t="s">
        <v>36</v>
      </c>
      <c r="CC11" s="14">
        <v>281.8</v>
      </c>
      <c r="CD11" s="14">
        <v>132.68</v>
      </c>
      <c r="CE11" s="14">
        <v>413.77</v>
      </c>
      <c r="CF11" s="14">
        <v>828.25</v>
      </c>
      <c r="CG11" s="14">
        <v>591.57999999999993</v>
      </c>
      <c r="CH11" s="14">
        <v>0</v>
      </c>
      <c r="CI11" s="14">
        <v>0</v>
      </c>
      <c r="CJ11" s="14">
        <v>591.58000000000004</v>
      </c>
      <c r="CK11" s="14">
        <v>373.34000000000003</v>
      </c>
      <c r="CL11" s="14">
        <v>185.81</v>
      </c>
      <c r="CM11" s="14">
        <v>0</v>
      </c>
      <c r="CN11" s="14">
        <v>559.15</v>
      </c>
      <c r="CO11" s="32" t="s">
        <v>43</v>
      </c>
      <c r="CP11" s="14" t="s">
        <v>36</v>
      </c>
      <c r="CQ11" s="14">
        <v>119.82000000000001</v>
      </c>
      <c r="CR11" s="14">
        <v>0</v>
      </c>
      <c r="CS11" s="14">
        <v>0</v>
      </c>
      <c r="CT11" s="14">
        <v>119.82</v>
      </c>
      <c r="CU11" s="14">
        <v>202.72</v>
      </c>
      <c r="CV11" s="14">
        <v>47.84</v>
      </c>
      <c r="CW11" s="14">
        <v>0</v>
      </c>
      <c r="CX11" s="14">
        <v>250.56</v>
      </c>
      <c r="CY11" s="14">
        <v>126.34</v>
      </c>
      <c r="CZ11" s="14">
        <v>64.97</v>
      </c>
      <c r="DA11" s="14">
        <v>47.84</v>
      </c>
      <c r="DB11" s="14">
        <v>239.15</v>
      </c>
      <c r="DC11" s="16" t="s">
        <v>43</v>
      </c>
      <c r="DD11" s="14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8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4">
        <v>10.3</v>
      </c>
      <c r="T12" s="2">
        <v>6440.96</v>
      </c>
      <c r="U12" s="2">
        <v>10.3</v>
      </c>
      <c r="V12" s="2">
        <v>0</v>
      </c>
      <c r="W12" s="14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0" t="s">
        <v>44</v>
      </c>
      <c r="BN12" s="31" t="s">
        <v>36</v>
      </c>
      <c r="BO12" s="14">
        <v>2243.08</v>
      </c>
      <c r="BP12" s="14">
        <v>446.14</v>
      </c>
      <c r="BQ12" s="14">
        <v>1317.79</v>
      </c>
      <c r="BR12" s="14">
        <v>3843.68</v>
      </c>
      <c r="BS12" s="14">
        <v>2779.81</v>
      </c>
      <c r="BT12" s="14">
        <v>895.17</v>
      </c>
      <c r="BU12" s="14">
        <v>1701.26</v>
      </c>
      <c r="BV12" s="14">
        <v>5247.34</v>
      </c>
      <c r="BW12" s="14">
        <v>2702.01</v>
      </c>
      <c r="BX12" s="14">
        <v>872.54</v>
      </c>
      <c r="BY12" s="14">
        <v>2500.41</v>
      </c>
      <c r="BZ12" s="14">
        <v>6074.96</v>
      </c>
      <c r="CA12" s="32" t="s">
        <v>44</v>
      </c>
      <c r="CB12" s="14" t="s">
        <v>36</v>
      </c>
      <c r="CC12" s="14">
        <v>1635.43</v>
      </c>
      <c r="CD12" s="14">
        <v>85.54</v>
      </c>
      <c r="CE12" s="14">
        <v>469.23</v>
      </c>
      <c r="CF12" s="14">
        <v>2224.69</v>
      </c>
      <c r="CG12" s="14">
        <v>1803.9</v>
      </c>
      <c r="CH12" s="14">
        <v>511.63</v>
      </c>
      <c r="CI12" s="14">
        <v>554.77</v>
      </c>
      <c r="CJ12" s="14">
        <v>2776.73</v>
      </c>
      <c r="CK12" s="14">
        <v>1168.18</v>
      </c>
      <c r="CL12" s="14">
        <v>809.26</v>
      </c>
      <c r="CM12" s="14">
        <v>196.41</v>
      </c>
      <c r="CN12" s="14">
        <v>2173.85</v>
      </c>
      <c r="CO12" s="32" t="s">
        <v>44</v>
      </c>
      <c r="CP12" s="14" t="s">
        <v>36</v>
      </c>
      <c r="CQ12" s="14">
        <v>228.67000000000002</v>
      </c>
      <c r="CR12" s="14">
        <v>0</v>
      </c>
      <c r="CS12" s="14">
        <v>0</v>
      </c>
      <c r="CT12" s="14">
        <v>41.66</v>
      </c>
      <c r="CU12" s="14">
        <v>530.21</v>
      </c>
      <c r="CV12" s="14">
        <v>85.85</v>
      </c>
      <c r="CW12" s="14">
        <v>0</v>
      </c>
      <c r="CX12" s="14">
        <v>616.06000000000006</v>
      </c>
      <c r="CY12" s="14">
        <v>433.1</v>
      </c>
      <c r="CZ12" s="14">
        <v>193.39</v>
      </c>
      <c r="DA12" s="14">
        <v>18.850000000000001</v>
      </c>
      <c r="DB12" s="14">
        <v>645.34</v>
      </c>
      <c r="DC12" s="16" t="s">
        <v>44</v>
      </c>
      <c r="DD12" s="14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8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4"/>
      <c r="T13" s="2">
        <v>578.04999999999995</v>
      </c>
      <c r="U13" s="2">
        <v>0</v>
      </c>
      <c r="V13" s="2">
        <v>0</v>
      </c>
      <c r="W13" s="14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0" t="s">
        <v>17</v>
      </c>
      <c r="BN13" s="31" t="s">
        <v>36</v>
      </c>
      <c r="BO13" s="14">
        <v>917.19</v>
      </c>
      <c r="BP13" s="14">
        <v>227.46</v>
      </c>
      <c r="BQ13" s="14">
        <v>283.55</v>
      </c>
      <c r="BR13" s="14">
        <v>1428.2</v>
      </c>
      <c r="BS13" s="14">
        <v>1143.3800000000001</v>
      </c>
      <c r="BT13" s="14">
        <v>370.72</v>
      </c>
      <c r="BU13" s="14">
        <v>324.97000000000003</v>
      </c>
      <c r="BV13" s="14">
        <v>1839.07</v>
      </c>
      <c r="BW13" s="14">
        <v>1182.9000000000001</v>
      </c>
      <c r="BX13" s="14">
        <v>561.79999999999995</v>
      </c>
      <c r="BY13" s="14">
        <v>695.69</v>
      </c>
      <c r="BZ13" s="14">
        <v>2440.39</v>
      </c>
      <c r="CA13" s="32" t="s">
        <v>17</v>
      </c>
      <c r="CB13" s="14" t="s">
        <v>36</v>
      </c>
      <c r="CC13" s="14">
        <v>426.67</v>
      </c>
      <c r="CD13" s="14">
        <v>347.53</v>
      </c>
      <c r="CE13" s="14">
        <v>543.57000000000005</v>
      </c>
      <c r="CF13" s="14">
        <v>1317.77</v>
      </c>
      <c r="CG13" s="14">
        <v>403.97</v>
      </c>
      <c r="CH13" s="14">
        <v>63.64</v>
      </c>
      <c r="CI13" s="14">
        <v>792.01</v>
      </c>
      <c r="CJ13" s="14">
        <v>1259.6199999999999</v>
      </c>
      <c r="CK13" s="14">
        <v>339.86</v>
      </c>
      <c r="CL13" s="14">
        <v>260.17</v>
      </c>
      <c r="CM13" s="14">
        <v>63.64</v>
      </c>
      <c r="CN13" s="14">
        <v>663.67</v>
      </c>
      <c r="CO13" s="32" t="s">
        <v>17</v>
      </c>
      <c r="CP13" s="14" t="s">
        <v>36</v>
      </c>
      <c r="CQ13" s="14">
        <v>250.54999999999998</v>
      </c>
      <c r="CR13" s="14">
        <v>35.619999999999997</v>
      </c>
      <c r="CS13" s="14">
        <v>0</v>
      </c>
      <c r="CT13" s="14">
        <v>286.17</v>
      </c>
      <c r="CU13" s="14">
        <v>228.07999999999998</v>
      </c>
      <c r="CV13" s="14">
        <v>33.22</v>
      </c>
      <c r="CW13" s="14">
        <v>0</v>
      </c>
      <c r="CX13" s="14">
        <v>261.29999999999995</v>
      </c>
      <c r="CY13" s="14">
        <v>203.88</v>
      </c>
      <c r="CZ13" s="14">
        <v>95.62</v>
      </c>
      <c r="DA13" s="14">
        <v>33.22</v>
      </c>
      <c r="DB13" s="14">
        <v>332.72</v>
      </c>
      <c r="DC13" s="16" t="s">
        <v>17</v>
      </c>
      <c r="DD13" s="14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8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4"/>
      <c r="T14" s="2">
        <v>360.26</v>
      </c>
      <c r="U14" s="2">
        <v>0</v>
      </c>
      <c r="V14" s="2">
        <v>0</v>
      </c>
      <c r="W14" s="14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0" t="s">
        <v>45</v>
      </c>
      <c r="BN14" s="31" t="s">
        <v>36</v>
      </c>
      <c r="BO14" s="14">
        <v>3724.67</v>
      </c>
      <c r="BP14" s="14">
        <v>985.39</v>
      </c>
      <c r="BQ14" s="14">
        <v>2380.5</v>
      </c>
      <c r="BR14" s="14">
        <v>7218.3</v>
      </c>
      <c r="BS14" s="14">
        <v>5514.3899999999994</v>
      </c>
      <c r="BT14" s="14">
        <v>1742.63</v>
      </c>
      <c r="BU14" s="14">
        <v>2310.96</v>
      </c>
      <c r="BV14" s="14">
        <v>9567.98</v>
      </c>
      <c r="BW14" s="14">
        <v>4770.37</v>
      </c>
      <c r="BX14" s="14">
        <v>1873.17</v>
      </c>
      <c r="BY14" s="14">
        <v>2095.67</v>
      </c>
      <c r="BZ14" s="14">
        <v>8739.2099999999991</v>
      </c>
      <c r="CA14" s="32" t="s">
        <v>45</v>
      </c>
      <c r="CB14" s="14" t="s">
        <v>36</v>
      </c>
      <c r="CC14" s="14">
        <v>809.55</v>
      </c>
      <c r="CD14" s="14">
        <v>0</v>
      </c>
      <c r="CE14" s="14">
        <v>0</v>
      </c>
      <c r="CF14" s="14">
        <v>1101.5</v>
      </c>
      <c r="CG14" s="14">
        <v>1977.4899999999998</v>
      </c>
      <c r="CH14" s="14">
        <v>78.510000000000005</v>
      </c>
      <c r="CI14" s="14">
        <v>0</v>
      </c>
      <c r="CJ14" s="14">
        <v>2056</v>
      </c>
      <c r="CK14" s="14">
        <v>1465.18</v>
      </c>
      <c r="CL14" s="14">
        <v>1471.91</v>
      </c>
      <c r="CM14" s="14">
        <v>77.930000000000007</v>
      </c>
      <c r="CN14" s="14">
        <v>3260.17</v>
      </c>
      <c r="CO14" s="32" t="s">
        <v>45</v>
      </c>
      <c r="CP14" s="14" t="s">
        <v>36</v>
      </c>
      <c r="CQ14" s="14">
        <v>185</v>
      </c>
      <c r="CR14" s="14">
        <v>47.84</v>
      </c>
      <c r="CS14" s="14">
        <v>76.84</v>
      </c>
      <c r="CT14" s="14">
        <v>309.68</v>
      </c>
      <c r="CU14" s="14">
        <v>696.29</v>
      </c>
      <c r="CV14" s="14">
        <v>126.07</v>
      </c>
      <c r="CW14" s="14">
        <v>124.68</v>
      </c>
      <c r="CX14" s="14">
        <v>947.04</v>
      </c>
      <c r="CY14" s="14">
        <v>938.3599999999999</v>
      </c>
      <c r="CZ14" s="14">
        <v>239.6</v>
      </c>
      <c r="DA14" s="14">
        <v>108.21</v>
      </c>
      <c r="DB14" s="14">
        <v>1286.1699999999998</v>
      </c>
      <c r="DC14" s="16" t="s">
        <v>45</v>
      </c>
      <c r="DD14" s="14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8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4">
        <v>89.88</v>
      </c>
      <c r="T15" s="2"/>
      <c r="U15" s="2"/>
      <c r="V15" s="2"/>
      <c r="W15" s="14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0" t="s">
        <v>46</v>
      </c>
      <c r="BN15" s="31" t="s">
        <v>36</v>
      </c>
      <c r="BO15" s="14">
        <v>1572.5700000000002</v>
      </c>
      <c r="BP15" s="14">
        <v>379.56</v>
      </c>
      <c r="BQ15" s="14">
        <v>670.5</v>
      </c>
      <c r="BR15" s="14">
        <v>2363.67</v>
      </c>
      <c r="BS15" s="14">
        <v>1276.54</v>
      </c>
      <c r="BT15" s="14">
        <v>512.63</v>
      </c>
      <c r="BU15" s="14">
        <v>697.81</v>
      </c>
      <c r="BV15" s="14">
        <v>2239.98</v>
      </c>
      <c r="BW15" s="14">
        <v>1171.9100000000001</v>
      </c>
      <c r="BX15" s="14">
        <v>483.29</v>
      </c>
      <c r="BY15" s="14">
        <v>764.99</v>
      </c>
      <c r="BZ15" s="14">
        <v>2204.27</v>
      </c>
      <c r="CA15" s="32" t="s">
        <v>46</v>
      </c>
      <c r="CB15" s="14" t="s">
        <v>36</v>
      </c>
      <c r="CC15" s="14">
        <v>503.3</v>
      </c>
      <c r="CD15" s="14">
        <v>207.78</v>
      </c>
      <c r="CE15" s="14">
        <v>84.54</v>
      </c>
      <c r="CF15" s="14">
        <v>795.62</v>
      </c>
      <c r="CG15" s="14">
        <v>623.91</v>
      </c>
      <c r="CH15" s="14">
        <v>138.44999999999999</v>
      </c>
      <c r="CI15" s="14">
        <v>292.32</v>
      </c>
      <c r="CJ15" s="14">
        <v>763.03</v>
      </c>
      <c r="CK15" s="14">
        <v>353.53</v>
      </c>
      <c r="CL15" s="14">
        <v>147.34</v>
      </c>
      <c r="CM15" s="14">
        <v>0</v>
      </c>
      <c r="CN15" s="14">
        <v>500.19</v>
      </c>
      <c r="CO15" s="32" t="s">
        <v>46</v>
      </c>
      <c r="CP15" s="14" t="s">
        <v>36</v>
      </c>
      <c r="CQ15" s="14"/>
      <c r="CR15" s="14"/>
      <c r="CS15" s="14"/>
      <c r="CT15" s="14"/>
      <c r="CU15" s="14">
        <v>229.88</v>
      </c>
      <c r="CV15" s="14">
        <v>0</v>
      </c>
      <c r="CW15" s="14">
        <v>0</v>
      </c>
      <c r="CX15" s="14">
        <v>229.88</v>
      </c>
      <c r="CY15" s="14">
        <v>153.30000000000001</v>
      </c>
      <c r="CZ15" s="14">
        <v>31.56</v>
      </c>
      <c r="DA15" s="14">
        <v>0</v>
      </c>
      <c r="DB15" s="14">
        <v>184.86</v>
      </c>
      <c r="DC15" s="16" t="s">
        <v>46</v>
      </c>
      <c r="DD15" s="14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8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4">
        <v>467.68</v>
      </c>
      <c r="T16" s="2">
        <v>1371.74</v>
      </c>
      <c r="U16" s="2">
        <v>0</v>
      </c>
      <c r="V16" s="2">
        <v>0</v>
      </c>
      <c r="W16" s="14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0" t="s">
        <v>31</v>
      </c>
      <c r="BN16" s="31" t="s">
        <v>36</v>
      </c>
      <c r="BO16" s="14">
        <v>5720.74</v>
      </c>
      <c r="BP16" s="14">
        <v>638.80999999999995</v>
      </c>
      <c r="BQ16" s="14">
        <v>3984.19</v>
      </c>
      <c r="BR16" s="14">
        <v>10172.450000000001</v>
      </c>
      <c r="BS16" s="14">
        <v>4938.3900000000003</v>
      </c>
      <c r="BT16" s="14">
        <v>1802.82</v>
      </c>
      <c r="BU16" s="14">
        <v>3748.31</v>
      </c>
      <c r="BV16" s="14">
        <v>10489.52</v>
      </c>
      <c r="BW16" s="14">
        <v>6070.6399999999994</v>
      </c>
      <c r="BX16" s="14">
        <v>3424.61</v>
      </c>
      <c r="BY16" s="14">
        <v>4683.46</v>
      </c>
      <c r="BZ16" s="14">
        <v>14306.81</v>
      </c>
      <c r="CA16" s="32" t="s">
        <v>31</v>
      </c>
      <c r="CB16" s="14" t="s">
        <v>36</v>
      </c>
      <c r="CC16" s="14">
        <v>1271.8899999999999</v>
      </c>
      <c r="CD16" s="14">
        <v>0</v>
      </c>
      <c r="CE16" s="14">
        <v>0</v>
      </c>
      <c r="CF16" s="14">
        <v>1271.8900000000001</v>
      </c>
      <c r="CG16" s="14">
        <v>2638.15</v>
      </c>
      <c r="CH16" s="14">
        <v>245.4</v>
      </c>
      <c r="CI16" s="14">
        <v>0</v>
      </c>
      <c r="CJ16" s="14">
        <v>2883.55</v>
      </c>
      <c r="CK16" s="14">
        <v>1195.54</v>
      </c>
      <c r="CL16" s="14">
        <v>914.55</v>
      </c>
      <c r="CM16" s="14">
        <v>5.38</v>
      </c>
      <c r="CN16" s="14">
        <v>2115.4699999999998</v>
      </c>
      <c r="CO16" s="32" t="s">
        <v>31</v>
      </c>
      <c r="CP16" s="14" t="s">
        <v>36</v>
      </c>
      <c r="CQ16" s="14">
        <v>314.83999999999997</v>
      </c>
      <c r="CR16" s="14">
        <v>0</v>
      </c>
      <c r="CS16" s="14">
        <v>0</v>
      </c>
      <c r="CT16" s="14">
        <v>314.83999999999997</v>
      </c>
      <c r="CU16" s="14">
        <v>365.91999999999996</v>
      </c>
      <c r="CV16" s="14">
        <v>177.96</v>
      </c>
      <c r="CW16" s="14">
        <v>0</v>
      </c>
      <c r="CX16" s="14">
        <v>543.88</v>
      </c>
      <c r="CY16" s="14">
        <v>144.07</v>
      </c>
      <c r="CZ16" s="14">
        <v>25.95</v>
      </c>
      <c r="DA16" s="14">
        <v>0</v>
      </c>
      <c r="DB16" s="14">
        <v>170.01999999999998</v>
      </c>
      <c r="DC16" s="16" t="s">
        <v>31</v>
      </c>
      <c r="DD16" s="14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8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4">
        <v>7567.5</v>
      </c>
      <c r="T17" s="2">
        <v>0.08</v>
      </c>
      <c r="U17" s="2">
        <v>0</v>
      </c>
      <c r="V17" s="2">
        <v>0</v>
      </c>
      <c r="W17" s="14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0" t="s">
        <v>47</v>
      </c>
      <c r="BN17" s="31" t="s">
        <v>36</v>
      </c>
      <c r="BO17" s="14">
        <v>2658.09</v>
      </c>
      <c r="BP17" s="14">
        <v>537.75</v>
      </c>
      <c r="BQ17" s="14">
        <v>707.93</v>
      </c>
      <c r="BR17" s="14">
        <v>4032.35</v>
      </c>
      <c r="BS17" s="14">
        <v>3642.17</v>
      </c>
      <c r="BT17" s="14">
        <v>1327.25</v>
      </c>
      <c r="BU17" s="14">
        <v>1216.6099999999999</v>
      </c>
      <c r="BV17" s="14">
        <v>6366.61</v>
      </c>
      <c r="BW17" s="14">
        <v>3729.37</v>
      </c>
      <c r="BX17" s="14">
        <v>1591.77</v>
      </c>
      <c r="BY17" s="14">
        <v>2072.1</v>
      </c>
      <c r="BZ17" s="14">
        <v>8722.31</v>
      </c>
      <c r="CA17" s="32" t="s">
        <v>47</v>
      </c>
      <c r="CB17" s="14" t="s">
        <v>36</v>
      </c>
      <c r="CC17" s="14">
        <v>140.16</v>
      </c>
      <c r="CD17" s="14">
        <v>0</v>
      </c>
      <c r="CE17" s="14">
        <v>0</v>
      </c>
      <c r="CF17" s="14">
        <v>140.16</v>
      </c>
      <c r="CG17" s="14">
        <v>1243.1100000000001</v>
      </c>
      <c r="CH17" s="14">
        <v>140.16</v>
      </c>
      <c r="CI17" s="14">
        <v>0</v>
      </c>
      <c r="CJ17" s="14">
        <v>1634.78</v>
      </c>
      <c r="CK17" s="14">
        <v>523.67000000000007</v>
      </c>
      <c r="CL17" s="14">
        <v>520.01</v>
      </c>
      <c r="CM17" s="14">
        <v>140.16</v>
      </c>
      <c r="CN17" s="14">
        <v>1091.95</v>
      </c>
      <c r="CO17" s="32" t="s">
        <v>47</v>
      </c>
      <c r="CP17" s="14" t="s">
        <v>36</v>
      </c>
      <c r="CQ17" s="14">
        <v>207.71</v>
      </c>
      <c r="CR17" s="14">
        <v>0</v>
      </c>
      <c r="CS17" s="14">
        <v>0</v>
      </c>
      <c r="CT17" s="14">
        <v>207.71</v>
      </c>
      <c r="CU17" s="14">
        <v>373.45</v>
      </c>
      <c r="CV17" s="14">
        <v>98.56</v>
      </c>
      <c r="CW17" s="14">
        <v>0</v>
      </c>
      <c r="CX17" s="14">
        <v>472.01</v>
      </c>
      <c r="CY17" s="14">
        <v>240.91</v>
      </c>
      <c r="CZ17" s="14">
        <v>129.61000000000001</v>
      </c>
      <c r="DA17" s="14">
        <v>63.3</v>
      </c>
      <c r="DB17" s="14">
        <v>433.82</v>
      </c>
      <c r="DC17" s="16" t="s">
        <v>47</v>
      </c>
      <c r="DD17" s="14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8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4">
        <v>111.85</v>
      </c>
      <c r="T18" s="2">
        <v>92.39</v>
      </c>
      <c r="U18" s="2">
        <v>15.23</v>
      </c>
      <c r="V18" s="2">
        <v>0</v>
      </c>
      <c r="W18" s="14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0" t="s">
        <v>48</v>
      </c>
      <c r="BN18" s="31" t="s">
        <v>36</v>
      </c>
      <c r="BO18" s="14">
        <v>612.54999999999995</v>
      </c>
      <c r="BP18" s="14">
        <v>69.98</v>
      </c>
      <c r="BQ18" s="14">
        <v>0</v>
      </c>
      <c r="BR18" s="14">
        <v>682.53</v>
      </c>
      <c r="BS18" s="14">
        <v>342.20000000000005</v>
      </c>
      <c r="BT18" s="14">
        <v>138.38999999999999</v>
      </c>
      <c r="BU18" s="14">
        <v>0</v>
      </c>
      <c r="BV18" s="14">
        <v>480.59</v>
      </c>
      <c r="BW18" s="14">
        <v>260.07</v>
      </c>
      <c r="BX18" s="14">
        <v>0</v>
      </c>
      <c r="BY18" s="14">
        <v>0</v>
      </c>
      <c r="BZ18" s="14">
        <v>260.07</v>
      </c>
      <c r="CA18" s="32" t="s">
        <v>48</v>
      </c>
      <c r="CB18" s="14" t="s">
        <v>36</v>
      </c>
      <c r="CC18" s="14">
        <v>448.3</v>
      </c>
      <c r="CD18" s="14">
        <v>0</v>
      </c>
      <c r="CE18" s="14">
        <v>0</v>
      </c>
      <c r="CF18" s="14">
        <v>704.13</v>
      </c>
      <c r="CG18" s="14">
        <v>203.93</v>
      </c>
      <c r="CH18" s="14">
        <v>185.05</v>
      </c>
      <c r="CI18" s="14">
        <v>0</v>
      </c>
      <c r="CJ18" s="14">
        <v>388.98</v>
      </c>
      <c r="CK18" s="14">
        <v>108.22</v>
      </c>
      <c r="CL18" s="14">
        <v>139.68</v>
      </c>
      <c r="CM18" s="14">
        <v>185.05</v>
      </c>
      <c r="CN18" s="14">
        <v>432.95</v>
      </c>
      <c r="CO18" s="32" t="s">
        <v>32</v>
      </c>
      <c r="CP18" s="14" t="s">
        <v>36</v>
      </c>
      <c r="CQ18" s="14">
        <v>324.04000000000002</v>
      </c>
      <c r="CR18" s="14">
        <v>84.73</v>
      </c>
      <c r="CS18" s="14">
        <v>154.15</v>
      </c>
      <c r="CT18" s="14">
        <v>562.91999999999996</v>
      </c>
      <c r="CU18" s="14">
        <v>428.2</v>
      </c>
      <c r="CV18" s="14">
        <v>163.35</v>
      </c>
      <c r="CW18" s="14">
        <v>158.52000000000001</v>
      </c>
      <c r="CX18" s="14">
        <v>750.06999999999994</v>
      </c>
      <c r="CY18" s="14">
        <v>207.63</v>
      </c>
      <c r="CZ18" s="14">
        <v>79.66</v>
      </c>
      <c r="DA18" s="14">
        <v>0</v>
      </c>
      <c r="DB18" s="14">
        <v>287.28999999999996</v>
      </c>
      <c r="DC18" s="16" t="s">
        <v>32</v>
      </c>
      <c r="DD18" s="14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8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4">
        <v>210485.68</v>
      </c>
      <c r="T19" s="2">
        <v>52437.09</v>
      </c>
      <c r="U19" s="2">
        <v>52891.94</v>
      </c>
      <c r="V19" s="2">
        <v>149843.16999999998</v>
      </c>
      <c r="W19" s="14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0" t="s">
        <v>32</v>
      </c>
      <c r="BN19" s="31" t="s">
        <v>36</v>
      </c>
      <c r="BO19" s="14">
        <v>2717.46</v>
      </c>
      <c r="BP19" s="14">
        <v>516.22</v>
      </c>
      <c r="BQ19" s="14">
        <v>1475.11</v>
      </c>
      <c r="BR19" s="14">
        <v>4708.79</v>
      </c>
      <c r="BS19" s="14">
        <v>2503.6800000000003</v>
      </c>
      <c r="BT19" s="14">
        <v>1032.1600000000001</v>
      </c>
      <c r="BU19" s="14">
        <v>1182.68</v>
      </c>
      <c r="BV19" s="14">
        <v>4718.5200000000004</v>
      </c>
      <c r="BW19" s="14">
        <v>2917.62</v>
      </c>
      <c r="BX19" s="14">
        <v>1512.84</v>
      </c>
      <c r="BY19" s="14">
        <v>1614.84</v>
      </c>
      <c r="BZ19" s="14">
        <v>6045.3</v>
      </c>
      <c r="CA19" s="32" t="s">
        <v>32</v>
      </c>
      <c r="CB19" s="14" t="s">
        <v>36</v>
      </c>
      <c r="CC19" s="14">
        <v>-517.76</v>
      </c>
      <c r="CD19" s="14">
        <v>0</v>
      </c>
      <c r="CE19" s="14">
        <v>0</v>
      </c>
      <c r="CF19" s="14">
        <v>-517.76</v>
      </c>
      <c r="CG19" s="14">
        <v>882.36</v>
      </c>
      <c r="CH19" s="14">
        <v>56.54</v>
      </c>
      <c r="CI19" s="14">
        <v>0</v>
      </c>
      <c r="CJ19" s="14">
        <v>938.9</v>
      </c>
      <c r="CK19" s="14">
        <v>681.97</v>
      </c>
      <c r="CL19" s="14">
        <v>580.78</v>
      </c>
      <c r="CM19" s="14">
        <v>0</v>
      </c>
      <c r="CN19" s="14">
        <v>1262.75</v>
      </c>
      <c r="CO19" s="32" t="s">
        <v>49</v>
      </c>
      <c r="CP19" s="14" t="s">
        <v>36</v>
      </c>
      <c r="CQ19" s="14"/>
      <c r="CR19" s="14"/>
      <c r="CS19" s="14"/>
      <c r="CT19" s="14"/>
      <c r="CU19" s="14">
        <v>34.650000000000006</v>
      </c>
      <c r="CV19" s="14">
        <v>0</v>
      </c>
      <c r="CW19" s="14">
        <v>0</v>
      </c>
      <c r="CX19" s="14">
        <v>34.650000000000006</v>
      </c>
      <c r="CY19" s="14">
        <v>33.71</v>
      </c>
      <c r="CZ19" s="14">
        <v>16.87</v>
      </c>
      <c r="DA19" s="14">
        <v>0</v>
      </c>
      <c r="DB19" s="14">
        <v>50.58</v>
      </c>
      <c r="DC19" s="16" t="s">
        <v>49</v>
      </c>
      <c r="DD19" s="14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8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4">
        <v>69467.539999999994</v>
      </c>
      <c r="T20" s="2">
        <v>23929.82</v>
      </c>
      <c r="U20" s="2">
        <v>24186.6</v>
      </c>
      <c r="V20" s="2">
        <v>42350.94</v>
      </c>
      <c r="W20" s="14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0" t="s">
        <v>49</v>
      </c>
      <c r="BN20" s="31" t="s">
        <v>36</v>
      </c>
      <c r="BO20" s="14">
        <v>430.44</v>
      </c>
      <c r="BP20" s="14">
        <v>152.97</v>
      </c>
      <c r="BQ20" s="14">
        <v>316.52999999999997</v>
      </c>
      <c r="BR20" s="14">
        <v>899.94</v>
      </c>
      <c r="BS20" s="14">
        <v>455.06</v>
      </c>
      <c r="BT20" s="14">
        <v>201.54</v>
      </c>
      <c r="BU20" s="14">
        <v>419.5</v>
      </c>
      <c r="BV20" s="14">
        <v>1076.0999999999999</v>
      </c>
      <c r="BW20" s="14">
        <v>435.9</v>
      </c>
      <c r="BX20" s="14">
        <v>228.9</v>
      </c>
      <c r="BY20" s="14">
        <v>371.04</v>
      </c>
      <c r="BZ20" s="14">
        <v>1035.8399999999999</v>
      </c>
      <c r="CA20" s="32" t="s">
        <v>49</v>
      </c>
      <c r="CB20" s="14" t="s">
        <v>36</v>
      </c>
      <c r="CC20" s="14"/>
      <c r="CD20" s="14"/>
      <c r="CE20" s="14"/>
      <c r="CF20" s="14"/>
      <c r="CG20" s="14">
        <v>248.01</v>
      </c>
      <c r="CH20" s="14">
        <v>0</v>
      </c>
      <c r="CI20" s="14">
        <v>0</v>
      </c>
      <c r="CJ20" s="14">
        <v>248.01</v>
      </c>
      <c r="CK20" s="14">
        <v>266.39</v>
      </c>
      <c r="CL20" s="14">
        <v>166.87</v>
      </c>
      <c r="CM20" s="14">
        <v>0</v>
      </c>
      <c r="CN20" s="14">
        <v>456.56</v>
      </c>
      <c r="CO20" s="32" t="s">
        <v>50</v>
      </c>
      <c r="CP20" s="14" t="s">
        <v>36</v>
      </c>
      <c r="CQ20" s="14">
        <v>318.99</v>
      </c>
      <c r="CR20" s="14">
        <v>116.73</v>
      </c>
      <c r="CS20" s="14">
        <v>780.29</v>
      </c>
      <c r="CT20" s="14">
        <v>1216.01</v>
      </c>
      <c r="CU20" s="14">
        <v>823.05</v>
      </c>
      <c r="CV20" s="14">
        <v>125.06</v>
      </c>
      <c r="CW20" s="14">
        <v>724.32</v>
      </c>
      <c r="CX20" s="14">
        <v>1672.4299999999998</v>
      </c>
      <c r="CY20" s="14">
        <v>763.45</v>
      </c>
      <c r="CZ20" s="14">
        <v>324.89</v>
      </c>
      <c r="DA20" s="14">
        <v>715.11</v>
      </c>
      <c r="DB20" s="14">
        <v>1803.4500000000003</v>
      </c>
      <c r="DC20" s="16" t="s">
        <v>50</v>
      </c>
      <c r="DD20" s="14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8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4">
        <v>125.05</v>
      </c>
      <c r="T21" s="2">
        <v>118.06</v>
      </c>
      <c r="U21" s="2">
        <v>88.43</v>
      </c>
      <c r="V21" s="2">
        <v>36.619999999999997</v>
      </c>
      <c r="W21" s="14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0" t="s">
        <v>50</v>
      </c>
      <c r="BN21" s="31" t="s">
        <v>36</v>
      </c>
      <c r="BO21" s="14">
        <v>5260.9400000000005</v>
      </c>
      <c r="BP21" s="14">
        <v>1027.0999999999999</v>
      </c>
      <c r="BQ21" s="14">
        <v>2110.08</v>
      </c>
      <c r="BR21" s="14">
        <v>8403.56</v>
      </c>
      <c r="BS21" s="14">
        <v>6874.39</v>
      </c>
      <c r="BT21" s="14">
        <v>2288.2800000000002</v>
      </c>
      <c r="BU21" s="14">
        <v>3077.35</v>
      </c>
      <c r="BV21" s="14">
        <v>12139.53</v>
      </c>
      <c r="BW21" s="14">
        <v>7849.87</v>
      </c>
      <c r="BX21" s="14">
        <v>3280.05</v>
      </c>
      <c r="BY21" s="14">
        <v>5694.61</v>
      </c>
      <c r="BZ21" s="14">
        <v>16740.57</v>
      </c>
      <c r="CA21" s="32" t="s">
        <v>50</v>
      </c>
      <c r="CB21" s="14" t="s">
        <v>36</v>
      </c>
      <c r="CC21" s="14">
        <v>974.54</v>
      </c>
      <c r="CD21" s="14">
        <v>0</v>
      </c>
      <c r="CE21" s="14">
        <v>0</v>
      </c>
      <c r="CF21" s="14">
        <v>974.54</v>
      </c>
      <c r="CG21" s="14">
        <v>3600.71</v>
      </c>
      <c r="CH21" s="14">
        <v>407.38</v>
      </c>
      <c r="CI21" s="14">
        <v>0</v>
      </c>
      <c r="CJ21" s="14">
        <v>3912.55</v>
      </c>
      <c r="CK21" s="14">
        <v>1613.19</v>
      </c>
      <c r="CL21" s="14">
        <v>1635.98</v>
      </c>
      <c r="CM21" s="14">
        <v>407.38</v>
      </c>
      <c r="CN21" s="14">
        <v>3537.77</v>
      </c>
      <c r="CO21" s="32" t="s">
        <v>24</v>
      </c>
      <c r="CP21" s="14" t="s">
        <v>36</v>
      </c>
      <c r="CQ21" s="14"/>
      <c r="CR21" s="14"/>
      <c r="CS21" s="14"/>
      <c r="CT21" s="14"/>
      <c r="CU21" s="14">
        <v>210.56</v>
      </c>
      <c r="CV21" s="14">
        <v>0</v>
      </c>
      <c r="CW21" s="14">
        <v>0</v>
      </c>
      <c r="CX21" s="14">
        <v>210.56</v>
      </c>
      <c r="CY21" s="14">
        <v>232.76</v>
      </c>
      <c r="CZ21" s="14">
        <v>100.47</v>
      </c>
      <c r="DA21" s="14">
        <v>0</v>
      </c>
      <c r="DB21" s="14">
        <v>333.23</v>
      </c>
      <c r="DC21" s="16" t="s">
        <v>24</v>
      </c>
      <c r="DD21" s="14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8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4">
        <v>312.31</v>
      </c>
      <c r="T22" s="2">
        <v>312.31</v>
      </c>
      <c r="U22" s="2">
        <v>0</v>
      </c>
      <c r="V22" s="2">
        <v>0</v>
      </c>
      <c r="W22" s="14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0" t="s">
        <v>24</v>
      </c>
      <c r="BN22" s="31" t="s">
        <v>36</v>
      </c>
      <c r="BO22" s="14">
        <v>872.81999999999994</v>
      </c>
      <c r="BP22" s="14">
        <v>298.5</v>
      </c>
      <c r="BQ22" s="14">
        <v>617.72</v>
      </c>
      <c r="BR22" s="14">
        <v>1789.04</v>
      </c>
      <c r="BS22" s="14">
        <v>1520.26</v>
      </c>
      <c r="BT22" s="14">
        <v>477.42</v>
      </c>
      <c r="BU22" s="14">
        <v>916.22</v>
      </c>
      <c r="BV22" s="14">
        <v>2913.9</v>
      </c>
      <c r="BW22" s="14">
        <v>1109.1500000000001</v>
      </c>
      <c r="BX22" s="14">
        <v>318.47000000000003</v>
      </c>
      <c r="BY22" s="14">
        <v>990.53</v>
      </c>
      <c r="BZ22" s="14">
        <v>2418.15</v>
      </c>
      <c r="CA22" s="32" t="s">
        <v>24</v>
      </c>
      <c r="CB22" s="14" t="s">
        <v>36</v>
      </c>
      <c r="CC22" s="14">
        <v>97.2</v>
      </c>
      <c r="CD22" s="14">
        <v>0</v>
      </c>
      <c r="CE22" s="14">
        <v>0</v>
      </c>
      <c r="CF22" s="14">
        <v>97.2</v>
      </c>
      <c r="CG22" s="14">
        <v>257.99</v>
      </c>
      <c r="CH22" s="14">
        <v>0</v>
      </c>
      <c r="CI22" s="14">
        <v>0</v>
      </c>
      <c r="CJ22" s="14">
        <v>257.99</v>
      </c>
      <c r="CK22" s="14">
        <v>389.63</v>
      </c>
      <c r="CL22" s="14">
        <v>201.31</v>
      </c>
      <c r="CM22" s="14">
        <v>0</v>
      </c>
      <c r="CN22" s="14">
        <v>590.94000000000005</v>
      </c>
      <c r="CO22" s="32" t="s">
        <v>51</v>
      </c>
      <c r="CP22" s="14" t="s">
        <v>36</v>
      </c>
      <c r="CQ22" s="14">
        <v>260.95</v>
      </c>
      <c r="CR22" s="14">
        <v>44.13</v>
      </c>
      <c r="CS22" s="14">
        <v>140.33000000000001</v>
      </c>
      <c r="CT22" s="14">
        <v>445.41</v>
      </c>
      <c r="CU22" s="14">
        <v>358.48</v>
      </c>
      <c r="CV22" s="14">
        <v>44.73</v>
      </c>
      <c r="CW22" s="14">
        <v>0</v>
      </c>
      <c r="CX22" s="14">
        <v>403.21000000000004</v>
      </c>
      <c r="CY22" s="14">
        <v>483.96000000000004</v>
      </c>
      <c r="CZ22" s="14">
        <v>130.76</v>
      </c>
      <c r="DA22" s="14">
        <v>18.059999999999999</v>
      </c>
      <c r="DB22" s="14">
        <v>632.78</v>
      </c>
      <c r="DC22" s="16" t="s">
        <v>51</v>
      </c>
      <c r="DD22" s="14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8" t="s">
        <v>25</v>
      </c>
      <c r="B23" t="s">
        <v>110</v>
      </c>
      <c r="E23">
        <v>1</v>
      </c>
      <c r="P23" s="2"/>
      <c r="Q23" s="2"/>
      <c r="R23" s="2"/>
      <c r="S23" s="14"/>
      <c r="T23" s="2"/>
      <c r="U23" s="2"/>
      <c r="V23" s="2"/>
      <c r="W23" s="14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0" t="s">
        <v>25</v>
      </c>
      <c r="BN23" s="31" t="s">
        <v>36</v>
      </c>
      <c r="BO23" s="14"/>
      <c r="BP23" s="14"/>
      <c r="BQ23" s="14"/>
      <c r="BR23" s="14"/>
      <c r="BS23" s="14"/>
      <c r="BT23" s="14"/>
      <c r="BU23" s="14"/>
      <c r="BV23" s="14"/>
      <c r="BW23" s="14">
        <v>220.51</v>
      </c>
      <c r="BX23" s="14">
        <v>0</v>
      </c>
      <c r="BY23" s="14">
        <v>0</v>
      </c>
      <c r="BZ23" s="14">
        <v>220.51</v>
      </c>
      <c r="CA23" s="32" t="s">
        <v>25</v>
      </c>
      <c r="CB23" s="14" t="s">
        <v>36</v>
      </c>
      <c r="CC23" s="14"/>
      <c r="CD23" s="14"/>
      <c r="CE23" s="14"/>
      <c r="CF23" s="14"/>
      <c r="CG23" s="14">
        <v>118.53999999999999</v>
      </c>
      <c r="CH23" s="14">
        <v>0</v>
      </c>
      <c r="CI23" s="14">
        <v>0</v>
      </c>
      <c r="CJ23" s="14">
        <v>118.54</v>
      </c>
      <c r="CK23" s="14">
        <v>43.76</v>
      </c>
      <c r="CL23" s="14">
        <v>88</v>
      </c>
      <c r="CM23" s="14">
        <v>0</v>
      </c>
      <c r="CN23" s="14">
        <v>131.76</v>
      </c>
      <c r="CO23" s="32" t="s">
        <v>52</v>
      </c>
      <c r="CP23" s="14" t="s">
        <v>36</v>
      </c>
      <c r="CQ23" s="14">
        <v>111.15</v>
      </c>
      <c r="CR23" s="14">
        <v>57.42</v>
      </c>
      <c r="CS23" s="14">
        <v>194.36</v>
      </c>
      <c r="CT23" s="14">
        <v>362.93</v>
      </c>
      <c r="CU23" s="14">
        <v>533.93000000000006</v>
      </c>
      <c r="CV23" s="14">
        <v>19.579999999999998</v>
      </c>
      <c r="CW23" s="14">
        <v>28.32</v>
      </c>
      <c r="CX23" s="14">
        <v>581.83000000000015</v>
      </c>
      <c r="CY23" s="14">
        <v>619.58999999999992</v>
      </c>
      <c r="CZ23" s="14">
        <v>244.19</v>
      </c>
      <c r="DA23" s="14">
        <v>47.9</v>
      </c>
      <c r="DB23" s="14">
        <v>911.68</v>
      </c>
      <c r="DC23" s="16" t="s">
        <v>52</v>
      </c>
      <c r="DD23" s="14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8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4">
        <v>3731.87</v>
      </c>
      <c r="T24" s="2">
        <v>17367.27</v>
      </c>
      <c r="U24" s="2">
        <v>2313.9299999999998</v>
      </c>
      <c r="V24" s="2">
        <v>1322.17</v>
      </c>
      <c r="W24" s="14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0" t="s">
        <v>51</v>
      </c>
      <c r="BN24" s="31" t="s">
        <v>36</v>
      </c>
      <c r="BO24" s="14">
        <v>4858.59</v>
      </c>
      <c r="BP24" s="14">
        <v>1582.32</v>
      </c>
      <c r="BQ24" s="14">
        <v>3387.74</v>
      </c>
      <c r="BR24" s="14">
        <v>9870.17</v>
      </c>
      <c r="BS24" s="14">
        <v>4977.1100000000006</v>
      </c>
      <c r="BT24" s="14">
        <v>1678.02</v>
      </c>
      <c r="BU24" s="14">
        <v>3909.28</v>
      </c>
      <c r="BV24" s="14">
        <v>10909.6</v>
      </c>
      <c r="BW24" s="14">
        <v>3372.64</v>
      </c>
      <c r="BX24" s="14">
        <v>1545.58</v>
      </c>
      <c r="BY24" s="14">
        <v>3304.6</v>
      </c>
      <c r="BZ24" s="14">
        <v>8653.65</v>
      </c>
      <c r="CA24" s="32" t="s">
        <v>51</v>
      </c>
      <c r="CB24" s="14" t="s">
        <v>36</v>
      </c>
      <c r="CC24" s="14">
        <v>784.37</v>
      </c>
      <c r="CD24" s="14">
        <v>76.06</v>
      </c>
      <c r="CE24" s="14">
        <v>231.55</v>
      </c>
      <c r="CF24" s="14">
        <v>1091.98</v>
      </c>
      <c r="CG24" s="14">
        <v>1283</v>
      </c>
      <c r="CH24" s="14">
        <v>230.99</v>
      </c>
      <c r="CI24" s="14">
        <v>307.14999999999998</v>
      </c>
      <c r="CJ24" s="14">
        <v>1917.63</v>
      </c>
      <c r="CK24" s="14">
        <v>610.81999999999994</v>
      </c>
      <c r="CL24" s="14">
        <v>566.39</v>
      </c>
      <c r="CM24" s="14">
        <v>272.39999999999998</v>
      </c>
      <c r="CN24" s="14">
        <v>1545.53</v>
      </c>
      <c r="CO24" s="32" t="s">
        <v>53</v>
      </c>
      <c r="CP24" s="14" t="s">
        <v>36</v>
      </c>
      <c r="CQ24" s="14">
        <v>57.239999999999995</v>
      </c>
      <c r="CR24" s="14">
        <v>14.12</v>
      </c>
      <c r="CS24" s="14">
        <v>26.89</v>
      </c>
      <c r="CT24" s="14">
        <v>98.25</v>
      </c>
      <c r="CU24" s="14">
        <v>574.06999999999994</v>
      </c>
      <c r="CV24" s="14">
        <v>31.56</v>
      </c>
      <c r="CW24" s="14">
        <v>41.01</v>
      </c>
      <c r="CX24" s="14">
        <v>646.63999999999987</v>
      </c>
      <c r="CY24" s="14">
        <v>636.20000000000005</v>
      </c>
      <c r="CZ24" s="14">
        <v>222.45</v>
      </c>
      <c r="DA24" s="14">
        <v>0</v>
      </c>
      <c r="DB24" s="14">
        <v>858.65000000000009</v>
      </c>
      <c r="DC24" s="16" t="s">
        <v>53</v>
      </c>
      <c r="DD24" s="14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8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4"/>
      <c r="T25" s="2">
        <v>5</v>
      </c>
      <c r="U25" s="2">
        <v>0</v>
      </c>
      <c r="V25" s="2">
        <v>0</v>
      </c>
      <c r="W25" s="14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0" t="s">
        <v>52</v>
      </c>
      <c r="BN25" s="31" t="s">
        <v>36</v>
      </c>
      <c r="BO25" s="14">
        <v>4480.37</v>
      </c>
      <c r="BP25" s="14">
        <v>1057.1400000000001</v>
      </c>
      <c r="BQ25" s="14">
        <v>2066.91</v>
      </c>
      <c r="BR25" s="14">
        <v>7604.42</v>
      </c>
      <c r="BS25" s="14">
        <v>4816.76</v>
      </c>
      <c r="BT25" s="14">
        <v>1723.27</v>
      </c>
      <c r="BU25" s="14">
        <v>2917.78</v>
      </c>
      <c r="BV25" s="14">
        <v>9457.81</v>
      </c>
      <c r="BW25" s="14">
        <v>4059.25</v>
      </c>
      <c r="BX25" s="14">
        <v>2290.56</v>
      </c>
      <c r="BY25" s="14">
        <v>4590.8500000000004</v>
      </c>
      <c r="BZ25" s="14">
        <v>10940.66</v>
      </c>
      <c r="CA25" s="32" t="s">
        <v>52</v>
      </c>
      <c r="CB25" s="14" t="s">
        <v>36</v>
      </c>
      <c r="CC25" s="14">
        <v>534.07999999999993</v>
      </c>
      <c r="CD25" s="14">
        <v>0</v>
      </c>
      <c r="CE25" s="14">
        <v>0</v>
      </c>
      <c r="CF25" s="14">
        <v>534.08000000000004</v>
      </c>
      <c r="CG25" s="14">
        <v>2228.56</v>
      </c>
      <c r="CH25" s="14">
        <v>197.58</v>
      </c>
      <c r="CI25" s="14">
        <v>0</v>
      </c>
      <c r="CJ25" s="14">
        <v>2426.14</v>
      </c>
      <c r="CK25" s="14">
        <v>1446.8899999999999</v>
      </c>
      <c r="CL25" s="14">
        <v>1145.4100000000001</v>
      </c>
      <c r="CM25" s="14">
        <v>32.97</v>
      </c>
      <c r="CN25" s="14">
        <v>2625.27</v>
      </c>
      <c r="CO25" s="32" t="s">
        <v>54</v>
      </c>
      <c r="CP25" s="14" t="s">
        <v>36</v>
      </c>
      <c r="CQ25" s="14">
        <v>0</v>
      </c>
      <c r="CR25" s="14">
        <v>53.34</v>
      </c>
      <c r="CS25" s="14">
        <v>140.65</v>
      </c>
      <c r="CT25" s="14">
        <v>193.99</v>
      </c>
      <c r="CU25" s="14">
        <v>195.01999999999998</v>
      </c>
      <c r="CV25" s="14">
        <v>0</v>
      </c>
      <c r="CW25" s="14">
        <v>136.79</v>
      </c>
      <c r="CX25" s="14">
        <v>331.80999999999995</v>
      </c>
      <c r="CY25" s="14">
        <v>128.69</v>
      </c>
      <c r="CZ25" s="14">
        <v>69.900000000000006</v>
      </c>
      <c r="DA25" s="14">
        <v>0</v>
      </c>
      <c r="DB25" s="14">
        <v>198.59</v>
      </c>
      <c r="DC25" s="16" t="s">
        <v>54</v>
      </c>
      <c r="DD25" s="14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8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4">
        <v>26405.41</v>
      </c>
      <c r="T26" s="2">
        <v>18973.38</v>
      </c>
      <c r="U26" s="2">
        <v>7677.81</v>
      </c>
      <c r="V26" s="2">
        <v>18396.73</v>
      </c>
      <c r="W26" s="14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0" t="s">
        <v>53</v>
      </c>
      <c r="BN26" s="31" t="s">
        <v>36</v>
      </c>
      <c r="BO26" s="14">
        <v>4776.33</v>
      </c>
      <c r="BP26" s="14">
        <v>1666.47</v>
      </c>
      <c r="BQ26" s="14">
        <v>4015.88</v>
      </c>
      <c r="BR26" s="14">
        <v>10349.049999999999</v>
      </c>
      <c r="BS26" s="14">
        <v>6494.26</v>
      </c>
      <c r="BT26" s="14">
        <v>2580.52</v>
      </c>
      <c r="BU26" s="14">
        <v>5521.39</v>
      </c>
      <c r="BV26" s="14">
        <v>14635.96</v>
      </c>
      <c r="BW26" s="14">
        <v>6921.0300000000007</v>
      </c>
      <c r="BX26" s="14">
        <v>2725.95</v>
      </c>
      <c r="BY26" s="14">
        <v>7230.66</v>
      </c>
      <c r="BZ26" s="14">
        <v>16928.009999999998</v>
      </c>
      <c r="CA26" s="32" t="s">
        <v>53</v>
      </c>
      <c r="CB26" s="14" t="s">
        <v>36</v>
      </c>
      <c r="CC26" s="14">
        <v>370.24</v>
      </c>
      <c r="CD26" s="14">
        <v>172.88</v>
      </c>
      <c r="CE26" s="14">
        <v>309.08999999999997</v>
      </c>
      <c r="CF26" s="14">
        <v>848.41</v>
      </c>
      <c r="CG26" s="14">
        <v>2933.46</v>
      </c>
      <c r="CH26" s="14">
        <v>36.130000000000003</v>
      </c>
      <c r="CI26" s="14">
        <v>0</v>
      </c>
      <c r="CJ26" s="14">
        <v>2984.27</v>
      </c>
      <c r="CK26" s="14">
        <v>1731.92</v>
      </c>
      <c r="CL26" s="14">
        <v>1496.72</v>
      </c>
      <c r="CM26" s="14">
        <v>18.75</v>
      </c>
      <c r="CN26" s="14">
        <v>3259.9</v>
      </c>
      <c r="CO26" s="32" t="s">
        <v>18</v>
      </c>
      <c r="CP26" s="14" t="s">
        <v>36</v>
      </c>
      <c r="CQ26" s="14">
        <v>276.3</v>
      </c>
      <c r="CR26" s="14">
        <v>178.22</v>
      </c>
      <c r="CS26" s="14">
        <v>306.52</v>
      </c>
      <c r="CT26" s="14">
        <v>761.04</v>
      </c>
      <c r="CU26" s="14">
        <v>1089.9499999999998</v>
      </c>
      <c r="CV26" s="14">
        <v>93.1</v>
      </c>
      <c r="CW26" s="14">
        <v>143.59</v>
      </c>
      <c r="CX26" s="14">
        <v>1326.6399999999996</v>
      </c>
      <c r="CY26" s="14">
        <v>1174.19</v>
      </c>
      <c r="CZ26" s="14">
        <v>325.02999999999997</v>
      </c>
      <c r="DA26" s="14">
        <v>206.15</v>
      </c>
      <c r="DB26" s="14">
        <v>1705.3700000000001</v>
      </c>
      <c r="DC26" s="16" t="s">
        <v>18</v>
      </c>
      <c r="DD26" s="14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8" t="s">
        <v>107</v>
      </c>
      <c r="B27" t="s">
        <v>110</v>
      </c>
      <c r="J27">
        <v>2</v>
      </c>
      <c r="P27" s="2"/>
      <c r="Q27" s="2"/>
      <c r="R27" s="2"/>
      <c r="S27" s="14"/>
      <c r="T27" s="2"/>
      <c r="U27" s="2"/>
      <c r="V27" s="2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0" t="s">
        <v>54</v>
      </c>
      <c r="BN27" s="31" t="s">
        <v>36</v>
      </c>
      <c r="BO27" s="14">
        <v>2250.29</v>
      </c>
      <c r="BP27" s="14">
        <v>577.5</v>
      </c>
      <c r="BQ27" s="14">
        <v>755.3</v>
      </c>
      <c r="BR27" s="14">
        <v>3643.16</v>
      </c>
      <c r="BS27" s="14">
        <v>2497.12</v>
      </c>
      <c r="BT27" s="14">
        <v>886.7</v>
      </c>
      <c r="BU27" s="14">
        <v>1332.8</v>
      </c>
      <c r="BV27" s="14">
        <v>4826.1000000000004</v>
      </c>
      <c r="BW27" s="14">
        <v>2586.0500000000002</v>
      </c>
      <c r="BX27" s="14">
        <v>1406.62</v>
      </c>
      <c r="BY27" s="14">
        <v>2385.83</v>
      </c>
      <c r="BZ27" s="14">
        <v>6517.99</v>
      </c>
      <c r="CA27" s="32" t="s">
        <v>54</v>
      </c>
      <c r="CB27" s="14" t="s">
        <v>36</v>
      </c>
      <c r="CC27" s="14">
        <v>153.13999999999999</v>
      </c>
      <c r="CD27" s="14">
        <v>254.17</v>
      </c>
      <c r="CE27" s="14">
        <v>869.11</v>
      </c>
      <c r="CF27" s="14">
        <v>1276.42</v>
      </c>
      <c r="CG27" s="14">
        <v>986.57999999999993</v>
      </c>
      <c r="CH27" s="14">
        <v>0</v>
      </c>
      <c r="CI27" s="14">
        <v>397.76</v>
      </c>
      <c r="CJ27" s="14">
        <v>1463.53</v>
      </c>
      <c r="CK27" s="14">
        <v>614.97</v>
      </c>
      <c r="CL27" s="14">
        <v>568.5</v>
      </c>
      <c r="CM27" s="14">
        <v>0</v>
      </c>
      <c r="CN27" s="14">
        <v>1218.93</v>
      </c>
      <c r="CO27" s="32" t="s">
        <v>55</v>
      </c>
      <c r="CP27" s="14" t="s">
        <v>36</v>
      </c>
      <c r="CQ27" s="14"/>
      <c r="CR27" s="14"/>
      <c r="CS27" s="14"/>
      <c r="CT27" s="14"/>
      <c r="CU27" s="14">
        <v>191.26999999999998</v>
      </c>
      <c r="CV27" s="14">
        <v>0</v>
      </c>
      <c r="CW27" s="14">
        <v>0</v>
      </c>
      <c r="CX27" s="14">
        <v>191.26999999999998</v>
      </c>
      <c r="CY27" s="14">
        <v>254.68</v>
      </c>
      <c r="CZ27" s="14">
        <v>101.58</v>
      </c>
      <c r="DA27" s="14">
        <v>0</v>
      </c>
      <c r="DB27" s="14">
        <v>356.26</v>
      </c>
      <c r="DC27" s="16" t="s">
        <v>55</v>
      </c>
      <c r="DD27" s="14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8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4">
        <v>514.66</v>
      </c>
      <c r="T28" s="2">
        <v>874.08</v>
      </c>
      <c r="U28" s="2">
        <v>514.66</v>
      </c>
      <c r="V28" s="2">
        <v>0</v>
      </c>
      <c r="W28" s="14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0" t="s">
        <v>18</v>
      </c>
      <c r="BN28" s="31" t="s">
        <v>36</v>
      </c>
      <c r="BO28" s="14">
        <v>5999.0499999999993</v>
      </c>
      <c r="BP28" s="14">
        <v>1313.94</v>
      </c>
      <c r="BQ28" s="14">
        <v>4900.9399999999996</v>
      </c>
      <c r="BR28" s="14">
        <v>12210.88</v>
      </c>
      <c r="BS28" s="14">
        <v>6121.66</v>
      </c>
      <c r="BT28" s="14">
        <v>2456.67</v>
      </c>
      <c r="BU28" s="14">
        <v>5752.95</v>
      </c>
      <c r="BV28" s="14">
        <v>14350.63</v>
      </c>
      <c r="BW28" s="14">
        <v>7580.8</v>
      </c>
      <c r="BX28" s="14">
        <v>2821.67</v>
      </c>
      <c r="BY28" s="14">
        <v>8161.49</v>
      </c>
      <c r="BZ28" s="14">
        <v>18417.669999999998</v>
      </c>
      <c r="CA28" s="32" t="s">
        <v>18</v>
      </c>
      <c r="CB28" s="14" t="s">
        <v>36</v>
      </c>
      <c r="CC28" s="14">
        <v>1189.05</v>
      </c>
      <c r="CD28" s="14">
        <v>186.91</v>
      </c>
      <c r="CE28" s="14">
        <v>227.49</v>
      </c>
      <c r="CF28" s="14">
        <v>1603.45</v>
      </c>
      <c r="CG28" s="14">
        <v>3718.2799999999997</v>
      </c>
      <c r="CH28" s="14">
        <v>312.82</v>
      </c>
      <c r="CI28" s="14">
        <v>103.34</v>
      </c>
      <c r="CJ28" s="14">
        <v>3722.76</v>
      </c>
      <c r="CK28" s="14">
        <v>2381.83</v>
      </c>
      <c r="CL28" s="14">
        <v>1586.35</v>
      </c>
      <c r="CM28" s="14">
        <v>167.63</v>
      </c>
      <c r="CN28" s="14">
        <v>4121.84</v>
      </c>
      <c r="CO28" s="32" t="s">
        <v>56</v>
      </c>
      <c r="CP28" s="14" t="s">
        <v>36</v>
      </c>
      <c r="CQ28" s="14">
        <v>25.61</v>
      </c>
      <c r="CR28" s="14">
        <v>0</v>
      </c>
      <c r="CS28" s="14">
        <v>0</v>
      </c>
      <c r="CT28" s="14">
        <v>25.61</v>
      </c>
      <c r="CU28" s="14">
        <v>57.97</v>
      </c>
      <c r="CV28" s="14">
        <v>25.61</v>
      </c>
      <c r="CW28" s="14">
        <v>0</v>
      </c>
      <c r="CX28" s="14">
        <v>83.58</v>
      </c>
      <c r="CY28" s="14">
        <v>49.260000000000005</v>
      </c>
      <c r="CZ28" s="14">
        <v>32.369999999999997</v>
      </c>
      <c r="DA28" s="14">
        <v>0</v>
      </c>
      <c r="DB28" s="14">
        <v>81.63</v>
      </c>
      <c r="DC28" s="16" t="s">
        <v>56</v>
      </c>
      <c r="DD28" s="14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8" t="s">
        <v>16</v>
      </c>
      <c r="B29" t="s">
        <v>110</v>
      </c>
      <c r="G29">
        <v>1</v>
      </c>
      <c r="P29" s="2"/>
      <c r="Q29" s="2"/>
      <c r="R29" s="2"/>
      <c r="S29" s="14"/>
      <c r="T29" s="2"/>
      <c r="U29" s="2"/>
      <c r="V29" s="2"/>
      <c r="W29" s="14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0" t="s">
        <v>55</v>
      </c>
      <c r="BN29" s="31" t="s">
        <v>36</v>
      </c>
      <c r="BO29" s="14">
        <v>1687.94</v>
      </c>
      <c r="BP29" s="14">
        <v>482.66</v>
      </c>
      <c r="BQ29" s="14">
        <v>1042.6500000000001</v>
      </c>
      <c r="BR29" s="14">
        <v>3265.6</v>
      </c>
      <c r="BS29" s="14">
        <v>2084.6</v>
      </c>
      <c r="BT29" s="14">
        <v>1413.3</v>
      </c>
      <c r="BU29" s="14">
        <v>1610.37</v>
      </c>
      <c r="BV29" s="14">
        <v>5238.18</v>
      </c>
      <c r="BW29" s="14">
        <v>1829.2199999999998</v>
      </c>
      <c r="BX29" s="14">
        <v>734.22</v>
      </c>
      <c r="BY29" s="14">
        <v>2618.8000000000002</v>
      </c>
      <c r="BZ29" s="14">
        <v>5371.3</v>
      </c>
      <c r="CA29" s="32" t="s">
        <v>55</v>
      </c>
      <c r="CB29" s="14" t="s">
        <v>36</v>
      </c>
      <c r="CC29" s="14">
        <v>35.549999999999997</v>
      </c>
      <c r="CD29" s="14">
        <v>5.32</v>
      </c>
      <c r="CE29" s="14">
        <v>1228.32</v>
      </c>
      <c r="CF29" s="14">
        <v>1269.19</v>
      </c>
      <c r="CG29" s="14">
        <v>594.36</v>
      </c>
      <c r="CH29" s="14">
        <v>23.25</v>
      </c>
      <c r="CI29" s="14">
        <v>0</v>
      </c>
      <c r="CJ29" s="14">
        <v>617.61</v>
      </c>
      <c r="CK29" s="14">
        <v>460.75</v>
      </c>
      <c r="CL29" s="14">
        <v>275.35000000000002</v>
      </c>
      <c r="CM29" s="14">
        <v>23.25</v>
      </c>
      <c r="CN29" s="14">
        <v>759.35</v>
      </c>
      <c r="CO29" s="32" t="s">
        <v>57</v>
      </c>
      <c r="CP29" s="14" t="s">
        <v>36</v>
      </c>
      <c r="CQ29" s="14">
        <v>8.67</v>
      </c>
      <c r="CR29" s="14">
        <v>0</v>
      </c>
      <c r="CS29" s="14">
        <v>0</v>
      </c>
      <c r="CT29" s="14">
        <v>8.67</v>
      </c>
      <c r="CU29" s="14">
        <v>173.11</v>
      </c>
      <c r="CV29" s="14">
        <v>0</v>
      </c>
      <c r="CW29" s="14">
        <v>0</v>
      </c>
      <c r="CX29" s="14">
        <v>173.11</v>
      </c>
      <c r="CY29" s="14">
        <v>151.16</v>
      </c>
      <c r="CZ29" s="14">
        <v>58.32</v>
      </c>
      <c r="DA29" s="14">
        <v>0</v>
      </c>
      <c r="DB29" s="14">
        <v>209.48</v>
      </c>
      <c r="DC29" s="16" t="s">
        <v>57</v>
      </c>
      <c r="DD29" s="14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8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4">
        <v>13</v>
      </c>
      <c r="T30" s="2">
        <v>1143.6500000000001</v>
      </c>
      <c r="U30" s="2">
        <v>0</v>
      </c>
      <c r="V30" s="2">
        <v>0</v>
      </c>
      <c r="W30" s="14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0" t="s">
        <v>56</v>
      </c>
      <c r="BN30" s="31" t="s">
        <v>36</v>
      </c>
      <c r="BO30" s="14">
        <v>517.66000000000008</v>
      </c>
      <c r="BP30" s="14">
        <v>0</v>
      </c>
      <c r="BQ30" s="14">
        <v>0</v>
      </c>
      <c r="BR30" s="14">
        <v>555.99</v>
      </c>
      <c r="BS30" s="14">
        <v>757.92000000000007</v>
      </c>
      <c r="BT30" s="14">
        <v>166.13</v>
      </c>
      <c r="BU30" s="14">
        <v>0</v>
      </c>
      <c r="BV30" s="14">
        <v>1001.02</v>
      </c>
      <c r="BW30" s="14">
        <v>1090.94</v>
      </c>
      <c r="BX30" s="14">
        <v>261.64999999999998</v>
      </c>
      <c r="BY30" s="14">
        <v>166.13</v>
      </c>
      <c r="BZ30" s="14">
        <v>1637.9</v>
      </c>
      <c r="CA30" s="32" t="s">
        <v>56</v>
      </c>
      <c r="CB30" s="14" t="s">
        <v>36</v>
      </c>
      <c r="CC30" s="14">
        <v>374.52</v>
      </c>
      <c r="CD30" s="14">
        <v>79</v>
      </c>
      <c r="CE30" s="14">
        <v>152.84</v>
      </c>
      <c r="CF30" s="14">
        <v>760.59</v>
      </c>
      <c r="CG30" s="14">
        <v>473.09</v>
      </c>
      <c r="CH30" s="14">
        <v>79</v>
      </c>
      <c r="CI30" s="14">
        <v>231.84</v>
      </c>
      <c r="CJ30" s="14">
        <v>927.54</v>
      </c>
      <c r="CK30" s="14">
        <v>283.60000000000002</v>
      </c>
      <c r="CL30" s="14">
        <v>209.98</v>
      </c>
      <c r="CM30" s="14">
        <v>310.83999999999997</v>
      </c>
      <c r="CN30" s="14">
        <v>923.99</v>
      </c>
      <c r="CO30" s="32" t="s">
        <v>58</v>
      </c>
      <c r="CP30" s="14" t="s">
        <v>36</v>
      </c>
      <c r="CQ30" s="14">
        <v>104.22999999999999</v>
      </c>
      <c r="CR30" s="14">
        <v>0</v>
      </c>
      <c r="CS30" s="14">
        <v>0</v>
      </c>
      <c r="CT30" s="14">
        <v>-153.22</v>
      </c>
      <c r="CU30" s="14">
        <v>352.79999999999995</v>
      </c>
      <c r="CV30" s="14">
        <v>38</v>
      </c>
      <c r="CW30" s="14">
        <v>0</v>
      </c>
      <c r="CX30" s="14">
        <v>390.79999999999995</v>
      </c>
      <c r="CY30" s="14">
        <v>336.78999999999996</v>
      </c>
      <c r="CZ30" s="14">
        <v>148.72999999999999</v>
      </c>
      <c r="DA30" s="14">
        <v>0</v>
      </c>
      <c r="DB30" s="14">
        <v>485.52</v>
      </c>
      <c r="DC30" s="16" t="s">
        <v>58</v>
      </c>
      <c r="DD30" s="14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8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4">
        <v>368.46</v>
      </c>
      <c r="T31" s="2">
        <v>270.75</v>
      </c>
      <c r="U31" s="2">
        <v>0</v>
      </c>
      <c r="V31" s="2">
        <v>0</v>
      </c>
      <c r="W31" s="14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0" t="s">
        <v>57</v>
      </c>
      <c r="BN31" s="31" t="s">
        <v>36</v>
      </c>
      <c r="BO31" s="14">
        <v>1330.21</v>
      </c>
      <c r="BP31" s="14">
        <v>326.19</v>
      </c>
      <c r="BQ31" s="14">
        <v>613.95000000000005</v>
      </c>
      <c r="BR31" s="14">
        <v>2270.35</v>
      </c>
      <c r="BS31" s="14">
        <v>1684.31</v>
      </c>
      <c r="BT31" s="14">
        <v>582.42999999999995</v>
      </c>
      <c r="BU31" s="14">
        <v>840.14</v>
      </c>
      <c r="BV31" s="14">
        <v>3106.88</v>
      </c>
      <c r="BW31" s="14">
        <v>1537.47</v>
      </c>
      <c r="BX31" s="14">
        <v>850.38</v>
      </c>
      <c r="BY31" s="14">
        <v>1699.36</v>
      </c>
      <c r="BZ31" s="14">
        <v>4087.21</v>
      </c>
      <c r="CA31" s="32" t="s">
        <v>57</v>
      </c>
      <c r="CB31" s="14" t="s">
        <v>36</v>
      </c>
      <c r="CC31" s="14">
        <v>537.15</v>
      </c>
      <c r="CD31" s="14">
        <v>193.79</v>
      </c>
      <c r="CE31" s="14">
        <v>453.11</v>
      </c>
      <c r="CF31" s="14">
        <v>1184.05</v>
      </c>
      <c r="CG31" s="14">
        <v>414.86</v>
      </c>
      <c r="CH31" s="14">
        <v>0</v>
      </c>
      <c r="CI31" s="14">
        <v>0</v>
      </c>
      <c r="CJ31" s="14">
        <v>414.86</v>
      </c>
      <c r="CK31" s="14">
        <v>413.90999999999997</v>
      </c>
      <c r="CL31" s="14">
        <v>230.26</v>
      </c>
      <c r="CM31" s="14">
        <v>0</v>
      </c>
      <c r="CN31" s="14">
        <v>644.16999999999996</v>
      </c>
      <c r="CO31" s="32" t="s">
        <v>8</v>
      </c>
      <c r="CP31" s="14" t="s">
        <v>36</v>
      </c>
      <c r="CQ31" s="14">
        <v>46.48</v>
      </c>
      <c r="CR31" s="14">
        <v>0</v>
      </c>
      <c r="CS31" s="14">
        <v>0</v>
      </c>
      <c r="CT31" s="14">
        <v>46.48</v>
      </c>
      <c r="CU31" s="14"/>
      <c r="CV31" s="14"/>
      <c r="CW31" s="14"/>
      <c r="CX31" s="14">
        <v>0</v>
      </c>
      <c r="CY31" s="14"/>
      <c r="CZ31" s="14"/>
      <c r="DA31" s="14"/>
      <c r="DB31" s="14">
        <v>0</v>
      </c>
      <c r="DC31" s="16" t="s">
        <v>12</v>
      </c>
      <c r="DD31" s="14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8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4"/>
      <c r="T32" s="2">
        <v>649.99</v>
      </c>
      <c r="U32" s="2">
        <v>0</v>
      </c>
      <c r="V32" s="2">
        <v>0</v>
      </c>
      <c r="W32" s="14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0" t="s">
        <v>58</v>
      </c>
      <c r="BN32" s="31" t="s">
        <v>36</v>
      </c>
      <c r="BO32" s="14">
        <v>1974.92</v>
      </c>
      <c r="BP32" s="14">
        <v>345.83</v>
      </c>
      <c r="BQ32" s="14">
        <v>867.65</v>
      </c>
      <c r="BR32" s="14">
        <v>3251.8</v>
      </c>
      <c r="BS32" s="14">
        <v>1852.8600000000001</v>
      </c>
      <c r="BT32" s="14">
        <v>858.85</v>
      </c>
      <c r="BU32" s="14">
        <v>1047.24</v>
      </c>
      <c r="BV32" s="14">
        <v>3889.42</v>
      </c>
      <c r="BW32" s="14">
        <v>2210.58</v>
      </c>
      <c r="BX32" s="14">
        <v>879.27</v>
      </c>
      <c r="BY32" s="14">
        <v>1467.53</v>
      </c>
      <c r="BZ32" s="14">
        <v>4791.6099999999997</v>
      </c>
      <c r="CA32" s="32" t="s">
        <v>58</v>
      </c>
      <c r="CB32" s="14" t="s">
        <v>36</v>
      </c>
      <c r="CC32" s="14">
        <v>416.25</v>
      </c>
      <c r="CD32" s="14">
        <v>80.2</v>
      </c>
      <c r="CE32" s="14">
        <v>152.69999999999999</v>
      </c>
      <c r="CF32" s="14">
        <v>649.15</v>
      </c>
      <c r="CG32" s="14">
        <v>1158.8499999999999</v>
      </c>
      <c r="CH32" s="14">
        <v>35.42</v>
      </c>
      <c r="CI32" s="14">
        <v>14.45</v>
      </c>
      <c r="CJ32" s="14">
        <v>1208.72</v>
      </c>
      <c r="CK32" s="14">
        <v>886.17000000000007</v>
      </c>
      <c r="CL32" s="14">
        <v>691.61</v>
      </c>
      <c r="CM32" s="14">
        <v>49.87</v>
      </c>
      <c r="CN32" s="14">
        <v>1627.65</v>
      </c>
      <c r="CO32" s="32" t="s">
        <v>12</v>
      </c>
      <c r="CP32" s="14" t="s">
        <v>36</v>
      </c>
      <c r="CQ32" s="14"/>
      <c r="CR32" s="14"/>
      <c r="CS32" s="14"/>
      <c r="CT32" s="14"/>
      <c r="CU32" s="14">
        <v>56.980000000000004</v>
      </c>
      <c r="CV32" s="14">
        <v>0</v>
      </c>
      <c r="CW32" s="14">
        <v>0</v>
      </c>
      <c r="CX32" s="14">
        <v>56.980000000000004</v>
      </c>
      <c r="CY32" s="14">
        <v>46.35</v>
      </c>
      <c r="CZ32" s="14">
        <v>33.32</v>
      </c>
      <c r="DA32" s="14">
        <v>0</v>
      </c>
      <c r="DB32" s="14">
        <v>79.67</v>
      </c>
      <c r="DC32" s="16" t="s">
        <v>59</v>
      </c>
      <c r="DD32" s="14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8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4"/>
      <c r="T33" s="2">
        <v>32220.44</v>
      </c>
      <c r="U33" s="2">
        <v>0</v>
      </c>
      <c r="V33" s="2">
        <v>0</v>
      </c>
      <c r="W33" s="14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0" t="s">
        <v>8</v>
      </c>
      <c r="BN33" s="31" t="s">
        <v>36</v>
      </c>
      <c r="BO33" s="14">
        <v>190.57</v>
      </c>
      <c r="BP33" s="14">
        <v>102.72</v>
      </c>
      <c r="BQ33" s="14">
        <v>80.86</v>
      </c>
      <c r="BR33" s="14">
        <v>374.15</v>
      </c>
      <c r="BS33" s="14">
        <v>216.11</v>
      </c>
      <c r="BT33" s="14">
        <v>196.18</v>
      </c>
      <c r="BU33" s="14">
        <v>80.86</v>
      </c>
      <c r="BV33" s="14">
        <v>493.15</v>
      </c>
      <c r="BW33" s="14">
        <v>227.97</v>
      </c>
      <c r="BX33" s="14">
        <v>97.11</v>
      </c>
      <c r="BY33" s="14">
        <v>277.04000000000002</v>
      </c>
      <c r="BZ33" s="14">
        <v>602.12</v>
      </c>
      <c r="CA33" s="32" t="s">
        <v>12</v>
      </c>
      <c r="CB33" s="14" t="s">
        <v>36</v>
      </c>
      <c r="CC33" s="14"/>
      <c r="CD33" s="14"/>
      <c r="CE33" s="14"/>
      <c r="CF33" s="14"/>
      <c r="CG33" s="14">
        <v>172.03</v>
      </c>
      <c r="CH33" s="14">
        <v>0</v>
      </c>
      <c r="CI33" s="14">
        <v>0</v>
      </c>
      <c r="CJ33" s="14">
        <v>172.03</v>
      </c>
      <c r="CK33" s="14">
        <v>118.86</v>
      </c>
      <c r="CL33" s="14">
        <v>107.78</v>
      </c>
      <c r="CM33" s="14">
        <v>0</v>
      </c>
      <c r="CN33" s="14">
        <v>226.64</v>
      </c>
      <c r="CO33" s="32" t="s">
        <v>59</v>
      </c>
      <c r="CP33" s="14" t="s">
        <v>36</v>
      </c>
      <c r="CQ33" s="14">
        <v>30.92</v>
      </c>
      <c r="CR33" s="14">
        <v>14.97</v>
      </c>
      <c r="CS33" s="14">
        <v>112.89</v>
      </c>
      <c r="CT33" s="14">
        <v>158.78</v>
      </c>
      <c r="CU33" s="14">
        <v>261.42</v>
      </c>
      <c r="CV33" s="14">
        <v>15.94</v>
      </c>
      <c r="CW33" s="14">
        <v>127.86</v>
      </c>
      <c r="CX33" s="14">
        <v>405.22</v>
      </c>
      <c r="CY33" s="14">
        <v>338</v>
      </c>
      <c r="CZ33" s="14">
        <v>137.83000000000001</v>
      </c>
      <c r="DA33" s="14">
        <v>143.80000000000001</v>
      </c>
      <c r="DB33" s="14">
        <v>619.63000000000011</v>
      </c>
      <c r="DC33" s="16" t="s">
        <v>60</v>
      </c>
      <c r="DD33" s="14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8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4"/>
      <c r="T34" s="2">
        <v>1271.83</v>
      </c>
      <c r="U34" s="2">
        <v>0</v>
      </c>
      <c r="V34" s="2">
        <v>0</v>
      </c>
      <c r="W34" s="14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0" t="s">
        <v>12</v>
      </c>
      <c r="BN34" s="31" t="s">
        <v>36</v>
      </c>
      <c r="BO34" s="14">
        <v>643.78</v>
      </c>
      <c r="BP34" s="14">
        <v>113.39</v>
      </c>
      <c r="BQ34" s="14">
        <v>530.38</v>
      </c>
      <c r="BR34" s="14">
        <v>1287.55</v>
      </c>
      <c r="BS34" s="14">
        <v>666.99</v>
      </c>
      <c r="BT34" s="14">
        <v>297.23</v>
      </c>
      <c r="BU34" s="14">
        <v>643.77</v>
      </c>
      <c r="BV34" s="14">
        <v>1607.99</v>
      </c>
      <c r="BW34" s="14">
        <v>468.83</v>
      </c>
      <c r="BX34" s="14">
        <v>247.48</v>
      </c>
      <c r="BY34" s="14">
        <v>841.24</v>
      </c>
      <c r="BZ34" s="14">
        <v>1557.55</v>
      </c>
      <c r="CA34" s="32" t="s">
        <v>59</v>
      </c>
      <c r="CB34" s="14" t="s">
        <v>36</v>
      </c>
      <c r="CC34" s="14">
        <v>391.58000000000004</v>
      </c>
      <c r="CD34" s="14">
        <v>27.26</v>
      </c>
      <c r="CE34" s="14">
        <v>634.25</v>
      </c>
      <c r="CF34" s="14">
        <v>1053.0899999999999</v>
      </c>
      <c r="CG34" s="14">
        <v>1549.31</v>
      </c>
      <c r="CH34" s="14">
        <v>143.87</v>
      </c>
      <c r="CI34" s="14">
        <v>15.27</v>
      </c>
      <c r="CJ34" s="14">
        <v>1567.96</v>
      </c>
      <c r="CK34" s="14">
        <v>663.98</v>
      </c>
      <c r="CL34" s="14">
        <v>611.88</v>
      </c>
      <c r="CM34" s="14">
        <v>159.13999999999999</v>
      </c>
      <c r="CN34" s="14">
        <v>1435</v>
      </c>
      <c r="CO34" s="32" t="s">
        <v>23</v>
      </c>
      <c r="CP34" s="14" t="s">
        <v>36</v>
      </c>
      <c r="CQ34" s="14">
        <v>159.44</v>
      </c>
      <c r="CR34" s="14">
        <v>53.64</v>
      </c>
      <c r="CS34" s="14">
        <v>366.33</v>
      </c>
      <c r="CT34" s="14">
        <v>579.41</v>
      </c>
      <c r="CU34" s="14">
        <v>344.21000000000004</v>
      </c>
      <c r="CV34" s="14">
        <v>95.69</v>
      </c>
      <c r="CW34" s="14">
        <v>419.97</v>
      </c>
      <c r="CX34" s="14">
        <v>859.87000000000012</v>
      </c>
      <c r="CY34" s="14">
        <v>221.16</v>
      </c>
      <c r="CZ34" s="14">
        <v>92.29</v>
      </c>
      <c r="DA34" s="14">
        <v>39.15</v>
      </c>
      <c r="DB34" s="14">
        <v>352.59999999999997</v>
      </c>
      <c r="DC34" s="16" t="s">
        <v>23</v>
      </c>
      <c r="DD34" s="14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8" t="s">
        <v>12</v>
      </c>
      <c r="B35" t="s">
        <v>110</v>
      </c>
      <c r="D35">
        <v>2</v>
      </c>
      <c r="P35" s="2"/>
      <c r="Q35" s="2"/>
      <c r="R35" s="2"/>
      <c r="S35" s="14"/>
      <c r="T35" s="2">
        <v>63.37</v>
      </c>
      <c r="U35" s="2">
        <v>0</v>
      </c>
      <c r="V35" s="2">
        <v>0</v>
      </c>
      <c r="W35" s="14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0" t="s">
        <v>59</v>
      </c>
      <c r="BN35" s="31" t="s">
        <v>36</v>
      </c>
      <c r="BO35" s="14">
        <v>2719.1</v>
      </c>
      <c r="BP35" s="14">
        <v>330.21</v>
      </c>
      <c r="BQ35" s="14">
        <v>368.01</v>
      </c>
      <c r="BR35" s="14">
        <v>3511.43</v>
      </c>
      <c r="BS35" s="14">
        <v>3399.79</v>
      </c>
      <c r="BT35" s="14">
        <v>1158.82</v>
      </c>
      <c r="BU35" s="14">
        <v>698.22</v>
      </c>
      <c r="BV35" s="14">
        <v>5369.64</v>
      </c>
      <c r="BW35" s="14">
        <v>2718.26</v>
      </c>
      <c r="BX35" s="14">
        <v>1566.3</v>
      </c>
      <c r="BY35" s="14">
        <v>1679.5</v>
      </c>
      <c r="BZ35" s="14">
        <v>6074.29</v>
      </c>
      <c r="CA35" s="32" t="s">
        <v>60</v>
      </c>
      <c r="CB35" s="14" t="s">
        <v>36</v>
      </c>
      <c r="CC35" s="14"/>
      <c r="CD35" s="14"/>
      <c r="CE35" s="14"/>
      <c r="CF35" s="14"/>
      <c r="CG35" s="14"/>
      <c r="CH35" s="14"/>
      <c r="CI35" s="14"/>
      <c r="CJ35" s="14"/>
      <c r="CK35" s="14">
        <v>180.74</v>
      </c>
      <c r="CL35" s="14">
        <v>0</v>
      </c>
      <c r="CM35" s="14">
        <v>0</v>
      </c>
      <c r="CN35" s="14">
        <v>180.74</v>
      </c>
      <c r="CO35" s="32" t="s">
        <v>61</v>
      </c>
      <c r="CP35" s="14" t="s">
        <v>36</v>
      </c>
      <c r="CQ35" s="14"/>
      <c r="CR35" s="14"/>
      <c r="CS35" s="14"/>
      <c r="CT35" s="14"/>
      <c r="CU35" s="14">
        <v>139.60000000000002</v>
      </c>
      <c r="CV35" s="14">
        <v>37.340000000000003</v>
      </c>
      <c r="CW35" s="14">
        <v>0</v>
      </c>
      <c r="CX35" s="14">
        <v>176.94000000000003</v>
      </c>
      <c r="CY35" s="14">
        <v>191.49</v>
      </c>
      <c r="CZ35" s="14">
        <v>36.840000000000003</v>
      </c>
      <c r="DA35" s="14">
        <v>37.340000000000003</v>
      </c>
      <c r="DB35" s="14">
        <v>265.67</v>
      </c>
      <c r="DC35" s="16" t="s">
        <v>61</v>
      </c>
      <c r="DD35" s="14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8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4"/>
      <c r="T36" s="2">
        <v>28521.26</v>
      </c>
      <c r="U36" s="2">
        <v>0</v>
      </c>
      <c r="V36" s="2">
        <v>0</v>
      </c>
      <c r="W36" s="14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0" t="s">
        <v>19</v>
      </c>
      <c r="BN36" s="31" t="s">
        <v>36</v>
      </c>
      <c r="BO36" s="14">
        <v>306.90999999999997</v>
      </c>
      <c r="BP36" s="14">
        <v>25.78</v>
      </c>
      <c r="BQ36" s="14">
        <v>81.010000000000005</v>
      </c>
      <c r="BR36" s="14">
        <v>413.7</v>
      </c>
      <c r="BS36" s="14">
        <v>415.63</v>
      </c>
      <c r="BT36" s="14">
        <v>99.1</v>
      </c>
      <c r="BU36" s="14">
        <v>106.79</v>
      </c>
      <c r="BV36" s="14">
        <v>621.52</v>
      </c>
      <c r="BW36" s="14">
        <v>148.72</v>
      </c>
      <c r="BX36" s="14">
        <v>0</v>
      </c>
      <c r="BY36" s="14">
        <v>0</v>
      </c>
      <c r="BZ36" s="14">
        <v>148.72</v>
      </c>
      <c r="CA36" s="32" t="s">
        <v>23</v>
      </c>
      <c r="CB36" s="14" t="s">
        <v>36</v>
      </c>
      <c r="CC36" s="14">
        <v>378.92</v>
      </c>
      <c r="CD36" s="14">
        <v>217.99</v>
      </c>
      <c r="CE36" s="14">
        <v>275.75</v>
      </c>
      <c r="CF36" s="14">
        <v>872.66</v>
      </c>
      <c r="CG36" s="14">
        <v>513.87</v>
      </c>
      <c r="CH36" s="14">
        <v>98.66</v>
      </c>
      <c r="CI36" s="14">
        <v>493.74</v>
      </c>
      <c r="CJ36" s="14">
        <v>1106.27</v>
      </c>
      <c r="CK36" s="14">
        <v>459.03999999999996</v>
      </c>
      <c r="CL36" s="14">
        <v>212.83</v>
      </c>
      <c r="CM36" s="14">
        <v>278.86</v>
      </c>
      <c r="CN36" s="14">
        <v>950.73</v>
      </c>
      <c r="CO36" s="32" t="s">
        <v>62</v>
      </c>
      <c r="CP36" s="14" t="s">
        <v>36</v>
      </c>
      <c r="CQ36" s="14"/>
      <c r="CR36" s="14"/>
      <c r="CS36" s="14"/>
      <c r="CT36" s="14"/>
      <c r="CU36" s="14">
        <v>11.559999999999999</v>
      </c>
      <c r="CV36" s="14">
        <v>0</v>
      </c>
      <c r="CW36" s="14">
        <v>0</v>
      </c>
      <c r="CX36" s="14">
        <v>11.559999999999999</v>
      </c>
      <c r="CY36" s="14">
        <v>10.6</v>
      </c>
      <c r="CZ36" s="14">
        <v>6.26</v>
      </c>
      <c r="DA36" s="14">
        <v>0</v>
      </c>
      <c r="DB36" s="14">
        <v>16.86</v>
      </c>
      <c r="DC36" s="16" t="s">
        <v>62</v>
      </c>
      <c r="DD36" s="14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8" t="s">
        <v>10</v>
      </c>
      <c r="B37" t="s">
        <v>110</v>
      </c>
      <c r="I37">
        <v>1</v>
      </c>
      <c r="P37" s="2"/>
      <c r="Q37" s="2"/>
      <c r="R37" s="2"/>
      <c r="S37" s="14"/>
      <c r="T37" s="2"/>
      <c r="U37" s="2"/>
      <c r="V37" s="2"/>
      <c r="W37" s="1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0" t="s">
        <v>60</v>
      </c>
      <c r="BN37" s="31" t="s">
        <v>36</v>
      </c>
      <c r="BO37" s="14"/>
      <c r="BP37" s="14"/>
      <c r="BQ37" s="14"/>
      <c r="BR37" s="14"/>
      <c r="BS37" s="14">
        <v>152</v>
      </c>
      <c r="BT37" s="14">
        <v>0</v>
      </c>
      <c r="BU37" s="14">
        <v>0</v>
      </c>
      <c r="BV37" s="14">
        <v>96.28</v>
      </c>
      <c r="BW37" s="14"/>
      <c r="BX37" s="14"/>
      <c r="BY37" s="14"/>
      <c r="BZ37" s="14"/>
      <c r="CA37" s="32" t="s">
        <v>15</v>
      </c>
      <c r="CB37" s="14" t="s">
        <v>36</v>
      </c>
      <c r="CC37" s="14"/>
      <c r="CD37" s="14"/>
      <c r="CE37" s="14"/>
      <c r="CF37" s="14"/>
      <c r="CG37" s="14">
        <v>99.56</v>
      </c>
      <c r="CH37" s="14">
        <v>0</v>
      </c>
      <c r="CI37" s="14">
        <v>0</v>
      </c>
      <c r="CJ37" s="14">
        <v>99.56</v>
      </c>
      <c r="CK37" s="14"/>
      <c r="CL37" s="14"/>
      <c r="CM37" s="14"/>
      <c r="CN37" s="14"/>
      <c r="CO37" s="32" t="s">
        <v>63</v>
      </c>
      <c r="CP37" s="14" t="s">
        <v>36</v>
      </c>
      <c r="CQ37" s="14"/>
      <c r="CR37" s="14"/>
      <c r="CS37" s="14"/>
      <c r="CT37" s="14"/>
      <c r="CU37" s="14">
        <v>124.99000000000001</v>
      </c>
      <c r="CV37" s="14">
        <v>0</v>
      </c>
      <c r="CW37" s="14">
        <v>0</v>
      </c>
      <c r="CX37" s="14">
        <v>124.99000000000001</v>
      </c>
      <c r="CY37" s="14">
        <v>63</v>
      </c>
      <c r="CZ37" s="14">
        <v>61.99</v>
      </c>
      <c r="DA37" s="14">
        <v>0</v>
      </c>
      <c r="DB37" s="14">
        <v>124.99000000000001</v>
      </c>
      <c r="DC37" s="16" t="s">
        <v>63</v>
      </c>
      <c r="DD37" s="14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8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4">
        <v>4160.63</v>
      </c>
      <c r="T38" s="2">
        <v>394.83</v>
      </c>
      <c r="U38" s="2">
        <v>0</v>
      </c>
      <c r="V38" s="2">
        <v>0</v>
      </c>
      <c r="W38" s="14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0" t="s">
        <v>23</v>
      </c>
      <c r="BN38" s="31" t="s">
        <v>36</v>
      </c>
      <c r="BO38" s="14">
        <v>1276.06</v>
      </c>
      <c r="BP38" s="14">
        <v>215.76</v>
      </c>
      <c r="BQ38" s="14">
        <v>755.39</v>
      </c>
      <c r="BR38" s="14">
        <v>2247.21</v>
      </c>
      <c r="BS38" s="14">
        <v>1354.4699999999998</v>
      </c>
      <c r="BT38" s="14">
        <v>401.78</v>
      </c>
      <c r="BU38" s="14">
        <v>439.32</v>
      </c>
      <c r="BV38" s="14">
        <v>2195.5700000000002</v>
      </c>
      <c r="BW38" s="14">
        <v>1004.27</v>
      </c>
      <c r="BX38" s="14">
        <v>399.97</v>
      </c>
      <c r="BY38" s="14">
        <v>669.63</v>
      </c>
      <c r="BZ38" s="14">
        <v>2073.87</v>
      </c>
      <c r="CA38" s="32" t="s">
        <v>61</v>
      </c>
      <c r="CB38" s="14" t="s">
        <v>36</v>
      </c>
      <c r="CC38" s="14"/>
      <c r="CD38" s="14"/>
      <c r="CE38" s="14"/>
      <c r="CF38" s="14"/>
      <c r="CG38" s="14">
        <v>302.19</v>
      </c>
      <c r="CH38" s="14">
        <v>0</v>
      </c>
      <c r="CI38" s="14">
        <v>0</v>
      </c>
      <c r="CJ38" s="14">
        <v>302.19</v>
      </c>
      <c r="CK38" s="14">
        <v>164.39</v>
      </c>
      <c r="CL38" s="14">
        <v>302.19</v>
      </c>
      <c r="CM38" s="14">
        <v>0</v>
      </c>
      <c r="CN38" s="14">
        <v>466.58</v>
      </c>
      <c r="CO38" s="32" t="s">
        <v>64</v>
      </c>
      <c r="CP38" s="14" t="s">
        <v>36</v>
      </c>
      <c r="CQ38" s="14">
        <v>64.23</v>
      </c>
      <c r="CR38" s="14">
        <v>17.86</v>
      </c>
      <c r="CS38" s="14">
        <v>0</v>
      </c>
      <c r="CT38" s="14">
        <v>82.09</v>
      </c>
      <c r="CU38" s="14">
        <v>117.32</v>
      </c>
      <c r="CV38" s="14">
        <v>0</v>
      </c>
      <c r="CW38" s="14">
        <v>0</v>
      </c>
      <c r="CX38" s="14">
        <v>117.32</v>
      </c>
      <c r="CY38" s="14">
        <v>100.46000000000001</v>
      </c>
      <c r="CZ38" s="14">
        <v>50.21</v>
      </c>
      <c r="DA38" s="14">
        <v>0</v>
      </c>
      <c r="DB38" s="14">
        <v>150.67000000000002</v>
      </c>
      <c r="DC38" s="16" t="s">
        <v>64</v>
      </c>
      <c r="DD38" s="14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8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4">
        <v>44194.35</v>
      </c>
      <c r="T39" s="2"/>
      <c r="U39" s="2"/>
      <c r="V39" s="2"/>
      <c r="W39" s="14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0" t="s">
        <v>15</v>
      </c>
      <c r="BN39" s="31" t="s">
        <v>36</v>
      </c>
      <c r="BO39" s="14"/>
      <c r="BP39" s="14"/>
      <c r="BQ39" s="14"/>
      <c r="BR39" s="14"/>
      <c r="BS39" s="14"/>
      <c r="BT39" s="14"/>
      <c r="BU39" s="14"/>
      <c r="BV39" s="14"/>
      <c r="BW39" s="14">
        <v>283.22000000000003</v>
      </c>
      <c r="BX39" s="14">
        <v>126.14</v>
      </c>
      <c r="BY39" s="14">
        <v>0</v>
      </c>
      <c r="BZ39" s="14">
        <v>409.36</v>
      </c>
      <c r="CA39" s="32" t="s">
        <v>62</v>
      </c>
      <c r="CB39" s="14" t="s">
        <v>36</v>
      </c>
      <c r="CC39" s="14"/>
      <c r="CD39" s="14"/>
      <c r="CE39" s="14"/>
      <c r="CF39" s="14"/>
      <c r="CG39" s="14">
        <v>198.10999999999999</v>
      </c>
      <c r="CH39" s="14">
        <v>0</v>
      </c>
      <c r="CI39" s="14">
        <v>0</v>
      </c>
      <c r="CJ39" s="14">
        <v>198.11</v>
      </c>
      <c r="CK39" s="14">
        <v>92.759999999999991</v>
      </c>
      <c r="CL39" s="14">
        <v>144.01</v>
      </c>
      <c r="CM39" s="14">
        <v>0</v>
      </c>
      <c r="CN39" s="14">
        <v>236.77</v>
      </c>
      <c r="CO39" s="32" t="s">
        <v>65</v>
      </c>
      <c r="CP39" s="14" t="s">
        <v>36</v>
      </c>
      <c r="CQ39" s="14">
        <v>48.47</v>
      </c>
      <c r="CR39" s="14">
        <v>0</v>
      </c>
      <c r="CS39" s="14">
        <v>0</v>
      </c>
      <c r="CT39" s="14">
        <v>48.47</v>
      </c>
      <c r="CU39" s="14">
        <v>89.27</v>
      </c>
      <c r="CV39" s="14">
        <v>25.7</v>
      </c>
      <c r="CW39" s="14">
        <v>0</v>
      </c>
      <c r="CX39" s="14">
        <v>114.97</v>
      </c>
      <c r="CY39" s="14"/>
      <c r="CZ39" s="14"/>
      <c r="DA39" s="14"/>
      <c r="DB39" s="14">
        <v>0</v>
      </c>
      <c r="DC39" s="16" t="s">
        <v>65</v>
      </c>
      <c r="DD39" s="14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8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4">
        <v>356.78</v>
      </c>
      <c r="T40" s="2">
        <v>5619.05</v>
      </c>
      <c r="U40" s="2">
        <v>319.72000000000003</v>
      </c>
      <c r="V40" s="2">
        <v>0</v>
      </c>
      <c r="W40" s="14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0" t="s">
        <v>61</v>
      </c>
      <c r="BN40" s="31" t="s">
        <v>36</v>
      </c>
      <c r="BO40" s="14">
        <v>264.82</v>
      </c>
      <c r="BP40" s="14">
        <v>0</v>
      </c>
      <c r="BQ40" s="14">
        <v>305.33999999999997</v>
      </c>
      <c r="BR40" s="14">
        <v>570.16</v>
      </c>
      <c r="BS40" s="14">
        <v>176.51999999999998</v>
      </c>
      <c r="BT40" s="14">
        <v>88.3</v>
      </c>
      <c r="BU40" s="14">
        <v>305.33999999999997</v>
      </c>
      <c r="BV40" s="14">
        <v>570.16</v>
      </c>
      <c r="BW40" s="14">
        <v>184.29</v>
      </c>
      <c r="BX40" s="14">
        <v>157.16999999999999</v>
      </c>
      <c r="BY40" s="14">
        <v>393.34</v>
      </c>
      <c r="BZ40" s="14">
        <v>734.8</v>
      </c>
      <c r="CA40" s="32" t="s">
        <v>63</v>
      </c>
      <c r="CB40" s="14" t="s">
        <v>36</v>
      </c>
      <c r="CC40" s="14">
        <v>110.09</v>
      </c>
      <c r="CD40" s="14">
        <v>0</v>
      </c>
      <c r="CE40" s="14">
        <v>0</v>
      </c>
      <c r="CF40" s="14">
        <v>110.09</v>
      </c>
      <c r="CG40" s="14">
        <v>318.12</v>
      </c>
      <c r="CH40" s="14">
        <v>234.21</v>
      </c>
      <c r="CI40" s="14">
        <v>0</v>
      </c>
      <c r="CJ40" s="14">
        <v>552.33000000000004</v>
      </c>
      <c r="CK40" s="14">
        <v>172.62</v>
      </c>
      <c r="CL40" s="14">
        <v>104.26</v>
      </c>
      <c r="CM40" s="14">
        <v>92.16</v>
      </c>
      <c r="CN40" s="14">
        <v>369.04</v>
      </c>
      <c r="CO40" s="32" t="s">
        <v>28</v>
      </c>
      <c r="CP40" s="14" t="s">
        <v>36</v>
      </c>
      <c r="CQ40" s="14"/>
      <c r="CR40" s="14"/>
      <c r="CS40" s="14"/>
      <c r="CT40" s="14"/>
      <c r="CU40" s="14">
        <v>45.59</v>
      </c>
      <c r="CV40" s="14">
        <v>0</v>
      </c>
      <c r="CW40" s="14">
        <v>0</v>
      </c>
      <c r="CX40" s="14">
        <v>45.59</v>
      </c>
      <c r="CY40" s="14">
        <v>105.69</v>
      </c>
      <c r="CZ40" s="14">
        <v>23.76</v>
      </c>
      <c r="DA40" s="14">
        <v>0</v>
      </c>
      <c r="DB40" s="14">
        <v>129.44999999999999</v>
      </c>
      <c r="DC40" s="16" t="s">
        <v>28</v>
      </c>
      <c r="DD40" s="14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8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4">
        <v>149.21</v>
      </c>
      <c r="T41" s="2">
        <v>104.57</v>
      </c>
      <c r="U41" s="2">
        <v>0</v>
      </c>
      <c r="V41" s="2">
        <v>0</v>
      </c>
      <c r="W41" s="14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0" t="s">
        <v>62</v>
      </c>
      <c r="BN41" s="31" t="s">
        <v>36</v>
      </c>
      <c r="BO41" s="14">
        <v>260.39999999999998</v>
      </c>
      <c r="BP41" s="14">
        <v>38.35</v>
      </c>
      <c r="BQ41" s="14">
        <v>39.43</v>
      </c>
      <c r="BR41" s="14">
        <v>338.18</v>
      </c>
      <c r="BS41" s="14">
        <v>339.25</v>
      </c>
      <c r="BT41" s="14">
        <v>99.98</v>
      </c>
      <c r="BU41" s="14">
        <v>77.78</v>
      </c>
      <c r="BV41" s="14">
        <v>517.01</v>
      </c>
      <c r="BW41" s="14">
        <v>376.02</v>
      </c>
      <c r="BX41" s="14">
        <v>160.41999999999999</v>
      </c>
      <c r="BY41" s="14">
        <v>177.76</v>
      </c>
      <c r="BZ41" s="14">
        <v>714.2</v>
      </c>
      <c r="CA41" s="32" t="s">
        <v>64</v>
      </c>
      <c r="CB41" s="14" t="s">
        <v>36</v>
      </c>
      <c r="CC41" s="14">
        <v>337.29999999999995</v>
      </c>
      <c r="CD41" s="14">
        <v>146.91</v>
      </c>
      <c r="CE41" s="14">
        <v>302.08999999999997</v>
      </c>
      <c r="CF41" s="14">
        <v>786.3</v>
      </c>
      <c r="CG41" s="14">
        <v>141.12</v>
      </c>
      <c r="CH41" s="14">
        <v>109.68</v>
      </c>
      <c r="CI41" s="14">
        <v>0</v>
      </c>
      <c r="CJ41" s="14">
        <v>250.8</v>
      </c>
      <c r="CK41" s="14">
        <v>121.72</v>
      </c>
      <c r="CL41" s="14">
        <v>97.15</v>
      </c>
      <c r="CM41" s="14">
        <v>109.68</v>
      </c>
      <c r="CN41" s="14">
        <v>328.55</v>
      </c>
      <c r="CO41" s="32" t="s">
        <v>66</v>
      </c>
      <c r="CP41" s="14" t="s">
        <v>36</v>
      </c>
      <c r="CQ41" s="14"/>
      <c r="CR41" s="14"/>
      <c r="CS41" s="14"/>
      <c r="CT41" s="14"/>
      <c r="CU41" s="14">
        <v>36.019999999999996</v>
      </c>
      <c r="CV41" s="14">
        <v>0</v>
      </c>
      <c r="CW41" s="14">
        <v>0</v>
      </c>
      <c r="CX41" s="14">
        <v>36.019999999999996</v>
      </c>
      <c r="CY41" s="14"/>
      <c r="CZ41" s="14"/>
      <c r="DA41" s="14"/>
      <c r="DB41" s="14">
        <v>0</v>
      </c>
      <c r="DC41" s="16" t="s">
        <v>67</v>
      </c>
      <c r="DD41" s="14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8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4">
        <v>35487.49</v>
      </c>
      <c r="T42" s="2">
        <v>18549.7</v>
      </c>
      <c r="U42" s="2">
        <v>661.43</v>
      </c>
      <c r="V42" s="2">
        <v>0</v>
      </c>
      <c r="W42" s="14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0" t="s">
        <v>63</v>
      </c>
      <c r="BN42" s="31" t="s">
        <v>36</v>
      </c>
      <c r="BO42" s="14">
        <v>279.14999999999998</v>
      </c>
      <c r="BP42" s="14">
        <v>0</v>
      </c>
      <c r="BQ42" s="14">
        <v>0</v>
      </c>
      <c r="BR42" s="14">
        <v>279.14999999999998</v>
      </c>
      <c r="BS42" s="14">
        <v>251.98000000000002</v>
      </c>
      <c r="BT42" s="14">
        <v>83.97</v>
      </c>
      <c r="BU42" s="14">
        <v>127.33</v>
      </c>
      <c r="BV42" s="14">
        <v>463.28</v>
      </c>
      <c r="BW42" s="14">
        <v>159.09</v>
      </c>
      <c r="BX42" s="14">
        <v>85.85</v>
      </c>
      <c r="BY42" s="14">
        <v>285.5</v>
      </c>
      <c r="BZ42" s="14">
        <v>530.44000000000005</v>
      </c>
      <c r="CA42" s="32" t="s">
        <v>65</v>
      </c>
      <c r="CB42" s="14" t="s">
        <v>36</v>
      </c>
      <c r="CC42" s="14">
        <v>81.31</v>
      </c>
      <c r="CD42" s="14">
        <v>0</v>
      </c>
      <c r="CE42" s="14">
        <v>0</v>
      </c>
      <c r="CF42" s="14">
        <v>81.31</v>
      </c>
      <c r="CG42" s="14">
        <v>140.63</v>
      </c>
      <c r="CH42" s="14">
        <v>29.42</v>
      </c>
      <c r="CI42" s="14">
        <v>0</v>
      </c>
      <c r="CJ42" s="14">
        <v>170.05</v>
      </c>
      <c r="CK42" s="14">
        <v>21.310000000000002</v>
      </c>
      <c r="CL42" s="14">
        <v>45.12</v>
      </c>
      <c r="CM42" s="14">
        <v>0</v>
      </c>
      <c r="CN42" s="14">
        <v>66.430000000000007</v>
      </c>
      <c r="CO42" s="32" t="s">
        <v>67</v>
      </c>
      <c r="CP42" s="14" t="s">
        <v>36</v>
      </c>
      <c r="CQ42" s="14">
        <v>520.01</v>
      </c>
      <c r="CR42" s="14">
        <v>139.69999999999999</v>
      </c>
      <c r="CS42" s="14">
        <v>1803.3</v>
      </c>
      <c r="CT42" s="14">
        <v>2197.77</v>
      </c>
      <c r="CU42" s="14">
        <v>1006.13</v>
      </c>
      <c r="CV42" s="14">
        <v>182.56</v>
      </c>
      <c r="CW42" s="14">
        <v>1943</v>
      </c>
      <c r="CX42" s="14">
        <v>3131.69</v>
      </c>
      <c r="CY42" s="14">
        <v>790.89</v>
      </c>
      <c r="CZ42" s="14">
        <v>377.77</v>
      </c>
      <c r="DA42" s="14">
        <v>2056.6799999999998</v>
      </c>
      <c r="DB42" s="14">
        <v>3225.3399999999997</v>
      </c>
      <c r="DC42" s="16" t="s">
        <v>68</v>
      </c>
      <c r="DD42" s="14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8" t="s">
        <v>65</v>
      </c>
      <c r="B43" t="s">
        <v>110</v>
      </c>
      <c r="F43">
        <v>2</v>
      </c>
      <c r="P43" s="2"/>
      <c r="Q43" s="2"/>
      <c r="R43" s="2"/>
      <c r="S43" s="14"/>
      <c r="T43" s="2"/>
      <c r="U43" s="2"/>
      <c r="V43" s="2"/>
      <c r="W43" s="14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0" t="s">
        <v>64</v>
      </c>
      <c r="BN43" s="31" t="s">
        <v>36</v>
      </c>
      <c r="BO43" s="14">
        <v>180.76999999999998</v>
      </c>
      <c r="BP43" s="14">
        <v>0</v>
      </c>
      <c r="BQ43" s="14">
        <v>0</v>
      </c>
      <c r="BR43" s="14">
        <v>180.77</v>
      </c>
      <c r="BS43" s="14">
        <v>360.54999999999995</v>
      </c>
      <c r="BT43" s="14">
        <v>88.45</v>
      </c>
      <c r="BU43" s="14">
        <v>0</v>
      </c>
      <c r="BV43" s="14">
        <v>449</v>
      </c>
      <c r="BW43" s="14">
        <v>353.28</v>
      </c>
      <c r="BX43" s="14">
        <v>223.82</v>
      </c>
      <c r="BY43" s="14">
        <v>88.45</v>
      </c>
      <c r="BZ43" s="14">
        <v>665.55</v>
      </c>
      <c r="CA43" s="32" t="s">
        <v>28</v>
      </c>
      <c r="CB43" s="14" t="s">
        <v>36</v>
      </c>
      <c r="CC43" s="14"/>
      <c r="CD43" s="14"/>
      <c r="CE43" s="14"/>
      <c r="CF43" s="14"/>
      <c r="CG43" s="14">
        <v>227.97000000000003</v>
      </c>
      <c r="CH43" s="14">
        <v>0</v>
      </c>
      <c r="CI43" s="14">
        <v>0</v>
      </c>
      <c r="CJ43" s="14">
        <v>227.97</v>
      </c>
      <c r="CK43" s="14">
        <v>54.29</v>
      </c>
      <c r="CL43" s="14">
        <v>33.47</v>
      </c>
      <c r="CM43" s="14">
        <v>0</v>
      </c>
      <c r="CN43" s="14">
        <v>87.76</v>
      </c>
      <c r="CO43" s="32" t="s">
        <v>68</v>
      </c>
      <c r="CP43" s="14" t="s">
        <v>36</v>
      </c>
      <c r="CQ43" s="14">
        <v>484.25</v>
      </c>
      <c r="CR43" s="14">
        <v>64.97</v>
      </c>
      <c r="CS43" s="14">
        <v>1395.63</v>
      </c>
      <c r="CT43" s="14">
        <v>1944.85</v>
      </c>
      <c r="CU43" s="14">
        <v>1682.23</v>
      </c>
      <c r="CV43" s="14">
        <v>136.16999999999999</v>
      </c>
      <c r="CW43" s="14">
        <v>1474.47</v>
      </c>
      <c r="CX43" s="14">
        <v>3292.87</v>
      </c>
      <c r="CY43" s="14">
        <v>1945.26</v>
      </c>
      <c r="CZ43" s="14">
        <v>743.01</v>
      </c>
      <c r="DA43" s="14">
        <v>1515.17</v>
      </c>
      <c r="DB43" s="14">
        <v>4203.4400000000005</v>
      </c>
      <c r="DC43" s="16" t="s">
        <v>69</v>
      </c>
      <c r="DD43" s="14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8" t="s">
        <v>28</v>
      </c>
      <c r="B44" t="s">
        <v>110</v>
      </c>
      <c r="H44">
        <v>1</v>
      </c>
      <c r="P44" s="2"/>
      <c r="Q44" s="2"/>
      <c r="R44" s="2"/>
      <c r="S44" s="14"/>
      <c r="T44" s="2"/>
      <c r="U44" s="2"/>
      <c r="V44" s="2"/>
      <c r="W44" s="1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0" t="s">
        <v>65</v>
      </c>
      <c r="BN44" s="31" t="s">
        <v>36</v>
      </c>
      <c r="BO44" s="14">
        <v>390.41999999999996</v>
      </c>
      <c r="BP44" s="14">
        <v>65.7</v>
      </c>
      <c r="BQ44" s="14">
        <v>48.97</v>
      </c>
      <c r="BR44" s="14">
        <v>505.09</v>
      </c>
      <c r="BS44" s="14">
        <v>175.58999999999997</v>
      </c>
      <c r="BT44" s="14">
        <v>90.69</v>
      </c>
      <c r="BU44" s="14">
        <v>114.67</v>
      </c>
      <c r="BV44" s="14">
        <v>380.95</v>
      </c>
      <c r="BW44" s="14">
        <v>162</v>
      </c>
      <c r="BX44" s="14">
        <v>86.82</v>
      </c>
      <c r="BY44" s="14">
        <v>205.36</v>
      </c>
      <c r="BZ44" s="14">
        <v>454.18</v>
      </c>
      <c r="CA44" s="32" t="s">
        <v>66</v>
      </c>
      <c r="CB44" s="14" t="s">
        <v>36</v>
      </c>
      <c r="CC44" s="14"/>
      <c r="CD44" s="14"/>
      <c r="CE44" s="14"/>
      <c r="CF44" s="14"/>
      <c r="CG44" s="14">
        <v>63.519999999999996</v>
      </c>
      <c r="CH44" s="14">
        <v>0</v>
      </c>
      <c r="CI44" s="14">
        <v>0</v>
      </c>
      <c r="CJ44" s="14">
        <v>63.52</v>
      </c>
      <c r="CK44" s="14">
        <v>41.7</v>
      </c>
      <c r="CL44" s="14">
        <v>42.18</v>
      </c>
      <c r="CM44" s="14">
        <v>0</v>
      </c>
      <c r="CN44" s="14">
        <v>83.88</v>
      </c>
      <c r="CO44" s="32" t="s">
        <v>69</v>
      </c>
      <c r="CP44" s="14" t="s">
        <v>36</v>
      </c>
      <c r="CQ44" s="14">
        <v>143.41</v>
      </c>
      <c r="CR44" s="14">
        <v>0</v>
      </c>
      <c r="CS44" s="14">
        <v>0</v>
      </c>
      <c r="CT44" s="14">
        <v>143.41</v>
      </c>
      <c r="CU44" s="14">
        <v>130.38</v>
      </c>
      <c r="CV44" s="14">
        <v>0</v>
      </c>
      <c r="CW44" s="14">
        <v>0</v>
      </c>
      <c r="CX44" s="14">
        <v>130.38</v>
      </c>
      <c r="CY44" s="14">
        <v>218.64</v>
      </c>
      <c r="CZ44" s="14">
        <v>38.99</v>
      </c>
      <c r="DA44" s="14">
        <v>0</v>
      </c>
      <c r="DB44" s="14">
        <v>257.63</v>
      </c>
      <c r="DC44" s="16" t="s">
        <v>29</v>
      </c>
      <c r="DD44" s="14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8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4">
        <v>31812.240000000002</v>
      </c>
      <c r="T45" s="2">
        <v>964.06</v>
      </c>
      <c r="U45" s="2">
        <v>0</v>
      </c>
      <c r="V45" s="2">
        <v>0</v>
      </c>
      <c r="W45" s="14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0" t="s">
        <v>28</v>
      </c>
      <c r="BN45" s="31" t="s">
        <v>36</v>
      </c>
      <c r="BO45" s="14">
        <v>659.49</v>
      </c>
      <c r="BP45" s="14">
        <v>64.959999999999994</v>
      </c>
      <c r="BQ45" s="14">
        <v>488.52</v>
      </c>
      <c r="BR45" s="14">
        <v>1212.97</v>
      </c>
      <c r="BS45" s="14">
        <v>332.72</v>
      </c>
      <c r="BT45" s="14">
        <v>183.34</v>
      </c>
      <c r="BU45" s="14">
        <v>553.48</v>
      </c>
      <c r="BV45" s="14">
        <v>1069.54</v>
      </c>
      <c r="BW45" s="14">
        <v>345.34</v>
      </c>
      <c r="BX45" s="14">
        <v>175.58</v>
      </c>
      <c r="BY45" s="14">
        <v>736.82</v>
      </c>
      <c r="BZ45" s="14">
        <v>1257.74</v>
      </c>
      <c r="CA45" s="32" t="s">
        <v>67</v>
      </c>
      <c r="CB45" s="14" t="s">
        <v>36</v>
      </c>
      <c r="CC45" s="14">
        <v>1006.0899999999999</v>
      </c>
      <c r="CD45" s="14">
        <v>273.38</v>
      </c>
      <c r="CE45" s="14">
        <v>1195.48</v>
      </c>
      <c r="CF45" s="14">
        <v>2474.9499999999998</v>
      </c>
      <c r="CG45" s="14">
        <v>2879.92</v>
      </c>
      <c r="CH45" s="14">
        <v>321.10000000000002</v>
      </c>
      <c r="CI45" s="14">
        <v>1385.08</v>
      </c>
      <c r="CJ45" s="14">
        <v>4586.1000000000004</v>
      </c>
      <c r="CK45" s="14">
        <v>1741.77</v>
      </c>
      <c r="CL45" s="14">
        <v>1581.22</v>
      </c>
      <c r="CM45" s="14">
        <v>1676.67</v>
      </c>
      <c r="CN45" s="14">
        <v>4999.66</v>
      </c>
      <c r="CO45" s="32" t="s">
        <v>29</v>
      </c>
      <c r="CP45" s="14" t="s">
        <v>36</v>
      </c>
      <c r="CQ45" s="14">
        <v>189.1</v>
      </c>
      <c r="CR45" s="14">
        <v>0</v>
      </c>
      <c r="CS45" s="14">
        <v>0</v>
      </c>
      <c r="CT45" s="14">
        <v>189.1</v>
      </c>
      <c r="CU45" s="14">
        <v>556.56999999999994</v>
      </c>
      <c r="CV45" s="14">
        <v>72.239999999999995</v>
      </c>
      <c r="CW45" s="14">
        <v>0</v>
      </c>
      <c r="CX45" s="14">
        <v>628.80999999999995</v>
      </c>
      <c r="CY45" s="14">
        <v>470.96</v>
      </c>
      <c r="CZ45" s="14">
        <v>212.81</v>
      </c>
      <c r="DA45" s="14">
        <v>22.78</v>
      </c>
      <c r="DB45" s="14">
        <v>706.55</v>
      </c>
      <c r="DC45" s="16" t="s">
        <v>70</v>
      </c>
      <c r="DD45" s="14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8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4">
        <v>326.81</v>
      </c>
      <c r="T46" s="2">
        <v>594.09</v>
      </c>
      <c r="U46" s="2">
        <v>326.81</v>
      </c>
      <c r="V46" s="2">
        <v>0</v>
      </c>
      <c r="W46" s="14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0" t="s">
        <v>66</v>
      </c>
      <c r="BN46" s="31" t="s">
        <v>36</v>
      </c>
      <c r="BO46" s="14">
        <v>145.07999999999998</v>
      </c>
      <c r="BP46" s="14">
        <v>0</v>
      </c>
      <c r="BQ46" s="14">
        <v>0</v>
      </c>
      <c r="BR46" s="14">
        <v>145.08000000000001</v>
      </c>
      <c r="BS46" s="14">
        <v>135.6</v>
      </c>
      <c r="BT46" s="14">
        <v>77.28</v>
      </c>
      <c r="BU46" s="14">
        <v>0</v>
      </c>
      <c r="BV46" s="14">
        <v>212.88</v>
      </c>
      <c r="BW46" s="14">
        <v>159.32</v>
      </c>
      <c r="BX46" s="14">
        <v>67.8</v>
      </c>
      <c r="BY46" s="14">
        <v>77.28</v>
      </c>
      <c r="BZ46" s="14">
        <v>304.39999999999998</v>
      </c>
      <c r="CA46" s="32" t="s">
        <v>68</v>
      </c>
      <c r="CB46" s="14" t="s">
        <v>36</v>
      </c>
      <c r="CC46" s="14">
        <v>2345.5500000000002</v>
      </c>
      <c r="CD46" s="14">
        <v>157.13999999999999</v>
      </c>
      <c r="CE46" s="14">
        <v>1569.87</v>
      </c>
      <c r="CF46" s="14">
        <v>3732.77</v>
      </c>
      <c r="CG46" s="14">
        <v>5716.35</v>
      </c>
      <c r="CH46" s="14">
        <v>750.64</v>
      </c>
      <c r="CI46" s="14">
        <v>1599.78</v>
      </c>
      <c r="CJ46" s="14">
        <v>7580</v>
      </c>
      <c r="CK46" s="14">
        <v>3907.6400000000003</v>
      </c>
      <c r="CL46" s="14">
        <v>2994.09</v>
      </c>
      <c r="CM46" s="14">
        <v>2154.83</v>
      </c>
      <c r="CN46" s="14">
        <v>7820.07</v>
      </c>
      <c r="CO46" s="32" t="s">
        <v>70</v>
      </c>
      <c r="CP46" s="14" t="s">
        <v>36</v>
      </c>
      <c r="CQ46" s="14">
        <v>30.869999999999997</v>
      </c>
      <c r="CR46" s="14">
        <v>7.24</v>
      </c>
      <c r="CS46" s="14">
        <v>117.51</v>
      </c>
      <c r="CT46" s="14">
        <v>155.62</v>
      </c>
      <c r="CU46" s="14">
        <v>27.96</v>
      </c>
      <c r="CV46" s="14">
        <v>5.3</v>
      </c>
      <c r="CW46" s="14">
        <v>124.75</v>
      </c>
      <c r="CX46" s="14">
        <v>158.01</v>
      </c>
      <c r="CY46" s="14">
        <v>84</v>
      </c>
      <c r="CZ46" s="14">
        <v>14.46</v>
      </c>
      <c r="DA46" s="14">
        <v>130.05000000000001</v>
      </c>
      <c r="DB46" s="14">
        <v>228.51000000000002</v>
      </c>
      <c r="DC46" s="16" t="s">
        <v>14</v>
      </c>
      <c r="DD46" s="14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8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4">
        <v>2046.18</v>
      </c>
      <c r="T47" s="2">
        <v>5427.53</v>
      </c>
      <c r="U47" s="2">
        <v>2005.01</v>
      </c>
      <c r="V47" s="2">
        <v>0</v>
      </c>
      <c r="W47" s="14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0" t="s">
        <v>67</v>
      </c>
      <c r="BN47" s="31" t="s">
        <v>36</v>
      </c>
      <c r="BO47" s="14">
        <v>5951.15</v>
      </c>
      <c r="BP47" s="14">
        <v>745.07</v>
      </c>
      <c r="BQ47" s="14">
        <v>4880.8100000000004</v>
      </c>
      <c r="BR47" s="14">
        <v>11577.03</v>
      </c>
      <c r="BS47" s="14">
        <v>5578.93</v>
      </c>
      <c r="BT47" s="14">
        <v>2226.86</v>
      </c>
      <c r="BU47" s="14">
        <v>5293.35</v>
      </c>
      <c r="BV47" s="14">
        <v>13099.14</v>
      </c>
      <c r="BW47" s="14">
        <v>6354.49</v>
      </c>
      <c r="BX47" s="14">
        <v>2891.03</v>
      </c>
      <c r="BY47" s="14">
        <v>6952.48</v>
      </c>
      <c r="BZ47" s="14">
        <v>16198</v>
      </c>
      <c r="CA47" s="32" t="s">
        <v>69</v>
      </c>
      <c r="CB47" s="14" t="s">
        <v>36</v>
      </c>
      <c r="CC47" s="14">
        <v>459.7</v>
      </c>
      <c r="CD47" s="14">
        <v>0</v>
      </c>
      <c r="CE47" s="14">
        <v>0</v>
      </c>
      <c r="CF47" s="14">
        <v>459.7</v>
      </c>
      <c r="CG47" s="14">
        <v>462.43999999999994</v>
      </c>
      <c r="CH47" s="14">
        <v>142.97999999999999</v>
      </c>
      <c r="CI47" s="14">
        <v>138.91</v>
      </c>
      <c r="CJ47" s="14">
        <v>744.33</v>
      </c>
      <c r="CK47" s="14">
        <v>292.62</v>
      </c>
      <c r="CL47" s="14">
        <v>326.64999999999998</v>
      </c>
      <c r="CM47" s="14">
        <v>198.08</v>
      </c>
      <c r="CN47" s="14">
        <v>817.35</v>
      </c>
      <c r="CO47" s="32" t="s">
        <v>14</v>
      </c>
      <c r="CP47" s="14" t="s">
        <v>36</v>
      </c>
      <c r="CQ47" s="14"/>
      <c r="CR47" s="14"/>
      <c r="CS47" s="14"/>
      <c r="CT47" s="14"/>
      <c r="CU47" s="14">
        <v>38.599999999999994</v>
      </c>
      <c r="CV47" s="14">
        <v>0</v>
      </c>
      <c r="CW47" s="14">
        <v>0</v>
      </c>
      <c r="CX47" s="14">
        <v>38.599999999999994</v>
      </c>
      <c r="CY47" s="14">
        <v>36.659999999999997</v>
      </c>
      <c r="CZ47" s="14">
        <v>21.24</v>
      </c>
      <c r="DA47" s="14">
        <v>0</v>
      </c>
      <c r="DB47" s="14">
        <v>57.899999999999991</v>
      </c>
      <c r="DC47" s="16" t="s">
        <v>20</v>
      </c>
      <c r="DD47" s="14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8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4">
        <v>2279.11</v>
      </c>
      <c r="T48" s="2">
        <v>15536.13</v>
      </c>
      <c r="U48" s="2">
        <v>2279.11</v>
      </c>
      <c r="V48" s="2">
        <v>0</v>
      </c>
      <c r="W48" s="14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0" t="s">
        <v>68</v>
      </c>
      <c r="BN48" s="31" t="s">
        <v>36</v>
      </c>
      <c r="BO48" s="14">
        <v>19403.62</v>
      </c>
      <c r="BP48" s="14">
        <v>1785.26</v>
      </c>
      <c r="BQ48" s="14">
        <v>8072.4</v>
      </c>
      <c r="BR48" s="14">
        <v>28917.73</v>
      </c>
      <c r="BS48" s="14">
        <v>18742.84</v>
      </c>
      <c r="BT48" s="14">
        <v>6082.46</v>
      </c>
      <c r="BU48" s="14">
        <v>9841.66</v>
      </c>
      <c r="BV48" s="14">
        <v>33884.67</v>
      </c>
      <c r="BW48" s="14">
        <v>18607.559999999998</v>
      </c>
      <c r="BX48" s="14">
        <v>8587.84</v>
      </c>
      <c r="BY48" s="14">
        <v>17189.7</v>
      </c>
      <c r="BZ48" s="14">
        <v>43657.89</v>
      </c>
      <c r="CA48" s="32" t="s">
        <v>29</v>
      </c>
      <c r="CB48" s="14" t="s">
        <v>36</v>
      </c>
      <c r="CC48" s="14">
        <v>428.2</v>
      </c>
      <c r="CD48" s="14">
        <v>70.319999999999993</v>
      </c>
      <c r="CE48" s="14">
        <v>81.69</v>
      </c>
      <c r="CF48" s="14">
        <v>580.21</v>
      </c>
      <c r="CG48" s="14">
        <v>1743.3899999999999</v>
      </c>
      <c r="CH48" s="14">
        <v>159.4</v>
      </c>
      <c r="CI48" s="14">
        <v>152.01</v>
      </c>
      <c r="CJ48" s="14">
        <v>2123.1</v>
      </c>
      <c r="CK48" s="14">
        <v>1003.44</v>
      </c>
      <c r="CL48" s="14">
        <v>759.19</v>
      </c>
      <c r="CM48" s="14">
        <v>246.07</v>
      </c>
      <c r="CN48" s="14">
        <v>2063.62</v>
      </c>
      <c r="CO48" s="32" t="s">
        <v>20</v>
      </c>
      <c r="CP48" s="14" t="s">
        <v>36</v>
      </c>
      <c r="CQ48" s="14">
        <v>151.53</v>
      </c>
      <c r="CR48" s="14">
        <v>47.84</v>
      </c>
      <c r="CS48" s="14">
        <v>124.33</v>
      </c>
      <c r="CT48" s="14">
        <v>323.7</v>
      </c>
      <c r="CU48" s="14">
        <v>143.26999999999998</v>
      </c>
      <c r="CV48" s="14">
        <v>46.86</v>
      </c>
      <c r="CW48" s="14">
        <v>172.17</v>
      </c>
      <c r="CX48" s="14">
        <v>362.29999999999995</v>
      </c>
      <c r="CY48" s="14">
        <v>100.46000000000001</v>
      </c>
      <c r="CZ48" s="14">
        <v>66.14</v>
      </c>
      <c r="DA48" s="14">
        <v>219.03</v>
      </c>
      <c r="DB48" s="14">
        <v>385.63</v>
      </c>
      <c r="DC48" s="16" t="s">
        <v>71</v>
      </c>
      <c r="DD48" s="14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8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4">
        <v>16858.07</v>
      </c>
      <c r="T49" s="2">
        <v>13408.45</v>
      </c>
      <c r="U49" s="2">
        <v>0</v>
      </c>
      <c r="V49" s="2">
        <v>0</v>
      </c>
      <c r="W49" s="14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0" t="s">
        <v>69</v>
      </c>
      <c r="BN49" s="31" t="s">
        <v>36</v>
      </c>
      <c r="BO49" s="14">
        <v>2011.04</v>
      </c>
      <c r="BP49" s="14">
        <v>60.32</v>
      </c>
      <c r="BQ49" s="14">
        <v>162.99</v>
      </c>
      <c r="BR49" s="14">
        <v>2234.35</v>
      </c>
      <c r="BS49" s="14">
        <v>1971.94</v>
      </c>
      <c r="BT49" s="14">
        <v>194.82</v>
      </c>
      <c r="BU49" s="14">
        <v>164.93</v>
      </c>
      <c r="BV49" s="14">
        <v>2331.69</v>
      </c>
      <c r="BW49" s="14">
        <v>1850.27</v>
      </c>
      <c r="BX49" s="14">
        <v>755.4</v>
      </c>
      <c r="BY49" s="14">
        <v>803.87</v>
      </c>
      <c r="BZ49" s="14">
        <v>3409.54</v>
      </c>
      <c r="CA49" s="32" t="s">
        <v>70</v>
      </c>
      <c r="CB49" s="14" t="s">
        <v>36</v>
      </c>
      <c r="CC49" s="14">
        <v>84.07</v>
      </c>
      <c r="CD49" s="14">
        <v>33.44</v>
      </c>
      <c r="CE49" s="14">
        <v>0</v>
      </c>
      <c r="CF49" s="14">
        <v>117.51</v>
      </c>
      <c r="CG49" s="14">
        <v>406.36</v>
      </c>
      <c r="CH49" s="14">
        <v>55.57</v>
      </c>
      <c r="CI49" s="14">
        <v>33.44</v>
      </c>
      <c r="CJ49" s="14">
        <v>339.91</v>
      </c>
      <c r="CK49" s="14">
        <v>213.83999999999997</v>
      </c>
      <c r="CL49" s="14">
        <v>222.54</v>
      </c>
      <c r="CM49" s="14">
        <v>89.01</v>
      </c>
      <c r="CN49" s="14">
        <v>341.23</v>
      </c>
      <c r="CO49" s="32" t="s">
        <v>71</v>
      </c>
      <c r="CP49" s="14" t="s">
        <v>36</v>
      </c>
      <c r="CQ49" s="14"/>
      <c r="CR49" s="14"/>
      <c r="CS49" s="14"/>
      <c r="CT49" s="14"/>
      <c r="CU49" s="14">
        <v>352.51</v>
      </c>
      <c r="CV49" s="14">
        <v>0</v>
      </c>
      <c r="CW49" s="14">
        <v>0</v>
      </c>
      <c r="CX49" s="14">
        <v>352.51</v>
      </c>
      <c r="CY49" s="14">
        <v>356.31</v>
      </c>
      <c r="CZ49" s="14">
        <v>204.3</v>
      </c>
      <c r="DA49" s="14">
        <v>0</v>
      </c>
      <c r="DB49" s="14">
        <v>560.61</v>
      </c>
      <c r="DC49" s="16" t="s">
        <v>26</v>
      </c>
      <c r="DD49" s="14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8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4">
        <v>1032.82</v>
      </c>
      <c r="T50" s="2">
        <v>8700.18</v>
      </c>
      <c r="U50" s="2">
        <v>0</v>
      </c>
      <c r="V50" s="2">
        <v>0</v>
      </c>
      <c r="W50" s="14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0" t="s">
        <v>29</v>
      </c>
      <c r="BN50" s="31" t="s">
        <v>36</v>
      </c>
      <c r="BO50" s="14">
        <v>3867.92</v>
      </c>
      <c r="BP50" s="14">
        <v>533.42999999999995</v>
      </c>
      <c r="BQ50" s="14">
        <v>768.37</v>
      </c>
      <c r="BR50" s="14">
        <v>5169.72</v>
      </c>
      <c r="BS50" s="14">
        <v>5508.33</v>
      </c>
      <c r="BT50" s="14">
        <v>1518.57</v>
      </c>
      <c r="BU50" s="14">
        <v>1310.81</v>
      </c>
      <c r="BV50" s="14">
        <v>8337.7099999999991</v>
      </c>
      <c r="BW50" s="14">
        <v>5962.2800000000007</v>
      </c>
      <c r="BX50" s="14">
        <v>2005.81</v>
      </c>
      <c r="BY50" s="14">
        <v>2146.16</v>
      </c>
      <c r="BZ50" s="14">
        <v>10236.030000000001</v>
      </c>
      <c r="CA50" s="32" t="s">
        <v>14</v>
      </c>
      <c r="CB50" s="14" t="s">
        <v>36</v>
      </c>
      <c r="CC50" s="14"/>
      <c r="CD50" s="14"/>
      <c r="CE50" s="14"/>
      <c r="CF50" s="14"/>
      <c r="CG50" s="14">
        <v>144.93</v>
      </c>
      <c r="CH50" s="14">
        <v>0</v>
      </c>
      <c r="CI50" s="14">
        <v>0</v>
      </c>
      <c r="CJ50" s="14">
        <v>144.93</v>
      </c>
      <c r="CK50" s="14">
        <v>127.87</v>
      </c>
      <c r="CL50" s="14">
        <v>57.26</v>
      </c>
      <c r="CM50" s="14">
        <v>0</v>
      </c>
      <c r="CN50" s="14">
        <v>185.13</v>
      </c>
      <c r="CO50" s="32" t="s">
        <v>26</v>
      </c>
      <c r="CP50" s="14" t="s">
        <v>36</v>
      </c>
      <c r="CQ50" s="14">
        <v>60.18</v>
      </c>
      <c r="CR50" s="14">
        <v>76.55</v>
      </c>
      <c r="CS50" s="14">
        <v>92.29</v>
      </c>
      <c r="CT50" s="14">
        <v>229.02</v>
      </c>
      <c r="CU50" s="14">
        <v>150.57</v>
      </c>
      <c r="CV50" s="14">
        <v>0</v>
      </c>
      <c r="CW50" s="14">
        <v>0</v>
      </c>
      <c r="CX50" s="14">
        <v>150.57</v>
      </c>
      <c r="CY50" s="14">
        <v>175.45</v>
      </c>
      <c r="CZ50" s="14">
        <v>59.38</v>
      </c>
      <c r="DA50" s="14">
        <v>0</v>
      </c>
      <c r="DB50" s="14">
        <v>234.82999999999998</v>
      </c>
      <c r="DC50" s="16" t="s">
        <v>27</v>
      </c>
      <c r="DD50" s="14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8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4">
        <v>169.21</v>
      </c>
      <c r="T51" s="2"/>
      <c r="U51" s="2"/>
      <c r="V51" s="2"/>
      <c r="W51" s="1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0" t="s">
        <v>70</v>
      </c>
      <c r="BN51" s="31" t="s">
        <v>36</v>
      </c>
      <c r="BO51" s="14">
        <v>995.72</v>
      </c>
      <c r="BP51" s="14">
        <v>129.19999999999999</v>
      </c>
      <c r="BQ51" s="14">
        <v>784.89</v>
      </c>
      <c r="BR51" s="14">
        <v>1909.81</v>
      </c>
      <c r="BS51" s="14">
        <v>1424.2</v>
      </c>
      <c r="BT51" s="14">
        <v>507.69</v>
      </c>
      <c r="BU51" s="14">
        <v>784.89</v>
      </c>
      <c r="BV51" s="14">
        <v>2716.78</v>
      </c>
      <c r="BW51" s="14">
        <v>1260.4099999999999</v>
      </c>
      <c r="BX51" s="14">
        <v>267.64999999999998</v>
      </c>
      <c r="BY51" s="14">
        <v>1292.58</v>
      </c>
      <c r="BZ51" s="14">
        <v>2820.64</v>
      </c>
      <c r="CA51" s="32" t="s">
        <v>20</v>
      </c>
      <c r="CB51" s="14" t="s">
        <v>36</v>
      </c>
      <c r="CC51" s="14">
        <v>131.44</v>
      </c>
      <c r="CD51" s="14">
        <v>62.34</v>
      </c>
      <c r="CE51" s="14">
        <v>4.57</v>
      </c>
      <c r="CF51" s="14">
        <v>198.35</v>
      </c>
      <c r="CG51" s="14">
        <v>562.45000000000005</v>
      </c>
      <c r="CH51" s="14">
        <v>72</v>
      </c>
      <c r="CI51" s="14">
        <v>66.91</v>
      </c>
      <c r="CJ51" s="14">
        <v>701.36</v>
      </c>
      <c r="CK51" s="14">
        <v>366.66999999999996</v>
      </c>
      <c r="CL51" s="14">
        <v>304.89999999999998</v>
      </c>
      <c r="CM51" s="14">
        <v>138.91</v>
      </c>
      <c r="CN51" s="14">
        <v>810.48</v>
      </c>
      <c r="CO51" s="32" t="s">
        <v>27</v>
      </c>
      <c r="CP51" s="14" t="s">
        <v>36</v>
      </c>
      <c r="CQ51" s="14"/>
      <c r="CR51" s="14"/>
      <c r="CS51" s="14"/>
      <c r="CT51" s="14"/>
      <c r="CU51" s="14">
        <v>330.42999999999995</v>
      </c>
      <c r="CV51" s="14">
        <v>10.73</v>
      </c>
      <c r="CW51" s="14">
        <v>316.45</v>
      </c>
      <c r="CX51" s="14">
        <v>657.6099999999999</v>
      </c>
      <c r="CY51" s="14">
        <v>358.45000000000005</v>
      </c>
      <c r="CZ51" s="14">
        <v>135.01</v>
      </c>
      <c r="DA51" s="14">
        <v>327.18</v>
      </c>
      <c r="DB51" s="14">
        <v>820.6400000000001</v>
      </c>
      <c r="DC51" s="16" t="s">
        <v>72</v>
      </c>
      <c r="DD51" s="14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8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4">
        <v>40548.129999999997</v>
      </c>
      <c r="T52" s="2">
        <v>29632.560000000001</v>
      </c>
      <c r="U52" s="2">
        <v>0</v>
      </c>
      <c r="V52" s="2">
        <v>0</v>
      </c>
      <c r="W52" s="14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0" t="s">
        <v>14</v>
      </c>
      <c r="BN52" s="31" t="s">
        <v>36</v>
      </c>
      <c r="BO52" s="14">
        <v>1372.92</v>
      </c>
      <c r="BP52" s="14">
        <v>341.66</v>
      </c>
      <c r="BQ52" s="14">
        <v>1775.45</v>
      </c>
      <c r="BR52" s="14">
        <v>3490.03</v>
      </c>
      <c r="BS52" s="14">
        <v>966.66</v>
      </c>
      <c r="BT52" s="14">
        <v>264.79000000000002</v>
      </c>
      <c r="BU52" s="14">
        <v>185.76</v>
      </c>
      <c r="BV52" s="14">
        <v>1417.21</v>
      </c>
      <c r="BW52" s="14">
        <v>819.1400000000001</v>
      </c>
      <c r="BX52" s="14">
        <v>304.02</v>
      </c>
      <c r="BY52" s="14">
        <v>450.55</v>
      </c>
      <c r="BZ52" s="14">
        <v>1573.71</v>
      </c>
      <c r="CA52" s="32" t="s">
        <v>71</v>
      </c>
      <c r="CB52" s="14" t="s">
        <v>36</v>
      </c>
      <c r="CC52" s="14">
        <v>331.16999999999996</v>
      </c>
      <c r="CD52" s="14">
        <v>0</v>
      </c>
      <c r="CE52" s="14">
        <v>0</v>
      </c>
      <c r="CF52" s="14">
        <v>331.17</v>
      </c>
      <c r="CG52" s="14">
        <v>1136.6500000000001</v>
      </c>
      <c r="CH52" s="14">
        <v>31.35</v>
      </c>
      <c r="CI52" s="14">
        <v>0</v>
      </c>
      <c r="CJ52" s="14">
        <v>1168</v>
      </c>
      <c r="CK52" s="14">
        <v>562.32999999999993</v>
      </c>
      <c r="CL52" s="14">
        <v>681.01</v>
      </c>
      <c r="CM52" s="14">
        <v>0</v>
      </c>
      <c r="CN52" s="14">
        <v>1243.3399999999999</v>
      </c>
      <c r="CO52" s="32" t="s">
        <v>72</v>
      </c>
      <c r="CP52" s="14" t="s">
        <v>36</v>
      </c>
      <c r="CQ52" s="14"/>
      <c r="CR52" s="14"/>
      <c r="CS52" s="14"/>
      <c r="CT52" s="14"/>
      <c r="CU52" s="14">
        <v>29.75</v>
      </c>
      <c r="CV52" s="14">
        <v>0</v>
      </c>
      <c r="CW52" s="14">
        <v>0</v>
      </c>
      <c r="CX52" s="14">
        <v>29.75</v>
      </c>
      <c r="CY52" s="14">
        <v>29.78</v>
      </c>
      <c r="CZ52" s="14">
        <v>14.37</v>
      </c>
      <c r="DA52" s="14">
        <v>0</v>
      </c>
      <c r="DB52" s="14">
        <v>44.15</v>
      </c>
      <c r="DC52" s="16" t="s">
        <v>73</v>
      </c>
      <c r="DD52" s="14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8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4">
        <v>1947.14</v>
      </c>
      <c r="T53" s="2">
        <v>624.24</v>
      </c>
      <c r="U53" s="2">
        <v>597.87</v>
      </c>
      <c r="V53" s="2">
        <v>0</v>
      </c>
      <c r="W53" s="14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0" t="s">
        <v>20</v>
      </c>
      <c r="BN53" s="31" t="s">
        <v>36</v>
      </c>
      <c r="BO53" s="14">
        <v>989.49</v>
      </c>
      <c r="BP53" s="14">
        <v>158.09</v>
      </c>
      <c r="BQ53" s="14">
        <v>290.8</v>
      </c>
      <c r="BR53" s="14">
        <v>1438.38</v>
      </c>
      <c r="BS53" s="14">
        <v>1543.8400000000001</v>
      </c>
      <c r="BT53" s="14">
        <v>301.98</v>
      </c>
      <c r="BU53" s="14">
        <v>265.49</v>
      </c>
      <c r="BV53" s="14">
        <v>2111.31</v>
      </c>
      <c r="BW53" s="14">
        <v>1516.97</v>
      </c>
      <c r="BX53" s="14">
        <v>681.13</v>
      </c>
      <c r="BY53" s="14">
        <v>567.47</v>
      </c>
      <c r="BZ53" s="14">
        <v>2765.57</v>
      </c>
      <c r="CA53" s="32" t="s">
        <v>26</v>
      </c>
      <c r="CB53" s="14" t="s">
        <v>36</v>
      </c>
      <c r="CC53" s="14">
        <v>68.62</v>
      </c>
      <c r="CD53" s="14">
        <v>0</v>
      </c>
      <c r="CE53" s="14">
        <v>0</v>
      </c>
      <c r="CF53" s="14">
        <v>68.62</v>
      </c>
      <c r="CG53" s="14">
        <v>1654.28</v>
      </c>
      <c r="CH53" s="14">
        <v>44.95</v>
      </c>
      <c r="CI53" s="14">
        <v>0</v>
      </c>
      <c r="CJ53" s="14">
        <v>1030.74</v>
      </c>
      <c r="CK53" s="14">
        <v>557.20000000000005</v>
      </c>
      <c r="CL53" s="14">
        <v>639.42999999999995</v>
      </c>
      <c r="CM53" s="14">
        <v>44.95</v>
      </c>
      <c r="CN53" s="14">
        <v>1241.58</v>
      </c>
      <c r="CO53" s="32" t="s">
        <v>73</v>
      </c>
      <c r="CP53" s="14" t="s">
        <v>36</v>
      </c>
      <c r="CQ53" s="14"/>
      <c r="CR53" s="14"/>
      <c r="CS53" s="14"/>
      <c r="CT53" s="14"/>
      <c r="CU53" s="14">
        <v>10.6</v>
      </c>
      <c r="CV53" s="14">
        <v>0</v>
      </c>
      <c r="CW53" s="14">
        <v>0</v>
      </c>
      <c r="CX53" s="14">
        <v>10.6</v>
      </c>
      <c r="CY53" s="14">
        <v>10.6</v>
      </c>
      <c r="CZ53" s="14">
        <v>5.3</v>
      </c>
      <c r="DA53" s="14">
        <v>0</v>
      </c>
      <c r="DB53" s="14">
        <v>15.899999999999999</v>
      </c>
      <c r="DC53" s="16" t="s">
        <v>74</v>
      </c>
      <c r="DD53" s="14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8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4">
        <v>1219.56</v>
      </c>
      <c r="T54" s="2">
        <v>1092.78</v>
      </c>
      <c r="U54" s="2">
        <v>0</v>
      </c>
      <c r="V54" s="2">
        <v>0</v>
      </c>
      <c r="W54" s="14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0" t="s">
        <v>71</v>
      </c>
      <c r="BN54" s="31" t="s">
        <v>36</v>
      </c>
      <c r="BO54" s="14">
        <v>2102.6400000000003</v>
      </c>
      <c r="BP54" s="14">
        <v>391.96</v>
      </c>
      <c r="BQ54" s="14">
        <v>791.96</v>
      </c>
      <c r="BR54" s="14">
        <v>3286.56</v>
      </c>
      <c r="BS54" s="14">
        <v>2256.46</v>
      </c>
      <c r="BT54" s="14">
        <v>1128.68</v>
      </c>
      <c r="BU54" s="14">
        <v>1092.58</v>
      </c>
      <c r="BV54" s="14">
        <v>4477.72</v>
      </c>
      <c r="BW54" s="14">
        <v>2410.67</v>
      </c>
      <c r="BX54" s="14">
        <v>926.77</v>
      </c>
      <c r="BY54" s="14">
        <v>1627.35</v>
      </c>
      <c r="BZ54" s="14">
        <v>4982.79</v>
      </c>
      <c r="CA54" s="32" t="s">
        <v>27</v>
      </c>
      <c r="CB54" s="14" t="s">
        <v>36</v>
      </c>
      <c r="CC54" s="14">
        <v>347.19</v>
      </c>
      <c r="CD54" s="14">
        <v>0</v>
      </c>
      <c r="CE54" s="14">
        <v>0</v>
      </c>
      <c r="CF54" s="14">
        <v>347.19</v>
      </c>
      <c r="CG54" s="14">
        <v>676.31</v>
      </c>
      <c r="CH54" s="14">
        <v>150.96</v>
      </c>
      <c r="CI54" s="14">
        <v>0</v>
      </c>
      <c r="CJ54" s="14">
        <v>827.27</v>
      </c>
      <c r="CK54" s="14">
        <v>369.84000000000003</v>
      </c>
      <c r="CL54" s="14">
        <v>370.85</v>
      </c>
      <c r="CM54" s="14">
        <v>150.96</v>
      </c>
      <c r="CN54" s="14">
        <v>891.65</v>
      </c>
      <c r="CO54" s="32" t="s">
        <v>74</v>
      </c>
      <c r="CP54" s="14" t="s">
        <v>36</v>
      </c>
      <c r="CQ54" s="14">
        <v>267.11</v>
      </c>
      <c r="CR54" s="14">
        <v>24.69</v>
      </c>
      <c r="CS54" s="14">
        <v>194.36</v>
      </c>
      <c r="CT54" s="14">
        <v>580.80999999999995</v>
      </c>
      <c r="CU54" s="14">
        <v>1368.6799999999998</v>
      </c>
      <c r="CV54" s="14">
        <v>99.81</v>
      </c>
      <c r="CW54" s="14">
        <v>129.55000000000001</v>
      </c>
      <c r="CX54" s="14">
        <v>1598.0399999999997</v>
      </c>
      <c r="CY54" s="14">
        <v>3040.6899999999996</v>
      </c>
      <c r="CZ54" s="14">
        <v>452.54</v>
      </c>
      <c r="DA54" s="14">
        <v>163.77000000000001</v>
      </c>
      <c r="DB54" s="14">
        <v>3656.9999999999995</v>
      </c>
      <c r="DC54" s="16" t="s">
        <v>76</v>
      </c>
      <c r="DD54" s="14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8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4">
        <v>20991.040000000001</v>
      </c>
      <c r="T55" s="2">
        <v>10804.1</v>
      </c>
      <c r="U55" s="2">
        <v>4744.75</v>
      </c>
      <c r="V55" s="2">
        <v>339.29</v>
      </c>
      <c r="W55" s="14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0" t="s">
        <v>26</v>
      </c>
      <c r="BN55" s="31" t="s">
        <v>36</v>
      </c>
      <c r="BO55" s="14">
        <v>3660.25</v>
      </c>
      <c r="BP55" s="14">
        <v>419.1</v>
      </c>
      <c r="BQ55" s="14">
        <v>1170.98</v>
      </c>
      <c r="BR55" s="14">
        <v>5250.33</v>
      </c>
      <c r="BS55" s="14">
        <v>3240.66</v>
      </c>
      <c r="BT55" s="14">
        <v>1368.63</v>
      </c>
      <c r="BU55" s="14">
        <v>2021.5</v>
      </c>
      <c r="BV55" s="14">
        <v>6056.4</v>
      </c>
      <c r="BW55" s="14">
        <v>3648.03</v>
      </c>
      <c r="BX55" s="14">
        <v>1511.61</v>
      </c>
      <c r="BY55" s="14">
        <v>2868.06</v>
      </c>
      <c r="BZ55" s="14">
        <v>7488.33</v>
      </c>
      <c r="CA55" s="32" t="s">
        <v>72</v>
      </c>
      <c r="CB55" s="14" t="s">
        <v>36</v>
      </c>
      <c r="CC55" s="14"/>
      <c r="CD55" s="14"/>
      <c r="CE55" s="14"/>
      <c r="CF55" s="14"/>
      <c r="CG55" s="14">
        <v>139.13</v>
      </c>
      <c r="CH55" s="14">
        <v>0</v>
      </c>
      <c r="CI55" s="14">
        <v>0</v>
      </c>
      <c r="CJ55" s="14">
        <v>139.13</v>
      </c>
      <c r="CK55" s="14">
        <v>29.8</v>
      </c>
      <c r="CL55" s="14">
        <v>33.29</v>
      </c>
      <c r="CM55" s="14">
        <v>0</v>
      </c>
      <c r="CN55" s="14">
        <v>63.09</v>
      </c>
      <c r="CO55" s="32" t="s">
        <v>76</v>
      </c>
      <c r="CP55" s="14" t="s">
        <v>36</v>
      </c>
      <c r="CQ55" s="14"/>
      <c r="CR55" s="14"/>
      <c r="CS55" s="14"/>
      <c r="CT55" s="14"/>
      <c r="CU55" s="14">
        <v>286.12</v>
      </c>
      <c r="CV55" s="14">
        <v>0</v>
      </c>
      <c r="CW55" s="14">
        <v>0</v>
      </c>
      <c r="CX55" s="14">
        <v>286.12</v>
      </c>
      <c r="CY55" s="14">
        <v>296.72000000000003</v>
      </c>
      <c r="CZ55" s="14">
        <v>143.06</v>
      </c>
      <c r="DA55" s="14">
        <v>0</v>
      </c>
      <c r="DB55" s="14">
        <v>439.78000000000003</v>
      </c>
      <c r="DC55" s="16" t="s">
        <v>13</v>
      </c>
      <c r="DD55" s="14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8" t="s">
        <v>76</v>
      </c>
      <c r="B56" t="s">
        <v>110</v>
      </c>
      <c r="E56">
        <v>1</v>
      </c>
      <c r="P56" s="2"/>
      <c r="Q56" s="2"/>
      <c r="R56" s="2"/>
      <c r="S56" s="14"/>
      <c r="T56" s="2"/>
      <c r="U56" s="2"/>
      <c r="V56" s="2"/>
      <c r="W56" s="14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0" t="s">
        <v>27</v>
      </c>
      <c r="BN56" s="31" t="s">
        <v>36</v>
      </c>
      <c r="BO56" s="14">
        <v>3202.33</v>
      </c>
      <c r="BP56" s="14">
        <v>439.98</v>
      </c>
      <c r="BQ56" s="14">
        <v>1883.9</v>
      </c>
      <c r="BR56" s="14">
        <v>5526.21</v>
      </c>
      <c r="BS56" s="14">
        <v>2220.4699999999998</v>
      </c>
      <c r="BT56" s="14">
        <v>861.39</v>
      </c>
      <c r="BU56" s="14">
        <v>1163.0899999999999</v>
      </c>
      <c r="BV56" s="14">
        <v>4244.95</v>
      </c>
      <c r="BW56" s="14">
        <v>2150.41</v>
      </c>
      <c r="BX56" s="14">
        <v>611.86</v>
      </c>
      <c r="BY56" s="14">
        <v>1788.07</v>
      </c>
      <c r="BZ56" s="14">
        <v>4593.5600000000004</v>
      </c>
      <c r="CA56" s="32" t="s">
        <v>73</v>
      </c>
      <c r="CB56" s="14" t="s">
        <v>36</v>
      </c>
      <c r="CC56" s="14"/>
      <c r="CD56" s="14"/>
      <c r="CE56" s="14"/>
      <c r="CF56" s="14"/>
      <c r="CG56" s="14">
        <v>118.89</v>
      </c>
      <c r="CH56" s="14">
        <v>0</v>
      </c>
      <c r="CI56" s="14">
        <v>0</v>
      </c>
      <c r="CJ56" s="14">
        <v>118.89</v>
      </c>
      <c r="CK56" s="14">
        <v>37.659999999999997</v>
      </c>
      <c r="CL56" s="14">
        <v>91.83</v>
      </c>
      <c r="CM56" s="14">
        <v>0</v>
      </c>
      <c r="CN56" s="14">
        <v>129.49</v>
      </c>
      <c r="CO56" s="32" t="s">
        <v>13</v>
      </c>
      <c r="CP56" s="14" t="s">
        <v>36</v>
      </c>
      <c r="CQ56" s="14"/>
      <c r="CR56" s="14"/>
      <c r="CS56" s="14"/>
      <c r="CT56" s="14"/>
      <c r="CU56" s="14">
        <v>49.69</v>
      </c>
      <c r="CV56" s="14">
        <v>0</v>
      </c>
      <c r="CW56" s="14">
        <v>0</v>
      </c>
      <c r="CX56" s="14">
        <v>49.69</v>
      </c>
      <c r="CY56" s="14">
        <v>129.91</v>
      </c>
      <c r="CZ56" s="14">
        <v>11.92</v>
      </c>
      <c r="DA56" s="14">
        <v>0</v>
      </c>
      <c r="DB56" s="14">
        <v>141.82999999999998</v>
      </c>
      <c r="DC56" s="16" t="s">
        <v>77</v>
      </c>
      <c r="DD56" s="14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8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4"/>
      <c r="T57" s="2">
        <v>14.21</v>
      </c>
      <c r="U57" s="2">
        <v>0</v>
      </c>
      <c r="V57" s="2">
        <v>0</v>
      </c>
      <c r="W57" s="14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0" t="s">
        <v>72</v>
      </c>
      <c r="BN57" s="31" t="s">
        <v>36</v>
      </c>
      <c r="BO57" s="14">
        <v>434.38</v>
      </c>
      <c r="BP57" s="14">
        <v>117.83</v>
      </c>
      <c r="BQ57" s="14">
        <v>438.33</v>
      </c>
      <c r="BR57" s="14">
        <v>990.54</v>
      </c>
      <c r="BS57" s="14">
        <v>468.91999999999996</v>
      </c>
      <c r="BT57" s="14">
        <v>231.62</v>
      </c>
      <c r="BU57" s="14">
        <v>556.16</v>
      </c>
      <c r="BV57" s="14">
        <v>1256.7</v>
      </c>
      <c r="BW57" s="14">
        <v>547.69000000000005</v>
      </c>
      <c r="BX57" s="14">
        <v>214.95</v>
      </c>
      <c r="BY57" s="14">
        <v>787.78</v>
      </c>
      <c r="BZ57" s="14">
        <v>1550.42</v>
      </c>
      <c r="CA57" s="32" t="s">
        <v>74</v>
      </c>
      <c r="CB57" s="14" t="s">
        <v>36</v>
      </c>
      <c r="CC57" s="14">
        <v>1965.6299999999999</v>
      </c>
      <c r="CD57" s="14">
        <v>42.02</v>
      </c>
      <c r="CE57" s="14">
        <v>575.51</v>
      </c>
      <c r="CF57" s="14">
        <v>2583.16</v>
      </c>
      <c r="CG57" s="14">
        <v>9051.25</v>
      </c>
      <c r="CH57" s="14">
        <v>53.9</v>
      </c>
      <c r="CI57" s="14">
        <v>1003.49</v>
      </c>
      <c r="CJ57" s="14">
        <v>9447.83</v>
      </c>
      <c r="CK57" s="14">
        <v>4102</v>
      </c>
      <c r="CL57" s="14">
        <v>5578.04</v>
      </c>
      <c r="CM57" s="14">
        <v>348.13</v>
      </c>
      <c r="CN57" s="14">
        <v>9720.7900000000009</v>
      </c>
      <c r="CO57" s="32" t="s">
        <v>77</v>
      </c>
      <c r="CP57" s="14" t="s">
        <v>36</v>
      </c>
      <c r="CQ57" s="14">
        <v>31.87</v>
      </c>
      <c r="CR57" s="14">
        <v>0</v>
      </c>
      <c r="CS57" s="14">
        <v>0</v>
      </c>
      <c r="CT57" s="14">
        <v>31.87</v>
      </c>
      <c r="CU57" s="14">
        <v>160.56</v>
      </c>
      <c r="CV57" s="14">
        <v>15.43</v>
      </c>
      <c r="CW57" s="14">
        <v>0</v>
      </c>
      <c r="CX57" s="14">
        <v>175.99</v>
      </c>
      <c r="CY57" s="14">
        <v>43.769999999999996</v>
      </c>
      <c r="CZ57" s="14">
        <v>27.87</v>
      </c>
      <c r="DA57" s="14">
        <v>0</v>
      </c>
      <c r="DB57" s="14">
        <v>71.64</v>
      </c>
      <c r="DC57" s="16" t="s">
        <v>78</v>
      </c>
      <c r="DD57" s="14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8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4">
        <v>5403.17</v>
      </c>
      <c r="T58" s="2"/>
      <c r="U58" s="2"/>
      <c r="V58" s="2"/>
      <c r="W58" s="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0" t="s">
        <v>73</v>
      </c>
      <c r="BN58" s="31" t="s">
        <v>36</v>
      </c>
      <c r="BO58" s="14">
        <v>554.88</v>
      </c>
      <c r="BP58" s="14">
        <v>0</v>
      </c>
      <c r="BQ58" s="14">
        <v>0</v>
      </c>
      <c r="BR58" s="14">
        <v>554.88</v>
      </c>
      <c r="BS58" s="14">
        <v>727.91000000000008</v>
      </c>
      <c r="BT58" s="14">
        <v>315.13</v>
      </c>
      <c r="BU58" s="14">
        <v>0</v>
      </c>
      <c r="BV58" s="14">
        <v>1043.04</v>
      </c>
      <c r="BW58" s="14">
        <v>664.06000000000006</v>
      </c>
      <c r="BX58" s="14">
        <v>312.75</v>
      </c>
      <c r="BY58" s="14">
        <v>315.13</v>
      </c>
      <c r="BZ58" s="14">
        <v>1291.94</v>
      </c>
      <c r="CA58" s="32" t="s">
        <v>76</v>
      </c>
      <c r="CB58" s="14" t="s">
        <v>36</v>
      </c>
      <c r="CC58" s="14">
        <v>143.04</v>
      </c>
      <c r="CD58" s="14">
        <v>78.77</v>
      </c>
      <c r="CE58" s="14">
        <v>390.42</v>
      </c>
      <c r="CF58" s="14">
        <v>612.23</v>
      </c>
      <c r="CG58" s="14">
        <v>1026.49</v>
      </c>
      <c r="CH58" s="14">
        <v>58.48</v>
      </c>
      <c r="CI58" s="14">
        <v>469.19</v>
      </c>
      <c r="CJ58" s="14">
        <v>1547.1</v>
      </c>
      <c r="CK58" s="14">
        <v>406.85</v>
      </c>
      <c r="CL58" s="14">
        <v>321.87</v>
      </c>
      <c r="CM58" s="14">
        <v>527.66999999999996</v>
      </c>
      <c r="CN58" s="14">
        <v>1144.8900000000001</v>
      </c>
      <c r="CO58" s="32" t="s">
        <v>78</v>
      </c>
      <c r="CP58" s="14" t="s">
        <v>36</v>
      </c>
      <c r="CQ58" s="14">
        <v>-3.1400000000000006</v>
      </c>
      <c r="CR58" s="14">
        <v>12.06</v>
      </c>
      <c r="CS58" s="14">
        <v>19.79</v>
      </c>
      <c r="CT58" s="14">
        <v>28.71</v>
      </c>
      <c r="CU58" s="14"/>
      <c r="CV58" s="14"/>
      <c r="CW58" s="14"/>
      <c r="CX58" s="14">
        <v>0</v>
      </c>
      <c r="CY58" s="14">
        <v>164.47</v>
      </c>
      <c r="CZ58" s="14">
        <v>0</v>
      </c>
      <c r="DA58" s="14">
        <v>0</v>
      </c>
      <c r="DB58" s="14">
        <v>164.47</v>
      </c>
      <c r="DC58" s="16" t="s">
        <v>21</v>
      </c>
      <c r="DD58" s="14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8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4">
        <v>542.9</v>
      </c>
      <c r="T59" s="2">
        <v>14225.12</v>
      </c>
      <c r="U59" s="2">
        <v>0</v>
      </c>
      <c r="V59" s="2">
        <v>0</v>
      </c>
      <c r="W59" s="14">
        <v>14225.12</v>
      </c>
      <c r="X59" s="2"/>
      <c r="Y59" s="2"/>
      <c r="Z59" s="2"/>
      <c r="AA59" s="14"/>
      <c r="AB59" s="14"/>
      <c r="AC59" s="14"/>
      <c r="AD59" s="14"/>
      <c r="AE59" s="14"/>
      <c r="AF59" s="14">
        <v>235.83</v>
      </c>
      <c r="AG59" s="14">
        <v>0</v>
      </c>
      <c r="AH59" s="14">
        <v>0</v>
      </c>
      <c r="AI59" s="14">
        <v>235.83</v>
      </c>
      <c r="AJ59" s="14">
        <v>3367.75</v>
      </c>
      <c r="AK59" s="14">
        <v>0</v>
      </c>
      <c r="AL59" s="14">
        <v>0</v>
      </c>
      <c r="AM59" s="14">
        <v>3367.75</v>
      </c>
      <c r="AN59" s="14">
        <v>15.55</v>
      </c>
      <c r="AO59" s="14">
        <v>0</v>
      </c>
      <c r="AP59" s="14">
        <v>0</v>
      </c>
      <c r="AQ59" s="14">
        <v>15.55</v>
      </c>
      <c r="AR59" s="14"/>
      <c r="AS59" s="14"/>
      <c r="AT59" s="14"/>
      <c r="AU59" s="14"/>
      <c r="AV59" s="14">
        <v>13</v>
      </c>
      <c r="AW59" s="14">
        <v>0</v>
      </c>
      <c r="AX59" s="14">
        <v>0</v>
      </c>
      <c r="AY59" s="14">
        <v>13</v>
      </c>
      <c r="AZ59" s="14">
        <v>43.79</v>
      </c>
      <c r="BA59" s="14">
        <v>26.78</v>
      </c>
      <c r="BB59" s="14">
        <v>0</v>
      </c>
      <c r="BC59" s="14">
        <v>39.78</v>
      </c>
      <c r="BD59" s="14">
        <v>466.49</v>
      </c>
      <c r="BE59" s="14">
        <v>0</v>
      </c>
      <c r="BF59" s="14">
        <v>0</v>
      </c>
      <c r="BG59" s="14">
        <v>466.49</v>
      </c>
      <c r="BH59" s="14"/>
      <c r="BI59" s="14"/>
      <c r="BJ59" s="14"/>
      <c r="BK59" s="14"/>
      <c r="BM59" s="30" t="s">
        <v>74</v>
      </c>
      <c r="BN59" s="31" t="s">
        <v>36</v>
      </c>
      <c r="BO59" s="14">
        <v>18128.739999999998</v>
      </c>
      <c r="BP59" s="14">
        <v>5117.74</v>
      </c>
      <c r="BQ59" s="14">
        <v>7287.85</v>
      </c>
      <c r="BR59" s="14">
        <v>30394.91</v>
      </c>
      <c r="BS59" s="14">
        <v>18158.29</v>
      </c>
      <c r="BT59" s="14">
        <v>5751.59</v>
      </c>
      <c r="BU59" s="14">
        <v>7840.72</v>
      </c>
      <c r="BV59" s="14">
        <v>31595.119999999999</v>
      </c>
      <c r="BW59" s="14">
        <v>11428.99</v>
      </c>
      <c r="BX59" s="14">
        <v>13205.09</v>
      </c>
      <c r="BY59" s="14">
        <v>12569.14</v>
      </c>
      <c r="BZ59" s="14">
        <v>37099.550000000003</v>
      </c>
      <c r="CA59" s="32" t="s">
        <v>13</v>
      </c>
      <c r="CB59" s="14" t="s">
        <v>36</v>
      </c>
      <c r="CC59" s="14">
        <v>-140.83000000000001</v>
      </c>
      <c r="CD59" s="14">
        <v>70.27</v>
      </c>
      <c r="CE59" s="14">
        <v>412.85</v>
      </c>
      <c r="CF59" s="14">
        <v>342.29</v>
      </c>
      <c r="CG59" s="14">
        <v>530.95000000000005</v>
      </c>
      <c r="CH59" s="14">
        <v>91.19</v>
      </c>
      <c r="CI59" s="14">
        <v>0</v>
      </c>
      <c r="CJ59" s="14">
        <v>622.14</v>
      </c>
      <c r="CK59" s="14">
        <v>286.22000000000003</v>
      </c>
      <c r="CL59" s="14">
        <v>150.94</v>
      </c>
      <c r="CM59" s="14">
        <v>91.19</v>
      </c>
      <c r="CN59" s="14">
        <v>528.35</v>
      </c>
      <c r="CO59" s="32" t="s">
        <v>21</v>
      </c>
      <c r="CP59" s="14" t="s">
        <v>36</v>
      </c>
      <c r="CQ59" s="14">
        <v>-353.19</v>
      </c>
      <c r="CR59" s="14">
        <v>41.05</v>
      </c>
      <c r="CS59" s="14">
        <v>0</v>
      </c>
      <c r="CT59" s="14">
        <v>-312.14</v>
      </c>
      <c r="CU59" s="14">
        <v>414.48</v>
      </c>
      <c r="CV59" s="14">
        <v>17.36</v>
      </c>
      <c r="CW59" s="14">
        <v>0</v>
      </c>
      <c r="CX59" s="14">
        <v>431.84000000000003</v>
      </c>
      <c r="CY59" s="14">
        <v>376.47</v>
      </c>
      <c r="CZ59" s="14">
        <v>158.25</v>
      </c>
      <c r="DA59" s="14">
        <v>5.3</v>
      </c>
      <c r="DB59" s="14">
        <v>540.02</v>
      </c>
      <c r="DC59" s="16" t="s">
        <v>80</v>
      </c>
      <c r="DD59" s="14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8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4">
        <v>983.48</v>
      </c>
      <c r="T60" s="2">
        <v>937.74</v>
      </c>
      <c r="U60" s="2">
        <v>0</v>
      </c>
      <c r="V60" s="2">
        <v>0</v>
      </c>
      <c r="W60" s="14">
        <v>937.74</v>
      </c>
      <c r="X60" s="2">
        <v>935.35</v>
      </c>
      <c r="Y60" s="2">
        <v>0</v>
      </c>
      <c r="Z60" s="2">
        <v>0</v>
      </c>
      <c r="AA60" s="14">
        <v>935.35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>
        <v>244.92</v>
      </c>
      <c r="BI60" s="14">
        <v>0</v>
      </c>
      <c r="BJ60" s="14">
        <v>0</v>
      </c>
      <c r="BK60" s="14">
        <v>244.92</v>
      </c>
      <c r="BM60" s="30" t="s">
        <v>76</v>
      </c>
      <c r="BN60" s="31" t="s">
        <v>36</v>
      </c>
      <c r="BO60" s="14">
        <v>2462.19</v>
      </c>
      <c r="BP60" s="14">
        <v>665.73</v>
      </c>
      <c r="BQ60" s="14">
        <v>2031.62</v>
      </c>
      <c r="BR60" s="14">
        <v>5053.95</v>
      </c>
      <c r="BS60" s="14">
        <v>2725.1800000000003</v>
      </c>
      <c r="BT60" s="14">
        <v>1112.26</v>
      </c>
      <c r="BU60" s="14">
        <v>2635.38</v>
      </c>
      <c r="BV60" s="14">
        <v>6425.23</v>
      </c>
      <c r="BW60" s="14">
        <v>2216.08</v>
      </c>
      <c r="BX60" s="14">
        <v>1328.06</v>
      </c>
      <c r="BY60" s="14">
        <v>2768.41</v>
      </c>
      <c r="BZ60" s="14">
        <v>6312.55</v>
      </c>
      <c r="CA60" s="32" t="s">
        <v>77</v>
      </c>
      <c r="CB60" s="14" t="s">
        <v>36</v>
      </c>
      <c r="CC60" s="14">
        <v>314.07</v>
      </c>
      <c r="CD60" s="14">
        <v>50.32</v>
      </c>
      <c r="CE60" s="14">
        <v>39.86</v>
      </c>
      <c r="CF60" s="14">
        <v>404.25</v>
      </c>
      <c r="CG60" s="14">
        <v>702.64</v>
      </c>
      <c r="CH60" s="14">
        <v>31.21</v>
      </c>
      <c r="CI60" s="14">
        <v>0</v>
      </c>
      <c r="CJ60" s="14">
        <v>733.85</v>
      </c>
      <c r="CK60" s="14">
        <v>442.34000000000003</v>
      </c>
      <c r="CL60" s="14">
        <v>372.3</v>
      </c>
      <c r="CM60" s="14">
        <v>0</v>
      </c>
      <c r="CN60" s="14">
        <v>814.64</v>
      </c>
      <c r="CO60" s="32" t="s">
        <v>80</v>
      </c>
      <c r="CP60" s="14" t="s">
        <v>36</v>
      </c>
      <c r="CQ60" s="14">
        <v>102.14</v>
      </c>
      <c r="CR60" s="14">
        <v>0</v>
      </c>
      <c r="CS60" s="14">
        <v>0</v>
      </c>
      <c r="CT60" s="14">
        <v>-38.47</v>
      </c>
      <c r="CU60" s="14">
        <v>315.89</v>
      </c>
      <c r="CV60" s="14">
        <v>4</v>
      </c>
      <c r="CW60" s="14">
        <v>0</v>
      </c>
      <c r="CX60" s="14">
        <v>319.89</v>
      </c>
      <c r="CY60" s="14">
        <v>287.64</v>
      </c>
      <c r="CZ60" s="14">
        <v>113.21</v>
      </c>
      <c r="DA60" s="14">
        <v>0</v>
      </c>
      <c r="DB60" s="14">
        <v>400.84999999999997</v>
      </c>
      <c r="DC60" s="16" t="s">
        <v>82</v>
      </c>
      <c r="DD60" s="14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8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4">
        <v>690.1</v>
      </c>
      <c r="T61" s="2">
        <v>467.23</v>
      </c>
      <c r="U61" s="2">
        <v>0</v>
      </c>
      <c r="V61" s="2">
        <v>0</v>
      </c>
      <c r="W61" s="14">
        <v>467.23</v>
      </c>
      <c r="X61" s="2">
        <v>428.55</v>
      </c>
      <c r="Y61" s="2">
        <v>0</v>
      </c>
      <c r="Z61" s="2">
        <v>0</v>
      </c>
      <c r="AA61" s="14">
        <v>428.55</v>
      </c>
      <c r="AB61" s="14">
        <v>171.79</v>
      </c>
      <c r="AC61" s="14">
        <v>0</v>
      </c>
      <c r="AD61" s="14">
        <v>0</v>
      </c>
      <c r="AE61" s="14">
        <v>171.79</v>
      </c>
      <c r="AF61" s="14"/>
      <c r="AG61" s="14"/>
      <c r="AH61" s="14"/>
      <c r="AI61" s="14"/>
      <c r="AJ61" s="14">
        <v>19.760000000000002</v>
      </c>
      <c r="AK61" s="14">
        <v>0</v>
      </c>
      <c r="AL61" s="14">
        <v>0</v>
      </c>
      <c r="AM61" s="14">
        <v>19.760000000000002</v>
      </c>
      <c r="AN61" s="14">
        <v>37.840000000000003</v>
      </c>
      <c r="AO61" s="14">
        <v>1.68</v>
      </c>
      <c r="AP61" s="14">
        <v>0</v>
      </c>
      <c r="AQ61" s="14">
        <v>39.520000000000003</v>
      </c>
      <c r="AR61" s="14">
        <v>32.770000000000003</v>
      </c>
      <c r="AS61" s="14">
        <v>6.75</v>
      </c>
      <c r="AT61" s="14">
        <v>0</v>
      </c>
      <c r="AU61" s="14">
        <v>39.520000000000003</v>
      </c>
      <c r="AV61" s="14">
        <v>33.6</v>
      </c>
      <c r="AW61" s="14">
        <v>5.92</v>
      </c>
      <c r="AX61" s="14">
        <v>0</v>
      </c>
      <c r="AY61" s="14">
        <v>39.520000000000003</v>
      </c>
      <c r="AZ61" s="14">
        <v>199.29</v>
      </c>
      <c r="BA61" s="14">
        <v>102.79</v>
      </c>
      <c r="BB61" s="14">
        <v>3.38</v>
      </c>
      <c r="BC61" s="14">
        <v>124.23</v>
      </c>
      <c r="BD61" s="14">
        <v>53.35</v>
      </c>
      <c r="BE61" s="14">
        <v>0</v>
      </c>
      <c r="BF61" s="14">
        <v>0</v>
      </c>
      <c r="BG61" s="14">
        <v>53.35</v>
      </c>
      <c r="BH61" s="14">
        <v>14034.01</v>
      </c>
      <c r="BI61" s="14">
        <v>0</v>
      </c>
      <c r="BJ61" s="14">
        <v>0</v>
      </c>
      <c r="BK61" s="14">
        <v>14034.01</v>
      </c>
      <c r="BM61" s="30" t="s">
        <v>13</v>
      </c>
      <c r="BN61" s="31" t="s">
        <v>36</v>
      </c>
      <c r="BO61" s="14">
        <v>1546.2199999999998</v>
      </c>
      <c r="BP61" s="14">
        <v>178.52</v>
      </c>
      <c r="BQ61" s="14">
        <v>719.44</v>
      </c>
      <c r="BR61" s="14">
        <v>2444.1799999999998</v>
      </c>
      <c r="BS61" s="14">
        <v>2476.31</v>
      </c>
      <c r="BT61" s="14">
        <v>399.65</v>
      </c>
      <c r="BU61" s="14">
        <v>624.82000000000005</v>
      </c>
      <c r="BV61" s="14">
        <v>3500.78</v>
      </c>
      <c r="BW61" s="14">
        <v>2147.9</v>
      </c>
      <c r="BX61" s="14">
        <v>557.36</v>
      </c>
      <c r="BY61" s="14">
        <v>375.91</v>
      </c>
      <c r="BZ61" s="14">
        <v>3081.17</v>
      </c>
      <c r="CA61" s="32" t="s">
        <v>78</v>
      </c>
      <c r="CB61" s="14" t="s">
        <v>36</v>
      </c>
      <c r="CC61" s="14">
        <v>114</v>
      </c>
      <c r="CD61" s="14">
        <v>0</v>
      </c>
      <c r="CE61" s="14">
        <v>0</v>
      </c>
      <c r="CF61" s="14">
        <v>-36.869999999999997</v>
      </c>
      <c r="CG61" s="14">
        <v>172.45</v>
      </c>
      <c r="CH61" s="14">
        <v>57</v>
      </c>
      <c r="CI61" s="14">
        <v>0</v>
      </c>
      <c r="CJ61" s="14">
        <v>46.99</v>
      </c>
      <c r="CK61" s="14">
        <v>294.64</v>
      </c>
      <c r="CL61" s="14">
        <v>77.95</v>
      </c>
      <c r="CM61" s="14">
        <v>57</v>
      </c>
      <c r="CN61" s="14">
        <v>219.52</v>
      </c>
      <c r="CO61" s="32" t="s">
        <v>82</v>
      </c>
      <c r="CP61" s="14" t="s">
        <v>36</v>
      </c>
      <c r="CQ61" s="14"/>
      <c r="CR61" s="14"/>
      <c r="CS61" s="14"/>
      <c r="CT61" s="14"/>
      <c r="CU61" s="14">
        <v>259.99</v>
      </c>
      <c r="CV61" s="14">
        <v>0</v>
      </c>
      <c r="CW61" s="14">
        <v>0</v>
      </c>
      <c r="CX61" s="14">
        <v>259.99</v>
      </c>
      <c r="CY61" s="14">
        <v>260.96000000000004</v>
      </c>
      <c r="CZ61" s="14">
        <v>139.38999999999999</v>
      </c>
      <c r="DA61" s="14">
        <v>0</v>
      </c>
      <c r="DB61" s="14">
        <v>400.35</v>
      </c>
      <c r="DC61" s="16" t="s">
        <v>83</v>
      </c>
      <c r="DD61" s="14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8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4">
        <v>13302.51</v>
      </c>
      <c r="T62" s="2">
        <v>13302.51</v>
      </c>
      <c r="U62" s="2">
        <v>0</v>
      </c>
      <c r="V62" s="2">
        <v>0</v>
      </c>
      <c r="W62" s="14">
        <v>13302.51</v>
      </c>
      <c r="X62" s="2">
        <v>16868.48</v>
      </c>
      <c r="Y62" s="2">
        <v>0</v>
      </c>
      <c r="Z62" s="2">
        <v>0</v>
      </c>
      <c r="AA62" s="14">
        <v>16868.48</v>
      </c>
      <c r="AB62" s="14">
        <v>14452.62</v>
      </c>
      <c r="AC62" s="14">
        <v>440.25</v>
      </c>
      <c r="AD62" s="14">
        <v>0</v>
      </c>
      <c r="AE62" s="14">
        <v>14892.87</v>
      </c>
      <c r="AF62" s="14"/>
      <c r="AG62" s="14"/>
      <c r="AH62" s="14"/>
      <c r="AI62" s="14"/>
      <c r="AJ62" s="14"/>
      <c r="AK62" s="14"/>
      <c r="AL62" s="14"/>
      <c r="AM62" s="14"/>
      <c r="AN62" s="14">
        <v>11901.94</v>
      </c>
      <c r="AO62" s="14">
        <v>0</v>
      </c>
      <c r="AP62" s="14">
        <v>0</v>
      </c>
      <c r="AQ62" s="14">
        <v>11901.94</v>
      </c>
      <c r="AR62" s="14"/>
      <c r="AS62" s="14"/>
      <c r="AT62" s="14"/>
      <c r="AU62" s="14"/>
      <c r="AV62" s="14">
        <v>0.92</v>
      </c>
      <c r="AW62" s="14">
        <v>0</v>
      </c>
      <c r="AX62" s="14">
        <v>0</v>
      </c>
      <c r="AY62" s="14">
        <v>0.92</v>
      </c>
      <c r="AZ62" s="14">
        <v>13703.6</v>
      </c>
      <c r="BA62" s="14">
        <v>13849.22</v>
      </c>
      <c r="BB62" s="14">
        <v>0</v>
      </c>
      <c r="BC62" s="14">
        <v>13849.22</v>
      </c>
      <c r="BD62" s="14">
        <v>13703.6</v>
      </c>
      <c r="BE62" s="14">
        <v>0</v>
      </c>
      <c r="BF62" s="14">
        <v>0</v>
      </c>
      <c r="BG62" s="14">
        <v>13703.6</v>
      </c>
      <c r="BH62" s="14"/>
      <c r="BI62" s="14"/>
      <c r="BJ62" s="14"/>
      <c r="BK62" s="14"/>
      <c r="BM62" s="30" t="s">
        <v>77</v>
      </c>
      <c r="BN62" s="31" t="s">
        <v>36</v>
      </c>
      <c r="BO62" s="14">
        <v>2025.12</v>
      </c>
      <c r="BP62" s="14">
        <v>319.33999999999997</v>
      </c>
      <c r="BQ62" s="14">
        <v>1352.38</v>
      </c>
      <c r="BR62" s="14">
        <v>3696.84</v>
      </c>
      <c r="BS62" s="14">
        <v>2389.87</v>
      </c>
      <c r="BT62" s="14">
        <v>892.39</v>
      </c>
      <c r="BU62" s="14">
        <v>1661.3</v>
      </c>
      <c r="BV62" s="14">
        <v>4943.5600000000004</v>
      </c>
      <c r="BW62" s="14">
        <v>2567.4700000000003</v>
      </c>
      <c r="BX62" s="14">
        <v>943.03</v>
      </c>
      <c r="BY62" s="14">
        <v>2825.59</v>
      </c>
      <c r="BZ62" s="14">
        <v>6336.09</v>
      </c>
      <c r="CA62" s="32" t="s">
        <v>21</v>
      </c>
      <c r="CB62" s="14" t="s">
        <v>36</v>
      </c>
      <c r="CC62" s="14">
        <v>806.76</v>
      </c>
      <c r="CD62" s="14">
        <v>5.3</v>
      </c>
      <c r="CE62" s="14">
        <v>7.15</v>
      </c>
      <c r="CF62" s="14">
        <v>819.21</v>
      </c>
      <c r="CG62" s="14">
        <v>1075.54</v>
      </c>
      <c r="CH62" s="14">
        <v>250.66</v>
      </c>
      <c r="CI62" s="14">
        <v>0</v>
      </c>
      <c r="CJ62" s="14">
        <v>1326.2</v>
      </c>
      <c r="CK62" s="14">
        <v>250.85000000000002</v>
      </c>
      <c r="CL62" s="14">
        <v>467.51</v>
      </c>
      <c r="CM62" s="14">
        <v>250.35</v>
      </c>
      <c r="CN62" s="14">
        <v>968.71</v>
      </c>
      <c r="CO62" s="32" t="s">
        <v>83</v>
      </c>
      <c r="CP62" s="14" t="s">
        <v>36</v>
      </c>
      <c r="CQ62" s="14">
        <v>344.83</v>
      </c>
      <c r="CR62" s="14">
        <v>55.98</v>
      </c>
      <c r="CS62" s="14">
        <v>134.1</v>
      </c>
      <c r="CT62" s="14">
        <v>654.41999999999996</v>
      </c>
      <c r="CU62" s="14">
        <v>916.8</v>
      </c>
      <c r="CV62" s="14">
        <v>178.66</v>
      </c>
      <c r="CW62" s="14">
        <v>190.08</v>
      </c>
      <c r="CX62" s="14">
        <v>1285.54</v>
      </c>
      <c r="CY62" s="14">
        <v>787.57999999999993</v>
      </c>
      <c r="CZ62" s="14">
        <v>324.06</v>
      </c>
      <c r="DA62" s="14">
        <v>272.60000000000002</v>
      </c>
      <c r="DB62" s="14">
        <v>1384.2399999999998</v>
      </c>
      <c r="DC62" s="14"/>
      <c r="DD62" s="14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8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0" t="s">
        <v>78</v>
      </c>
      <c r="BN63" s="31" t="s">
        <v>36</v>
      </c>
      <c r="BO63" s="14">
        <v>606.46</v>
      </c>
      <c r="BP63" s="14">
        <v>80.78</v>
      </c>
      <c r="BQ63" s="14">
        <v>102.86</v>
      </c>
      <c r="BR63" s="14">
        <v>790.1</v>
      </c>
      <c r="BS63" s="14">
        <v>781.38</v>
      </c>
      <c r="BT63" s="14">
        <v>300.48</v>
      </c>
      <c r="BU63" s="14">
        <v>183.64</v>
      </c>
      <c r="BV63" s="14">
        <v>1265.5</v>
      </c>
      <c r="BW63" s="14">
        <v>510.28</v>
      </c>
      <c r="BX63" s="14">
        <v>261.13</v>
      </c>
      <c r="BY63" s="14">
        <v>127.56</v>
      </c>
      <c r="BZ63" s="14">
        <v>898.97</v>
      </c>
      <c r="CA63" s="32" t="s">
        <v>79</v>
      </c>
      <c r="CB63" s="14" t="s">
        <v>36</v>
      </c>
      <c r="CC63" s="14"/>
      <c r="CD63" s="14"/>
      <c r="CE63" s="14"/>
      <c r="CF63" s="14"/>
      <c r="CG63" s="14">
        <v>72.73</v>
      </c>
      <c r="CH63" s="14">
        <v>0</v>
      </c>
      <c r="CI63" s="14">
        <v>0</v>
      </c>
      <c r="CJ63" s="14">
        <v>72.73</v>
      </c>
      <c r="CK63" s="14">
        <v>56.230000000000004</v>
      </c>
      <c r="CL63" s="14">
        <v>46.07</v>
      </c>
      <c r="CM63" s="14">
        <v>0</v>
      </c>
      <c r="CN63" s="14">
        <v>102.3</v>
      </c>
      <c r="CO63" s="32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8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0" t="s">
        <v>21</v>
      </c>
      <c r="BN64" s="31" t="s">
        <v>36</v>
      </c>
      <c r="BO64" s="14">
        <v>2320.77</v>
      </c>
      <c r="BP64" s="14">
        <v>396.91</v>
      </c>
      <c r="BQ64" s="14">
        <v>240.16</v>
      </c>
      <c r="BR64" s="14">
        <v>2957.84</v>
      </c>
      <c r="BS64" s="14">
        <v>3078.24</v>
      </c>
      <c r="BT64" s="14">
        <v>988.37</v>
      </c>
      <c r="BU64" s="14">
        <v>922.68</v>
      </c>
      <c r="BV64" s="14">
        <v>4989.29</v>
      </c>
      <c r="BW64" s="14">
        <v>3268.39</v>
      </c>
      <c r="BX64" s="14">
        <v>1066.32</v>
      </c>
      <c r="BY64" s="14">
        <v>1296.6199999999999</v>
      </c>
      <c r="BZ64" s="14">
        <v>5631.33</v>
      </c>
      <c r="CA64" s="32" t="s">
        <v>80</v>
      </c>
      <c r="CB64" s="14" t="s">
        <v>36</v>
      </c>
      <c r="CC64" s="14">
        <v>415.36</v>
      </c>
      <c r="CD64" s="14">
        <v>0</v>
      </c>
      <c r="CE64" s="14">
        <v>0</v>
      </c>
      <c r="CF64" s="14">
        <v>415.36</v>
      </c>
      <c r="CG64" s="14">
        <v>880.83</v>
      </c>
      <c r="CH64" s="14">
        <v>323.83</v>
      </c>
      <c r="CI64" s="14">
        <v>0</v>
      </c>
      <c r="CJ64" s="14">
        <v>1204.6600000000001</v>
      </c>
      <c r="CK64" s="14">
        <v>423.22</v>
      </c>
      <c r="CL64" s="14">
        <v>444.65</v>
      </c>
      <c r="CM64" s="14">
        <v>0</v>
      </c>
      <c r="CN64" s="14">
        <v>867.87</v>
      </c>
      <c r="CO64" s="32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8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0" t="s">
        <v>79</v>
      </c>
      <c r="BN65" s="31" t="s">
        <v>36</v>
      </c>
      <c r="BO65" s="14">
        <v>448.95</v>
      </c>
      <c r="BP65" s="14">
        <v>0</v>
      </c>
      <c r="BQ65" s="14">
        <v>0</v>
      </c>
      <c r="BR65" s="14">
        <v>448.95</v>
      </c>
      <c r="BS65" s="14">
        <v>525.80999999999995</v>
      </c>
      <c r="BT65" s="14">
        <v>203.5</v>
      </c>
      <c r="BU65" s="14">
        <v>0</v>
      </c>
      <c r="BV65" s="14">
        <v>729.31</v>
      </c>
      <c r="BW65" s="14">
        <v>553.49</v>
      </c>
      <c r="BX65" s="14">
        <v>245.45</v>
      </c>
      <c r="BY65" s="14">
        <v>113.5</v>
      </c>
      <c r="BZ65" s="14">
        <v>912.44</v>
      </c>
      <c r="CA65" s="32" t="s">
        <v>82</v>
      </c>
      <c r="CB65" s="14" t="s">
        <v>36</v>
      </c>
      <c r="CC65" s="14">
        <v>40.07</v>
      </c>
      <c r="CD65" s="14">
        <v>90.53</v>
      </c>
      <c r="CE65" s="14">
        <v>192.6</v>
      </c>
      <c r="CF65" s="14">
        <v>323.2</v>
      </c>
      <c r="CG65" s="14">
        <v>536.1</v>
      </c>
      <c r="CH65" s="14">
        <v>40.07</v>
      </c>
      <c r="CI65" s="14">
        <v>283.13</v>
      </c>
      <c r="CJ65" s="14">
        <v>859.3</v>
      </c>
      <c r="CK65" s="14">
        <v>375.85</v>
      </c>
      <c r="CL65" s="14">
        <v>342.73</v>
      </c>
      <c r="CM65" s="14">
        <v>0</v>
      </c>
      <c r="CN65" s="14">
        <v>718.58</v>
      </c>
      <c r="CO65" s="32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8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0" t="s">
        <v>80</v>
      </c>
      <c r="BN66" s="31" t="s">
        <v>36</v>
      </c>
      <c r="BO66" s="14">
        <v>1280.3600000000001</v>
      </c>
      <c r="BP66" s="14">
        <v>279.76</v>
      </c>
      <c r="BQ66" s="14">
        <v>464.05</v>
      </c>
      <c r="BR66" s="14">
        <v>2024.17</v>
      </c>
      <c r="BS66" s="14">
        <v>2180.5299999999997</v>
      </c>
      <c r="BT66" s="14">
        <v>695.08</v>
      </c>
      <c r="BU66" s="14">
        <v>543.80999999999995</v>
      </c>
      <c r="BV66" s="14">
        <v>3419.42</v>
      </c>
      <c r="BW66" s="14">
        <v>3253.17</v>
      </c>
      <c r="BX66" s="14">
        <v>1066.24</v>
      </c>
      <c r="BY66" s="14">
        <v>972.93</v>
      </c>
      <c r="BZ66" s="14">
        <v>5292.34</v>
      </c>
      <c r="CA66" s="32" t="s">
        <v>83</v>
      </c>
      <c r="CB66" s="14" t="s">
        <v>36</v>
      </c>
      <c r="CC66" s="14">
        <v>1908.16</v>
      </c>
      <c r="CD66" s="14">
        <v>289.99</v>
      </c>
      <c r="CE66" s="14">
        <v>579.73</v>
      </c>
      <c r="CF66" s="14">
        <v>2777.88</v>
      </c>
      <c r="CG66" s="14">
        <v>3665.04</v>
      </c>
      <c r="CH66" s="14">
        <v>451.94</v>
      </c>
      <c r="CI66" s="14">
        <v>553.17999999999995</v>
      </c>
      <c r="CJ66" s="14">
        <v>4518.29</v>
      </c>
      <c r="CK66" s="14">
        <v>1130.6299999999999</v>
      </c>
      <c r="CL66" s="14">
        <v>1864.47</v>
      </c>
      <c r="CM66" s="14">
        <v>106.54</v>
      </c>
      <c r="CN66" s="14">
        <v>3173.29</v>
      </c>
      <c r="CO66" s="32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8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0" t="s">
        <v>82</v>
      </c>
      <c r="BN67" s="31" t="s">
        <v>36</v>
      </c>
      <c r="BO67" s="14">
        <v>966.99</v>
      </c>
      <c r="BP67" s="14">
        <v>254.85</v>
      </c>
      <c r="BQ67" s="14">
        <v>303.98</v>
      </c>
      <c r="BR67" s="14">
        <v>1525.82</v>
      </c>
      <c r="BS67" s="14">
        <v>1286.2</v>
      </c>
      <c r="BT67" s="14">
        <v>430.96</v>
      </c>
      <c r="BU67" s="14">
        <v>558.83000000000004</v>
      </c>
      <c r="BV67" s="14">
        <v>2275.9899999999998</v>
      </c>
      <c r="BW67" s="14">
        <v>1637.4</v>
      </c>
      <c r="BX67" s="14">
        <v>900.39</v>
      </c>
      <c r="BY67" s="14">
        <v>1015.12</v>
      </c>
      <c r="BZ67" s="14">
        <v>3552.91</v>
      </c>
      <c r="CA67" s="32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32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8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0" t="s">
        <v>83</v>
      </c>
      <c r="BN68" s="31" t="s">
        <v>36</v>
      </c>
      <c r="BO68" s="14">
        <v>7349.03</v>
      </c>
      <c r="BP68" s="14">
        <v>1830.98</v>
      </c>
      <c r="BQ68" s="14">
        <v>4267.96</v>
      </c>
      <c r="BR68" s="14">
        <v>13346.61</v>
      </c>
      <c r="BS68" s="14">
        <v>7737.9500000000007</v>
      </c>
      <c r="BT68" s="14">
        <v>2810.31</v>
      </c>
      <c r="BU68" s="14">
        <v>4464.3</v>
      </c>
      <c r="BV68" s="14">
        <v>14831.38</v>
      </c>
      <c r="BW68" s="14">
        <v>8364.17</v>
      </c>
      <c r="BX68" s="14">
        <v>2805.97</v>
      </c>
      <c r="BY68" s="14">
        <v>5394.11</v>
      </c>
      <c r="BZ68" s="14">
        <v>16556.38</v>
      </c>
      <c r="CA68" s="32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32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8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8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8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8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8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8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8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8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8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8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8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8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8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8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8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8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8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8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8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8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8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8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8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8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4"/>
      <c r="T92" s="2">
        <v>231.9</v>
      </c>
      <c r="U92" s="2">
        <v>0</v>
      </c>
      <c r="V92" s="2">
        <v>0</v>
      </c>
      <c r="W92" s="14">
        <v>231.9</v>
      </c>
      <c r="X92" s="2"/>
      <c r="Y92" s="2"/>
      <c r="Z92" s="2"/>
      <c r="AA92" s="14"/>
      <c r="AB92" s="14"/>
      <c r="AC92" s="14"/>
      <c r="AD92" s="14"/>
      <c r="AE92" s="14"/>
      <c r="AF92" s="14"/>
      <c r="AG92" s="14"/>
      <c r="AH92" s="14"/>
      <c r="AI92" s="14"/>
      <c r="AJ92" s="14">
        <v>845.86</v>
      </c>
      <c r="AK92" s="14">
        <v>0</v>
      </c>
      <c r="AL92" s="14">
        <v>0</v>
      </c>
      <c r="AM92" s="14">
        <v>845.86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>
        <v>90.14</v>
      </c>
      <c r="BA92" s="14">
        <v>100.1</v>
      </c>
      <c r="BB92" s="14">
        <v>0</v>
      </c>
      <c r="BC92" s="14">
        <v>100.1</v>
      </c>
      <c r="BD92" s="14">
        <v>90.14</v>
      </c>
      <c r="BE92" s="14">
        <v>100.1</v>
      </c>
      <c r="BF92" s="14">
        <v>0</v>
      </c>
      <c r="BG92" s="14">
        <v>190.24</v>
      </c>
      <c r="BH92" s="14">
        <v>0</v>
      </c>
      <c r="BI92" s="14">
        <v>0</v>
      </c>
      <c r="BJ92" s="14">
        <v>190.24</v>
      </c>
      <c r="BK92" s="14">
        <v>190.24</v>
      </c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8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4"/>
      <c r="T93" s="2">
        <v>18793.66</v>
      </c>
      <c r="U93" s="2">
        <v>0</v>
      </c>
      <c r="V93" s="2">
        <v>0</v>
      </c>
      <c r="W93" s="14">
        <v>18793.66</v>
      </c>
      <c r="X93" s="2"/>
      <c r="Y93" s="2"/>
      <c r="Z93" s="2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>
        <v>62.42</v>
      </c>
      <c r="BA93" s="14">
        <v>61.8</v>
      </c>
      <c r="BB93" s="14">
        <v>0</v>
      </c>
      <c r="BC93" s="14">
        <v>61.8</v>
      </c>
      <c r="BD93" s="14">
        <v>6308.82</v>
      </c>
      <c r="BE93" s="14">
        <v>0</v>
      </c>
      <c r="BF93" s="14">
        <v>0</v>
      </c>
      <c r="BG93" s="14">
        <v>6308.82</v>
      </c>
      <c r="BH93" s="14">
        <v>13187.17</v>
      </c>
      <c r="BI93" s="14">
        <v>0</v>
      </c>
      <c r="BJ93" s="14">
        <v>0</v>
      </c>
      <c r="BK93" s="14">
        <v>13187.17</v>
      </c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8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4">
        <v>5074.62</v>
      </c>
      <c r="T94" s="2">
        <v>4639.95</v>
      </c>
      <c r="U94" s="2">
        <v>0</v>
      </c>
      <c r="V94" s="2">
        <v>0</v>
      </c>
      <c r="W94" s="14">
        <v>4639.95</v>
      </c>
      <c r="X94" s="2"/>
      <c r="Y94" s="2"/>
      <c r="Z94" s="2"/>
      <c r="AA94" s="14"/>
      <c r="AB94" s="14"/>
      <c r="AC94" s="14"/>
      <c r="AD94" s="14"/>
      <c r="AE94" s="14"/>
      <c r="AF94" s="14">
        <v>2540.96</v>
      </c>
      <c r="AG94" s="14">
        <v>0</v>
      </c>
      <c r="AH94" s="14">
        <v>0</v>
      </c>
      <c r="AI94" s="14">
        <v>2540.96</v>
      </c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8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4"/>
      <c r="T95" s="2">
        <v>5427.03</v>
      </c>
      <c r="U95" s="2">
        <v>0</v>
      </c>
      <c r="V95" s="2">
        <v>0</v>
      </c>
      <c r="W95" s="14">
        <v>5427.03</v>
      </c>
      <c r="X95" s="2"/>
      <c r="Y95" s="2"/>
      <c r="Z95" s="2"/>
      <c r="AA95" s="14"/>
      <c r="AB95" s="14">
        <v>8135.03</v>
      </c>
      <c r="AC95" s="14">
        <v>0</v>
      </c>
      <c r="AD95" s="14">
        <v>0</v>
      </c>
      <c r="AE95" s="14">
        <v>8135.03</v>
      </c>
      <c r="AF95" s="14">
        <v>1466.75</v>
      </c>
      <c r="AG95" s="14">
        <v>0</v>
      </c>
      <c r="AH95" s="14">
        <v>0</v>
      </c>
      <c r="AI95" s="14">
        <v>1466.75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8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4">
        <v>66.97</v>
      </c>
      <c r="T96" s="2">
        <v>106.65</v>
      </c>
      <c r="U96" s="2">
        <v>66.97</v>
      </c>
      <c r="V96" s="2">
        <v>0</v>
      </c>
      <c r="W96" s="14">
        <v>173.62</v>
      </c>
      <c r="X96" s="2"/>
      <c r="Y96" s="2"/>
      <c r="Z96" s="2"/>
      <c r="AA96" s="14"/>
      <c r="AB96" s="14"/>
      <c r="AC96" s="14"/>
      <c r="AD96" s="14"/>
      <c r="AE96" s="14"/>
      <c r="AF96" s="14">
        <v>28.56</v>
      </c>
      <c r="AG96" s="14">
        <v>0</v>
      </c>
      <c r="AH96" s="14">
        <v>0</v>
      </c>
      <c r="AI96" s="14">
        <v>28.56</v>
      </c>
      <c r="AJ96" s="14"/>
      <c r="AK96" s="14"/>
      <c r="AL96" s="14"/>
      <c r="AM96" s="14"/>
      <c r="AN96" s="14"/>
      <c r="AO96" s="14"/>
      <c r="AP96" s="14"/>
      <c r="AQ96" s="14"/>
      <c r="AR96" s="14">
        <v>60</v>
      </c>
      <c r="AS96" s="14">
        <v>0</v>
      </c>
      <c r="AT96" s="14">
        <v>0</v>
      </c>
      <c r="AU96" s="14">
        <v>60</v>
      </c>
      <c r="AV96" s="14">
        <v>60.6</v>
      </c>
      <c r="AW96" s="14">
        <v>60</v>
      </c>
      <c r="AX96" s="14">
        <v>0</v>
      </c>
      <c r="AY96" s="14">
        <v>120.6</v>
      </c>
      <c r="AZ96" s="14">
        <v>60.61</v>
      </c>
      <c r="BA96" s="14">
        <v>61.21</v>
      </c>
      <c r="BB96" s="14">
        <v>0</v>
      </c>
      <c r="BC96" s="14">
        <v>61.21</v>
      </c>
      <c r="BD96" s="14">
        <v>60.61</v>
      </c>
      <c r="BE96" s="14">
        <v>61.21</v>
      </c>
      <c r="BF96" s="14">
        <v>0</v>
      </c>
      <c r="BG96" s="14">
        <v>121.82</v>
      </c>
      <c r="BH96" s="14">
        <v>1.22</v>
      </c>
      <c r="BI96" s="14">
        <v>0</v>
      </c>
      <c r="BJ96" s="14">
        <v>0</v>
      </c>
      <c r="BK96" s="14">
        <v>1.22</v>
      </c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8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4">
        <v>60</v>
      </c>
      <c r="T97" s="2"/>
      <c r="U97" s="2"/>
      <c r="V97" s="2"/>
      <c r="W97" s="14"/>
      <c r="X97" s="2"/>
      <c r="Y97" s="2"/>
      <c r="Z97" s="2"/>
      <c r="AA97" s="14"/>
      <c r="AB97" s="14">
        <v>60</v>
      </c>
      <c r="AC97" s="14">
        <v>0</v>
      </c>
      <c r="AD97" s="14">
        <v>0</v>
      </c>
      <c r="AE97" s="14">
        <v>60</v>
      </c>
      <c r="AF97" s="14">
        <v>60.6</v>
      </c>
      <c r="AG97" s="14">
        <v>60</v>
      </c>
      <c r="AH97" s="14">
        <v>0</v>
      </c>
      <c r="AI97" s="14">
        <v>120.6</v>
      </c>
      <c r="AJ97" s="14">
        <v>61.21</v>
      </c>
      <c r="AK97" s="14">
        <v>60.6</v>
      </c>
      <c r="AL97" s="14">
        <v>60</v>
      </c>
      <c r="AM97" s="14">
        <v>181.81</v>
      </c>
      <c r="AN97" s="14">
        <v>61.82</v>
      </c>
      <c r="AO97" s="14">
        <v>61.21</v>
      </c>
      <c r="AP97" s="14">
        <v>120.6</v>
      </c>
      <c r="AQ97" s="14">
        <v>243.63</v>
      </c>
      <c r="AR97" s="14">
        <v>62.44</v>
      </c>
      <c r="AS97" s="14">
        <v>61.82</v>
      </c>
      <c r="AT97" s="14">
        <v>181.81</v>
      </c>
      <c r="AU97" s="14">
        <v>306.07</v>
      </c>
      <c r="AV97" s="14">
        <v>63.06</v>
      </c>
      <c r="AW97" s="14">
        <v>62.44</v>
      </c>
      <c r="AX97" s="14">
        <v>243.63</v>
      </c>
      <c r="AY97" s="14">
        <v>369.13</v>
      </c>
      <c r="AZ97" s="14"/>
      <c r="BA97" s="14"/>
      <c r="BB97" s="14"/>
      <c r="BC97" s="14"/>
      <c r="BD97" s="14"/>
      <c r="BE97" s="14"/>
      <c r="BF97" s="14"/>
      <c r="BG97" s="14"/>
      <c r="BH97" s="14">
        <v>60</v>
      </c>
      <c r="BI97" s="14">
        <v>0</v>
      </c>
      <c r="BJ97" s="14">
        <v>0</v>
      </c>
      <c r="BK97" s="14">
        <v>60</v>
      </c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8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4">
        <v>73111.48</v>
      </c>
      <c r="T98" s="2"/>
      <c r="U98" s="2"/>
      <c r="V98" s="2"/>
      <c r="W98" s="14"/>
      <c r="X98" s="2"/>
      <c r="Y98" s="2"/>
      <c r="Z98" s="2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8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4">
        <v>138.69999999999999</v>
      </c>
      <c r="T99" s="14">
        <v>7700.3</v>
      </c>
      <c r="U99" s="14">
        <v>0</v>
      </c>
      <c r="V99" s="14">
        <v>0</v>
      </c>
      <c r="W99" s="14">
        <v>7700.3</v>
      </c>
      <c r="X99" s="2"/>
      <c r="Y99" s="2"/>
      <c r="Z99" s="2"/>
      <c r="AA99" s="14"/>
      <c r="AB99" s="14">
        <v>69.3</v>
      </c>
      <c r="AC99" s="14">
        <v>0</v>
      </c>
      <c r="AD99" s="14">
        <v>0</v>
      </c>
      <c r="AE99" s="14">
        <v>69.3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>
        <v>9026.09</v>
      </c>
      <c r="BE99" s="14">
        <v>0</v>
      </c>
      <c r="BF99" s="14">
        <v>0</v>
      </c>
      <c r="BG99" s="14">
        <v>9026.09</v>
      </c>
      <c r="BH99" s="14">
        <v>832.54</v>
      </c>
      <c r="BI99" s="14">
        <v>0</v>
      </c>
      <c r="BJ99" s="14">
        <v>0</v>
      </c>
      <c r="BK99" s="14">
        <v>832.54</v>
      </c>
      <c r="BL99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8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4">
        <v>10803.35</v>
      </c>
      <c r="T100" s="2">
        <v>8939.34</v>
      </c>
      <c r="U100" s="2">
        <v>10803.35</v>
      </c>
      <c r="V100" s="2">
        <v>0</v>
      </c>
      <c r="W100" s="14">
        <v>19742.689999999999</v>
      </c>
      <c r="X100" s="2"/>
      <c r="Y100" s="2"/>
      <c r="Z100" s="2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>
        <v>3367.61</v>
      </c>
      <c r="BA100" s="14">
        <v>22.61</v>
      </c>
      <c r="BB100" s="14">
        <v>0</v>
      </c>
      <c r="BC100" s="14">
        <v>22.61</v>
      </c>
      <c r="BD100" s="14"/>
      <c r="BE100" s="14"/>
      <c r="BF100" s="14"/>
      <c r="BG100" s="14"/>
      <c r="BH100" s="14">
        <v>22.61</v>
      </c>
      <c r="BI100" s="14">
        <v>0</v>
      </c>
      <c r="BJ100" s="14">
        <v>0</v>
      </c>
      <c r="BK100" s="14">
        <v>22.61</v>
      </c>
    </row>
    <row r="101" spans="1:121" x14ac:dyDescent="0.25">
      <c r="A101" s="28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4"/>
      <c r="T101" s="2">
        <v>3067.66</v>
      </c>
      <c r="U101" s="2">
        <v>0</v>
      </c>
      <c r="V101" s="2">
        <v>0</v>
      </c>
      <c r="W101" s="14">
        <v>3067.66</v>
      </c>
      <c r="X101" s="2">
        <v>3067.66</v>
      </c>
      <c r="Y101" s="2">
        <v>0</v>
      </c>
      <c r="Z101" s="2">
        <v>0</v>
      </c>
      <c r="AA101" s="14">
        <v>3067.66</v>
      </c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>
        <v>295681.69</v>
      </c>
      <c r="BI101" s="14">
        <v>0</v>
      </c>
      <c r="BJ101" s="14">
        <v>0</v>
      </c>
      <c r="BK101" s="14">
        <v>295681.69</v>
      </c>
    </row>
    <row r="102" spans="1:121" x14ac:dyDescent="0.25">
      <c r="A102" s="28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4"/>
      <c r="T102" s="2">
        <v>5719.01</v>
      </c>
      <c r="U102" s="2">
        <v>0</v>
      </c>
      <c r="V102" s="2">
        <v>0</v>
      </c>
      <c r="W102" s="14">
        <v>5719.01</v>
      </c>
      <c r="X102" s="2"/>
      <c r="Y102" s="2"/>
      <c r="Z102" s="2"/>
      <c r="AA102" s="14"/>
      <c r="AB102" s="14">
        <v>66.02</v>
      </c>
      <c r="AC102" s="14">
        <v>0</v>
      </c>
      <c r="AD102" s="14">
        <v>0</v>
      </c>
      <c r="AE102" s="14">
        <v>66.02</v>
      </c>
      <c r="AF102" s="14"/>
      <c r="AG102" s="14"/>
      <c r="AH102" s="14"/>
      <c r="AI102" s="14"/>
      <c r="AJ102" s="14">
        <v>66.72</v>
      </c>
      <c r="AK102" s="14">
        <v>0</v>
      </c>
      <c r="AL102" s="14">
        <v>0</v>
      </c>
      <c r="AM102" s="14">
        <v>66.72</v>
      </c>
      <c r="AN102" s="14">
        <v>67.430000000000007</v>
      </c>
      <c r="AO102" s="14">
        <v>0</v>
      </c>
      <c r="AP102" s="14">
        <v>0</v>
      </c>
      <c r="AQ102" s="14">
        <v>67.430000000000007</v>
      </c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</row>
    <row r="103" spans="1:121" x14ac:dyDescent="0.25">
      <c r="A103" s="28" t="s">
        <v>40</v>
      </c>
      <c r="B103" t="s">
        <v>35</v>
      </c>
      <c r="L103">
        <v>1</v>
      </c>
      <c r="P103" s="2"/>
      <c r="Q103" s="2"/>
      <c r="R103" s="2"/>
      <c r="S103" s="14"/>
      <c r="T103" s="2"/>
      <c r="U103" s="2"/>
      <c r="V103" s="2"/>
      <c r="W103" s="14"/>
      <c r="X103" s="2"/>
      <c r="Y103" s="2"/>
      <c r="Z103" s="2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>
        <v>1384.09</v>
      </c>
      <c r="BA103" s="14">
        <v>1206.26</v>
      </c>
      <c r="BB103" s="14">
        <v>0</v>
      </c>
      <c r="BC103" s="14">
        <v>1206.26</v>
      </c>
      <c r="BD103" s="14"/>
      <c r="BE103" s="14"/>
      <c r="BF103" s="14"/>
      <c r="BG103" s="14"/>
      <c r="BH103" s="14"/>
      <c r="BI103" s="14"/>
      <c r="BJ103" s="14"/>
      <c r="BK103" s="14"/>
    </row>
    <row r="104" spans="1:121" x14ac:dyDescent="0.25">
      <c r="A104" s="28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4"/>
      <c r="T104" s="2"/>
      <c r="U104" s="2"/>
      <c r="V104" s="2"/>
      <c r="W104" s="14"/>
      <c r="X104" s="2"/>
      <c r="Y104" s="2"/>
      <c r="Z104" s="2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>
        <v>41.06</v>
      </c>
      <c r="BE104" s="14">
        <v>0</v>
      </c>
      <c r="BF104" s="14">
        <v>0</v>
      </c>
      <c r="BG104" s="14">
        <v>41.06</v>
      </c>
      <c r="BH104" s="14">
        <v>41.06</v>
      </c>
      <c r="BI104" s="14">
        <v>0</v>
      </c>
      <c r="BJ104" s="14">
        <v>0</v>
      </c>
      <c r="BK104" s="14">
        <v>41.06</v>
      </c>
    </row>
    <row r="105" spans="1:121" x14ac:dyDescent="0.25">
      <c r="A105" s="28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4">
        <v>2972.56</v>
      </c>
      <c r="T105" s="2">
        <v>1744.63</v>
      </c>
      <c r="U105" s="2">
        <v>1483.67</v>
      </c>
      <c r="V105" s="2">
        <v>0</v>
      </c>
      <c r="W105" s="14">
        <v>3228.3</v>
      </c>
      <c r="X105" s="2"/>
      <c r="Y105" s="2"/>
      <c r="Z105" s="2"/>
      <c r="AA105" s="14"/>
      <c r="AB105" s="14"/>
      <c r="AC105" s="14"/>
      <c r="AD105" s="14"/>
      <c r="AE105" s="14"/>
      <c r="AF105" s="14">
        <v>2589.6999999999998</v>
      </c>
      <c r="AG105" s="14">
        <v>0</v>
      </c>
      <c r="AH105" s="14">
        <v>0</v>
      </c>
      <c r="AI105" s="14">
        <v>2589.6999999999998</v>
      </c>
      <c r="AJ105" s="14">
        <v>2546.36</v>
      </c>
      <c r="AK105" s="14">
        <v>2589.6999999999998</v>
      </c>
      <c r="AL105" s="14">
        <v>0</v>
      </c>
      <c r="AM105" s="14">
        <v>5136.0600000000004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</row>
    <row r="106" spans="1:121" x14ac:dyDescent="0.25">
      <c r="A106" s="28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4"/>
      <c r="T106" s="2">
        <v>2474.0700000000002</v>
      </c>
      <c r="U106" s="2">
        <v>0</v>
      </c>
      <c r="V106" s="2">
        <v>0</v>
      </c>
      <c r="W106" s="14">
        <v>2474.0700000000002</v>
      </c>
      <c r="X106" s="2">
        <v>84.15</v>
      </c>
      <c r="Y106" s="2">
        <v>0</v>
      </c>
      <c r="Z106" s="2">
        <v>0</v>
      </c>
      <c r="AA106" s="14">
        <v>84.15</v>
      </c>
      <c r="AB106" s="14">
        <v>203.97</v>
      </c>
      <c r="AC106" s="14">
        <v>0</v>
      </c>
      <c r="AD106" s="14">
        <v>0</v>
      </c>
      <c r="AE106" s="14">
        <v>203.97</v>
      </c>
      <c r="AF106" s="14">
        <v>357.19</v>
      </c>
      <c r="AG106" s="14">
        <v>0</v>
      </c>
      <c r="AH106" s="14">
        <v>0</v>
      </c>
      <c r="AI106" s="14">
        <v>357.19</v>
      </c>
      <c r="AJ106" s="14">
        <v>357.21</v>
      </c>
      <c r="AK106" s="14">
        <v>0</v>
      </c>
      <c r="AL106" s="14">
        <v>0</v>
      </c>
      <c r="AM106" s="14">
        <v>357.21</v>
      </c>
      <c r="AN106" s="14">
        <v>629.77</v>
      </c>
      <c r="AO106" s="14">
        <v>0</v>
      </c>
      <c r="AP106" s="14">
        <v>0</v>
      </c>
      <c r="AQ106" s="14">
        <v>629.77</v>
      </c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</row>
    <row r="107" spans="1:121" x14ac:dyDescent="0.25">
      <c r="A107" s="28" t="s">
        <v>25</v>
      </c>
      <c r="B107" t="s">
        <v>35</v>
      </c>
      <c r="D107">
        <v>1</v>
      </c>
      <c r="P107" s="2"/>
      <c r="Q107" s="2"/>
      <c r="R107" s="2"/>
      <c r="S107" s="14"/>
      <c r="T107" s="2">
        <v>1333.38</v>
      </c>
      <c r="U107" s="2">
        <v>0</v>
      </c>
      <c r="V107" s="2">
        <v>0</v>
      </c>
      <c r="W107" s="14">
        <v>1333.38</v>
      </c>
      <c r="X107" s="2"/>
      <c r="Y107" s="2"/>
      <c r="Z107" s="2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</row>
    <row r="108" spans="1:121" x14ac:dyDescent="0.25">
      <c r="A108" s="28" t="s">
        <v>58</v>
      </c>
      <c r="B108" t="s">
        <v>35</v>
      </c>
      <c r="K108">
        <v>1</v>
      </c>
      <c r="P108" s="2"/>
      <c r="Q108" s="2"/>
      <c r="R108" s="2"/>
      <c r="S108" s="14"/>
      <c r="T108" s="2"/>
      <c r="U108" s="2"/>
      <c r="V108" s="2"/>
      <c r="W108" s="14"/>
      <c r="X108" s="2"/>
      <c r="Y108" s="2"/>
      <c r="Z108" s="2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>
        <v>48.37</v>
      </c>
      <c r="AW108" s="14">
        <v>0</v>
      </c>
      <c r="AX108" s="14">
        <v>0</v>
      </c>
      <c r="AY108" s="14">
        <v>48.37</v>
      </c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</row>
    <row r="109" spans="1:121" x14ac:dyDescent="0.25">
      <c r="A109" s="28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4"/>
      <c r="T109" s="2"/>
      <c r="U109" s="2"/>
      <c r="V109" s="2"/>
      <c r="W109" s="14"/>
      <c r="X109" s="2"/>
      <c r="Y109" s="2"/>
      <c r="Z109" s="2"/>
      <c r="AA109" s="14"/>
      <c r="AB109" s="14">
        <v>27.25</v>
      </c>
      <c r="AC109" s="14">
        <v>0</v>
      </c>
      <c r="AD109" s="14">
        <v>0</v>
      </c>
      <c r="AE109" s="14">
        <v>27.25</v>
      </c>
      <c r="AF109" s="14">
        <v>27.25</v>
      </c>
      <c r="AG109" s="14">
        <v>0</v>
      </c>
      <c r="AH109" s="14">
        <v>0</v>
      </c>
      <c r="AI109" s="14">
        <v>27.25</v>
      </c>
      <c r="AJ109" s="14">
        <v>27.25</v>
      </c>
      <c r="AK109" s="14">
        <v>0</v>
      </c>
      <c r="AL109" s="14">
        <v>0</v>
      </c>
      <c r="AM109" s="14">
        <v>27.25</v>
      </c>
      <c r="AN109" s="14">
        <v>27.25</v>
      </c>
      <c r="AO109" s="14">
        <v>0</v>
      </c>
      <c r="AP109" s="14">
        <v>0</v>
      </c>
      <c r="AQ109" s="14">
        <v>27.25</v>
      </c>
      <c r="AR109" s="14"/>
      <c r="AS109" s="14"/>
      <c r="AT109" s="14"/>
      <c r="AU109" s="14"/>
      <c r="AV109" s="14">
        <v>27.25</v>
      </c>
      <c r="AW109" s="14">
        <v>0</v>
      </c>
      <c r="AX109" s="14">
        <v>0</v>
      </c>
      <c r="AY109" s="14">
        <v>27.25</v>
      </c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</row>
    <row r="110" spans="1:121" x14ac:dyDescent="0.25">
      <c r="A110" s="28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4"/>
      <c r="T110" s="2"/>
      <c r="U110" s="2"/>
      <c r="V110" s="2"/>
      <c r="W110" s="14"/>
      <c r="X110" s="2">
        <v>1048.79</v>
      </c>
      <c r="Y110" s="2">
        <v>0</v>
      </c>
      <c r="Z110" s="2">
        <v>0</v>
      </c>
      <c r="AA110" s="14">
        <v>1048.79</v>
      </c>
      <c r="AB110" s="14">
        <v>1048.79</v>
      </c>
      <c r="AC110" s="14">
        <v>0</v>
      </c>
      <c r="AD110" s="14">
        <v>0</v>
      </c>
      <c r="AE110" s="14">
        <v>1048.79</v>
      </c>
      <c r="AF110" s="14"/>
      <c r="AG110" s="14"/>
      <c r="AH110" s="14"/>
      <c r="AI110" s="14"/>
      <c r="AJ110" s="14">
        <v>2411.3200000000002</v>
      </c>
      <c r="AK110" s="14">
        <v>0</v>
      </c>
      <c r="AL110" s="14">
        <v>0</v>
      </c>
      <c r="AM110" s="14">
        <v>2411.3200000000002</v>
      </c>
      <c r="AN110" s="14">
        <v>2375.9499999999998</v>
      </c>
      <c r="AO110" s="14">
        <v>59.48</v>
      </c>
      <c r="AP110" s="14">
        <v>0</v>
      </c>
      <c r="AQ110" s="14">
        <v>2435.4299999999998</v>
      </c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>
        <v>119.47</v>
      </c>
      <c r="BI110" s="14">
        <v>0</v>
      </c>
      <c r="BJ110" s="14">
        <v>0</v>
      </c>
      <c r="BK110" s="14">
        <v>119.47</v>
      </c>
    </row>
    <row r="111" spans="1:121" x14ac:dyDescent="0.25">
      <c r="A111" s="28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4"/>
      <c r="T111" s="2"/>
      <c r="U111" s="2"/>
      <c r="V111" s="2"/>
      <c r="W111" s="14"/>
      <c r="X111" s="2">
        <v>23269.54</v>
      </c>
      <c r="Y111" s="2">
        <v>0</v>
      </c>
      <c r="Z111" s="2">
        <v>0</v>
      </c>
      <c r="AA111" s="14">
        <v>23269.54</v>
      </c>
      <c r="AB111" s="14">
        <v>23269.54</v>
      </c>
      <c r="AC111" s="14">
        <v>0</v>
      </c>
      <c r="AD111" s="14">
        <v>0</v>
      </c>
      <c r="AE111" s="14">
        <v>23269.54</v>
      </c>
      <c r="AF111" s="14"/>
      <c r="AG111" s="14"/>
      <c r="AH111" s="14"/>
      <c r="AI111" s="14"/>
      <c r="AJ111" s="14">
        <v>14383.73</v>
      </c>
      <c r="AK111" s="14">
        <v>0</v>
      </c>
      <c r="AL111" s="14">
        <v>0</v>
      </c>
      <c r="AM111" s="14">
        <v>14383.73</v>
      </c>
      <c r="AN111" s="14">
        <v>293.70999999999998</v>
      </c>
      <c r="AO111" s="14">
        <v>0</v>
      </c>
      <c r="AP111" s="14">
        <v>0</v>
      </c>
      <c r="AQ111" s="14">
        <v>293.70999999999998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</row>
    <row r="112" spans="1:121" x14ac:dyDescent="0.25">
      <c r="A112" s="28" t="s">
        <v>71</v>
      </c>
      <c r="B112" t="s">
        <v>35</v>
      </c>
      <c r="H112">
        <v>1</v>
      </c>
      <c r="P112" s="2"/>
      <c r="Q112" s="2"/>
      <c r="R112" s="2"/>
      <c r="S112" s="14"/>
      <c r="T112" s="2"/>
      <c r="U112" s="2"/>
      <c r="V112" s="2"/>
      <c r="W112" s="14"/>
      <c r="X112" s="2"/>
      <c r="Y112" s="2"/>
      <c r="Z112" s="2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>
        <v>292.33999999999997</v>
      </c>
      <c r="AK112" s="14">
        <v>0</v>
      </c>
      <c r="AL112" s="14">
        <v>0</v>
      </c>
      <c r="AM112" s="14">
        <v>292.33999999999997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</row>
    <row r="113" spans="1:121" x14ac:dyDescent="0.25">
      <c r="A113" s="28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4"/>
      <c r="T113" s="2"/>
      <c r="U113" s="2"/>
      <c r="V113" s="2"/>
      <c r="W113" s="14"/>
      <c r="X113" s="2">
        <v>1668.19</v>
      </c>
      <c r="Y113" s="2">
        <v>0</v>
      </c>
      <c r="Z113" s="2">
        <v>0</v>
      </c>
      <c r="AA113" s="14">
        <v>1668.19</v>
      </c>
      <c r="AB113" s="14">
        <v>1656.09</v>
      </c>
      <c r="AC113" s="14">
        <v>149.61000000000001</v>
      </c>
      <c r="AD113" s="14">
        <v>0</v>
      </c>
      <c r="AE113" s="14">
        <v>1805.7</v>
      </c>
      <c r="AF113" s="14">
        <v>3070.4</v>
      </c>
      <c r="AG113" s="14">
        <v>1656.09</v>
      </c>
      <c r="AH113" s="14">
        <v>149.61000000000001</v>
      </c>
      <c r="AI113" s="14">
        <v>4876.1000000000004</v>
      </c>
      <c r="AJ113" s="14">
        <v>0</v>
      </c>
      <c r="AK113" s="14">
        <v>3070.4</v>
      </c>
      <c r="AL113" s="14">
        <v>1805.6999999999998</v>
      </c>
      <c r="AM113" s="14">
        <v>4876.1000000000004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</row>
    <row r="114" spans="1:121" x14ac:dyDescent="0.25">
      <c r="A114" s="28" t="s">
        <v>72</v>
      </c>
      <c r="B114" t="s">
        <v>35</v>
      </c>
      <c r="I114">
        <v>1</v>
      </c>
      <c r="P114" s="2"/>
      <c r="Q114" s="2"/>
      <c r="R114" s="2"/>
      <c r="S114" s="14"/>
      <c r="T114" s="2"/>
      <c r="U114" s="2"/>
      <c r="V114" s="2"/>
      <c r="W114" s="14"/>
      <c r="X114" s="2"/>
      <c r="Y114" s="2"/>
      <c r="Z114" s="2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>
        <v>8622.27</v>
      </c>
      <c r="AO114" s="14">
        <v>0</v>
      </c>
      <c r="AP114" s="14">
        <v>0</v>
      </c>
      <c r="AQ114" s="14">
        <v>8622.27</v>
      </c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</row>
    <row r="115" spans="1:121" x14ac:dyDescent="0.25">
      <c r="A115" s="28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4"/>
      <c r="T115" s="2"/>
      <c r="U115" s="2"/>
      <c r="V115" s="2"/>
      <c r="W115" s="14"/>
      <c r="X115" s="2"/>
      <c r="Y115" s="2"/>
      <c r="Z115" s="2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>
        <v>741.07</v>
      </c>
      <c r="AK115" s="14">
        <v>0</v>
      </c>
      <c r="AL115" s="14">
        <v>0</v>
      </c>
      <c r="AM115" s="14">
        <v>741.07</v>
      </c>
      <c r="AN115" s="14"/>
      <c r="AO115" s="14"/>
      <c r="AP115" s="14"/>
      <c r="AQ115" s="14"/>
      <c r="AR115" s="14">
        <v>6603.42</v>
      </c>
      <c r="AS115" s="14">
        <v>0</v>
      </c>
      <c r="AT115" s="14">
        <v>0</v>
      </c>
      <c r="AU115" s="14">
        <v>6603.42</v>
      </c>
      <c r="AV115" s="14">
        <v>4361.66</v>
      </c>
      <c r="AW115" s="14">
        <v>0</v>
      </c>
      <c r="AX115" s="14">
        <v>0</v>
      </c>
      <c r="AY115" s="14">
        <v>4361.66</v>
      </c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8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4"/>
      <c r="T116" s="2">
        <v>1146.02</v>
      </c>
      <c r="U116" s="2">
        <v>0</v>
      </c>
      <c r="V116" s="2">
        <v>0</v>
      </c>
      <c r="W116" s="14">
        <v>1146.02</v>
      </c>
      <c r="X116" s="2">
        <v>1157.48</v>
      </c>
      <c r="Y116" s="2">
        <v>0</v>
      </c>
      <c r="Z116" s="2">
        <v>0</v>
      </c>
      <c r="AA116" s="14">
        <v>1157.48</v>
      </c>
      <c r="AB116" s="14">
        <v>1127.3</v>
      </c>
      <c r="AC116" s="14">
        <v>58.16</v>
      </c>
      <c r="AD116" s="14">
        <v>0</v>
      </c>
      <c r="AE116" s="14">
        <v>1185.46</v>
      </c>
      <c r="AF116" s="14">
        <v>1185.46</v>
      </c>
      <c r="AG116" s="14">
        <v>0</v>
      </c>
      <c r="AH116" s="14">
        <v>0</v>
      </c>
      <c r="AI116" s="14">
        <v>1185.46</v>
      </c>
      <c r="AJ116" s="14">
        <v>1185.46</v>
      </c>
      <c r="AK116" s="14">
        <v>0</v>
      </c>
      <c r="AL116" s="14">
        <v>0</v>
      </c>
      <c r="AM116" s="14">
        <v>1185.46</v>
      </c>
      <c r="AN116" s="14">
        <v>836</v>
      </c>
      <c r="AO116" s="14">
        <v>373.38</v>
      </c>
      <c r="AP116" s="14">
        <v>0</v>
      </c>
      <c r="AQ116" s="14">
        <v>1209.3800000000001</v>
      </c>
      <c r="AR116" s="14">
        <v>358.36</v>
      </c>
      <c r="AS116" s="14">
        <v>0</v>
      </c>
      <c r="AT116" s="14">
        <v>0</v>
      </c>
      <c r="AU116" s="14">
        <v>358.36</v>
      </c>
      <c r="AV116" s="14">
        <v>838.95</v>
      </c>
      <c r="AW116" s="14">
        <v>358.36</v>
      </c>
      <c r="AX116" s="14">
        <v>0</v>
      </c>
      <c r="AY116" s="14">
        <v>1197.31</v>
      </c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8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4"/>
      <c r="T117" s="2"/>
      <c r="U117" s="2"/>
      <c r="V117" s="2"/>
      <c r="W117" s="14"/>
      <c r="X117" s="2"/>
      <c r="Y117" s="2"/>
      <c r="Z117" s="2"/>
      <c r="AA117" s="14"/>
      <c r="AB117" s="14"/>
      <c r="AC117" s="14"/>
      <c r="AD117" s="14"/>
      <c r="AE117" s="14"/>
      <c r="AF117" s="14">
        <v>2977.14</v>
      </c>
      <c r="AG117" s="14">
        <v>0</v>
      </c>
      <c r="AH117" s="14">
        <v>0</v>
      </c>
      <c r="AI117" s="14">
        <v>2977.14</v>
      </c>
      <c r="AJ117" s="14">
        <v>57.04</v>
      </c>
      <c r="AK117" s="14">
        <v>0</v>
      </c>
      <c r="AL117" s="14">
        <v>0</v>
      </c>
      <c r="AM117" s="14">
        <v>57.04</v>
      </c>
      <c r="AN117" s="14">
        <v>2814.92</v>
      </c>
      <c r="AO117" s="14">
        <v>57.04</v>
      </c>
      <c r="AP117" s="14">
        <v>0</v>
      </c>
      <c r="AQ117" s="14">
        <v>2871.96</v>
      </c>
      <c r="AR117" s="14">
        <v>2724.47</v>
      </c>
      <c r="AS117" s="14">
        <v>57.04</v>
      </c>
      <c r="AT117" s="14">
        <v>0</v>
      </c>
      <c r="AU117" s="14">
        <v>2781.51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8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4"/>
      <c r="T118" s="2"/>
      <c r="U118" s="2"/>
      <c r="V118" s="2"/>
      <c r="W118" s="14"/>
      <c r="X118" s="2"/>
      <c r="Y118" s="2"/>
      <c r="Z118" s="2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>
        <v>379.8</v>
      </c>
      <c r="AS118" s="14">
        <v>0</v>
      </c>
      <c r="AT118" s="14">
        <v>0</v>
      </c>
      <c r="AU118" s="14">
        <v>379.8</v>
      </c>
      <c r="AV118" s="14">
        <v>865.73</v>
      </c>
      <c r="AW118" s="14">
        <v>379.8</v>
      </c>
      <c r="AX118" s="14">
        <v>0</v>
      </c>
      <c r="AY118" s="14">
        <v>1245.53</v>
      </c>
      <c r="AZ118" s="14">
        <v>1882.89</v>
      </c>
      <c r="BA118" s="14">
        <v>2081.13</v>
      </c>
      <c r="BB118" s="14">
        <v>379.8</v>
      </c>
      <c r="BC118" s="14">
        <v>3326.66</v>
      </c>
      <c r="BD118" s="14">
        <v>893.1</v>
      </c>
      <c r="BE118" s="14">
        <v>320.95999999999998</v>
      </c>
      <c r="BF118" s="14">
        <v>0</v>
      </c>
      <c r="BG118" s="14">
        <v>1214.06</v>
      </c>
      <c r="BH118" s="14">
        <v>1204.46</v>
      </c>
      <c r="BI118" s="14">
        <v>0</v>
      </c>
      <c r="BJ118" s="14">
        <v>0</v>
      </c>
      <c r="BK118" s="14">
        <v>1204.46</v>
      </c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8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4">
        <v>3</v>
      </c>
      <c r="T119" s="2">
        <v>3.03</v>
      </c>
      <c r="U119" s="2">
        <v>0</v>
      </c>
      <c r="V119" s="2">
        <v>0</v>
      </c>
      <c r="W119" s="14">
        <v>3.03</v>
      </c>
      <c r="X119" s="2"/>
      <c r="Y119" s="2"/>
      <c r="Z119" s="2"/>
      <c r="AA119" s="14"/>
      <c r="AB119" s="14">
        <v>0.03</v>
      </c>
      <c r="AC119" s="14">
        <v>0</v>
      </c>
      <c r="AD119" s="14">
        <v>0</v>
      </c>
      <c r="AE119" s="14">
        <v>0.03</v>
      </c>
      <c r="AF119" s="14">
        <v>1294.33</v>
      </c>
      <c r="AG119" s="14">
        <v>0</v>
      </c>
      <c r="AH119" s="14">
        <v>0</v>
      </c>
      <c r="AI119" s="14">
        <v>1294.33</v>
      </c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8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4">
        <v>2578.2199999999998</v>
      </c>
      <c r="T120" s="2"/>
      <c r="U120" s="2"/>
      <c r="V120" s="2"/>
      <c r="W120" s="14"/>
      <c r="X120" s="2"/>
      <c r="Y120" s="2"/>
      <c r="Z120" s="2"/>
      <c r="AA120" s="14"/>
      <c r="AB120" s="14"/>
      <c r="AC120" s="14"/>
      <c r="AD120" s="14"/>
      <c r="AE120" s="14"/>
      <c r="AF120" s="14">
        <v>7043.44</v>
      </c>
      <c r="AG120" s="14">
        <v>0</v>
      </c>
      <c r="AH120" s="14">
        <v>0</v>
      </c>
      <c r="AI120" s="14">
        <v>7043.44</v>
      </c>
      <c r="AJ120" s="14">
        <v>22457.14</v>
      </c>
      <c r="AK120" s="14">
        <v>2574.62</v>
      </c>
      <c r="AL120" s="14">
        <v>0</v>
      </c>
      <c r="AM120" s="14">
        <v>25031.759999999998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>
        <v>1615.21</v>
      </c>
      <c r="BI120" s="14">
        <v>0</v>
      </c>
      <c r="BJ120" s="14">
        <v>0</v>
      </c>
      <c r="BK120" s="14">
        <v>1615.21</v>
      </c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8" t="s">
        <v>82</v>
      </c>
      <c r="B121" t="s">
        <v>35</v>
      </c>
      <c r="K121">
        <v>1</v>
      </c>
      <c r="P121" s="2"/>
      <c r="Q121" s="2"/>
      <c r="R121" s="2"/>
      <c r="S121" s="14"/>
      <c r="T121" s="2"/>
      <c r="U121" s="2"/>
      <c r="V121" s="2"/>
      <c r="W121" s="14"/>
      <c r="X121" s="2"/>
      <c r="Y121" s="2"/>
      <c r="Z121" s="2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>
        <v>5615.7</v>
      </c>
      <c r="AW121" s="14">
        <v>0</v>
      </c>
      <c r="AX121" s="14">
        <v>0</v>
      </c>
      <c r="AY121" s="14">
        <v>5615.7</v>
      </c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8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4">
        <v>2559.33</v>
      </c>
      <c r="T122" s="2">
        <v>724.03</v>
      </c>
      <c r="U122" s="2">
        <v>478.51</v>
      </c>
      <c r="V122" s="2">
        <v>1759.7600000000002</v>
      </c>
      <c r="W122" s="14">
        <v>2962.3</v>
      </c>
      <c r="X122" s="14">
        <v>405.67</v>
      </c>
      <c r="Y122" s="14">
        <v>232.07</v>
      </c>
      <c r="Z122" s="14">
        <v>830.23</v>
      </c>
      <c r="AA122" s="14">
        <v>1467.97</v>
      </c>
      <c r="AB122" s="14">
        <v>825.01</v>
      </c>
      <c r="AC122" s="14">
        <v>405.67</v>
      </c>
      <c r="AD122" s="14">
        <v>862.3</v>
      </c>
      <c r="AE122" s="14">
        <v>2092.98</v>
      </c>
      <c r="AF122" s="14">
        <v>649.73</v>
      </c>
      <c r="AG122" s="14">
        <v>532.54999999999995</v>
      </c>
      <c r="AH122" s="14">
        <v>1167.19</v>
      </c>
      <c r="AI122" s="14">
        <v>2349.4699999999998</v>
      </c>
      <c r="AJ122" s="14">
        <v>498.58</v>
      </c>
      <c r="AK122" s="14">
        <v>512.46</v>
      </c>
      <c r="AL122" s="14">
        <v>1625.43</v>
      </c>
      <c r="AM122" s="14">
        <v>2636.47</v>
      </c>
      <c r="AN122" s="14">
        <v>195.09</v>
      </c>
      <c r="AO122" s="14">
        <v>199.79</v>
      </c>
      <c r="AP122" s="14">
        <v>176.47</v>
      </c>
      <c r="AQ122" s="14">
        <v>571.35</v>
      </c>
      <c r="AR122" s="14">
        <v>137.32</v>
      </c>
      <c r="AS122" s="14">
        <v>82.49</v>
      </c>
      <c r="AT122" s="14">
        <v>282.38</v>
      </c>
      <c r="AU122" s="14">
        <v>502.19</v>
      </c>
      <c r="AV122" s="14">
        <v>116.92</v>
      </c>
      <c r="AW122" s="14">
        <v>54.41</v>
      </c>
      <c r="AX122" s="14">
        <v>342.39</v>
      </c>
      <c r="AY122" s="14">
        <v>513.72</v>
      </c>
      <c r="AZ122" s="14">
        <v>274.76</v>
      </c>
      <c r="BA122" s="14">
        <v>161.65</v>
      </c>
      <c r="BB122" s="14">
        <v>318.42</v>
      </c>
      <c r="BC122" s="14">
        <v>580.61</v>
      </c>
      <c r="BD122" s="14">
        <v>122.09</v>
      </c>
      <c r="BE122" s="14">
        <v>48.6</v>
      </c>
      <c r="BF122" s="14">
        <v>63.92</v>
      </c>
      <c r="BG122" s="14">
        <v>234.61</v>
      </c>
      <c r="BH122" s="14">
        <v>161.38999999999999</v>
      </c>
      <c r="BI122" s="14">
        <v>75.62</v>
      </c>
      <c r="BJ122" s="14">
        <v>110.85</v>
      </c>
      <c r="BK122" s="14">
        <v>347.86</v>
      </c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8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4">
        <v>67073.52</v>
      </c>
      <c r="T123" s="2">
        <v>42302.01</v>
      </c>
      <c r="U123" s="2">
        <v>15371.33</v>
      </c>
      <c r="V123" s="2">
        <v>31856.28</v>
      </c>
      <c r="W123" s="14">
        <v>89529.62</v>
      </c>
      <c r="X123" s="2">
        <v>34989.800000000003</v>
      </c>
      <c r="Y123" s="2">
        <v>18811.91</v>
      </c>
      <c r="Z123" s="2">
        <v>35396.54</v>
      </c>
      <c r="AA123" s="14">
        <v>89198.25</v>
      </c>
      <c r="AB123" s="14">
        <v>32533.68</v>
      </c>
      <c r="AC123" s="14">
        <v>15963.78</v>
      </c>
      <c r="AD123" s="14">
        <v>38036.93</v>
      </c>
      <c r="AE123" s="14">
        <v>86534.39</v>
      </c>
      <c r="AF123" s="14">
        <v>28710.86</v>
      </c>
      <c r="AG123" s="14">
        <v>14889.92</v>
      </c>
      <c r="AH123" s="14">
        <v>37571.51</v>
      </c>
      <c r="AI123" s="14">
        <v>81172.289999999994</v>
      </c>
      <c r="AJ123" s="14">
        <v>15400.36</v>
      </c>
      <c r="AK123" s="14">
        <v>14191.13</v>
      </c>
      <c r="AL123" s="14">
        <v>40418.089999999997</v>
      </c>
      <c r="AM123" s="14">
        <v>70009.58</v>
      </c>
      <c r="AN123" s="14">
        <v>13628.87</v>
      </c>
      <c r="AO123" s="14">
        <v>8036.67</v>
      </c>
      <c r="AP123" s="14">
        <v>40727.39</v>
      </c>
      <c r="AQ123" s="14">
        <v>62392.93</v>
      </c>
      <c r="AR123" s="14">
        <v>9584.7199999999993</v>
      </c>
      <c r="AS123" s="14">
        <v>5951.57</v>
      </c>
      <c r="AT123" s="14">
        <v>35986.65</v>
      </c>
      <c r="AU123" s="14">
        <v>51522.94</v>
      </c>
      <c r="AV123" s="14">
        <v>7283.86</v>
      </c>
      <c r="AW123" s="14">
        <v>3415.08</v>
      </c>
      <c r="AX123" s="14">
        <v>32725.800000000003</v>
      </c>
      <c r="AY123" s="14">
        <v>43424.74</v>
      </c>
      <c r="AZ123" s="14">
        <v>17969.97</v>
      </c>
      <c r="BA123" s="14">
        <v>9865.5499999999993</v>
      </c>
      <c r="BB123" s="14">
        <v>24833.29</v>
      </c>
      <c r="BC123" s="14">
        <v>37525.160000000003</v>
      </c>
      <c r="BD123" s="14">
        <v>17556.849999999999</v>
      </c>
      <c r="BE123" s="14">
        <v>4228.28</v>
      </c>
      <c r="BF123" s="14">
        <v>19640.57</v>
      </c>
      <c r="BG123" s="14">
        <v>41425.699999999997</v>
      </c>
      <c r="BH123" s="14">
        <v>23368.76</v>
      </c>
      <c r="BI123" s="14">
        <v>6062.87</v>
      </c>
      <c r="BJ123" s="14">
        <v>20021.14</v>
      </c>
      <c r="BK123" s="14">
        <v>49452.77</v>
      </c>
      <c r="BL123"/>
      <c r="DQ123"/>
    </row>
    <row r="124" spans="1:121" x14ac:dyDescent="0.25">
      <c r="A124" s="28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4">
        <v>68042.259999999995</v>
      </c>
      <c r="T124" s="2">
        <v>39979.65</v>
      </c>
      <c r="U124" s="2">
        <v>19172.52</v>
      </c>
      <c r="V124" s="2">
        <v>27081.79</v>
      </c>
      <c r="W124" s="14">
        <v>86233.96</v>
      </c>
      <c r="X124" s="2">
        <v>32427.75</v>
      </c>
      <c r="Y124" s="2">
        <v>18218.84</v>
      </c>
      <c r="Z124" s="2">
        <v>32918.47</v>
      </c>
      <c r="AA124" s="14">
        <v>83565.06</v>
      </c>
      <c r="AB124" s="14">
        <v>32568.94</v>
      </c>
      <c r="AC124" s="14">
        <v>13454.94</v>
      </c>
      <c r="AD124" s="14">
        <v>26963.41</v>
      </c>
      <c r="AE124" s="14">
        <v>72987.289999999994</v>
      </c>
      <c r="AF124" s="14">
        <v>29006.17</v>
      </c>
      <c r="AG124" s="14">
        <v>16441.87</v>
      </c>
      <c r="AH124" s="14">
        <v>30405.279999999999</v>
      </c>
      <c r="AI124" s="14">
        <v>75853.320000000007</v>
      </c>
      <c r="AJ124" s="14">
        <v>16190.07</v>
      </c>
      <c r="AK124" s="14">
        <v>15746.09</v>
      </c>
      <c r="AL124" s="14">
        <v>33097.42</v>
      </c>
      <c r="AM124" s="14">
        <v>65033.58</v>
      </c>
      <c r="AN124" s="14">
        <v>13355.09</v>
      </c>
      <c r="AO124" s="14">
        <v>7972.69</v>
      </c>
      <c r="AP124" s="14">
        <v>34488.22</v>
      </c>
      <c r="AQ124" s="14">
        <v>55816</v>
      </c>
      <c r="AR124" s="14">
        <v>8734.65</v>
      </c>
      <c r="AS124" s="14">
        <v>7517.1</v>
      </c>
      <c r="AT124" s="14">
        <v>28815.53</v>
      </c>
      <c r="AU124" s="14">
        <v>45067.28</v>
      </c>
      <c r="AV124" s="14">
        <v>8334.44</v>
      </c>
      <c r="AW124" s="14">
        <v>4603.58</v>
      </c>
      <c r="AX124" s="14">
        <v>26589.95</v>
      </c>
      <c r="AY124" s="14">
        <v>39527.97</v>
      </c>
      <c r="AZ124" s="14">
        <v>15537.89</v>
      </c>
      <c r="BA124" s="14">
        <v>9240.59</v>
      </c>
      <c r="BB124" s="14">
        <v>21349.960000000003</v>
      </c>
      <c r="BC124" s="14">
        <v>34214.74</v>
      </c>
      <c r="BD124" s="14">
        <v>13052.5</v>
      </c>
      <c r="BE124" s="14">
        <v>3530.94</v>
      </c>
      <c r="BF124" s="14">
        <v>17897.71</v>
      </c>
      <c r="BG124" s="14">
        <v>34481.15</v>
      </c>
      <c r="BH124" s="14">
        <v>24096.58</v>
      </c>
      <c r="BI124" s="14">
        <v>5345.89</v>
      </c>
      <c r="BJ124" s="14">
        <v>15639.57</v>
      </c>
      <c r="BK124" s="14">
        <v>45082.04</v>
      </c>
    </row>
    <row r="125" spans="1:121" x14ac:dyDescent="0.25">
      <c r="A125" s="28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4">
        <v>108844.24</v>
      </c>
      <c r="T125" s="2">
        <v>69985.119999999995</v>
      </c>
      <c r="U125" s="2">
        <v>25026.91</v>
      </c>
      <c r="V125" s="2">
        <v>43182.07</v>
      </c>
      <c r="W125" s="14">
        <v>138194.1</v>
      </c>
      <c r="X125" s="2">
        <v>31972.36</v>
      </c>
      <c r="Y125" s="2">
        <v>29525.54</v>
      </c>
      <c r="Z125" s="2">
        <v>56676.41</v>
      </c>
      <c r="AA125" s="14">
        <v>118174.31</v>
      </c>
      <c r="AB125" s="14">
        <v>44076</v>
      </c>
      <c r="AC125" s="14">
        <v>15563.6</v>
      </c>
      <c r="AD125" s="14">
        <v>58337.490000000005</v>
      </c>
      <c r="AE125" s="14">
        <v>117977.09</v>
      </c>
      <c r="AF125" s="14">
        <v>36827.15</v>
      </c>
      <c r="AG125" s="14">
        <v>25982.07</v>
      </c>
      <c r="AH125" s="14">
        <v>63996.87</v>
      </c>
      <c r="AI125" s="14">
        <v>126806.09</v>
      </c>
      <c r="AJ125" s="14">
        <v>21535.05</v>
      </c>
      <c r="AK125" s="14">
        <v>22074.82</v>
      </c>
      <c r="AL125" s="14">
        <v>68060.09</v>
      </c>
      <c r="AM125" s="14">
        <v>111669.96</v>
      </c>
      <c r="AN125" s="14">
        <v>18789.150000000001</v>
      </c>
      <c r="AO125" s="14">
        <v>11172.25</v>
      </c>
      <c r="AP125" s="14">
        <v>62962.82</v>
      </c>
      <c r="AQ125" s="14">
        <v>92924.22</v>
      </c>
      <c r="AR125" s="14">
        <v>11569.29</v>
      </c>
      <c r="AS125" s="14">
        <v>9152.77</v>
      </c>
      <c r="AT125" s="14">
        <v>49453.94</v>
      </c>
      <c r="AU125" s="14">
        <v>70176</v>
      </c>
      <c r="AV125" s="14">
        <v>11938.82</v>
      </c>
      <c r="AW125" s="14">
        <v>7254.33</v>
      </c>
      <c r="AX125" s="14">
        <v>47842.479999999996</v>
      </c>
      <c r="AY125" s="14">
        <v>67035.63</v>
      </c>
      <c r="AZ125" s="14">
        <v>21571.55</v>
      </c>
      <c r="BA125" s="14">
        <v>12006.62</v>
      </c>
      <c r="BB125" s="14">
        <v>42079.320000000007</v>
      </c>
      <c r="BC125" s="14">
        <v>59231.45</v>
      </c>
      <c r="BD125" s="14">
        <v>19162.36</v>
      </c>
      <c r="BE125" s="14">
        <v>5209.79</v>
      </c>
      <c r="BF125" s="14">
        <v>32985.69</v>
      </c>
      <c r="BG125" s="14">
        <v>57357.84</v>
      </c>
      <c r="BH125" s="14">
        <v>39984.78</v>
      </c>
      <c r="BI125" s="14">
        <v>8430.4599999999991</v>
      </c>
      <c r="BJ125" s="14">
        <v>27571.38</v>
      </c>
      <c r="BK125" s="14">
        <v>75986.62</v>
      </c>
    </row>
    <row r="126" spans="1:121" x14ac:dyDescent="0.25">
      <c r="A126" s="28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4">
        <v>84313.86</v>
      </c>
      <c r="T126" s="2">
        <v>54941.79</v>
      </c>
      <c r="U126" s="2">
        <v>19650.580000000002</v>
      </c>
      <c r="V126" s="2">
        <v>30170.03</v>
      </c>
      <c r="W126" s="14">
        <v>104762.4</v>
      </c>
      <c r="X126" s="2">
        <v>24881.31</v>
      </c>
      <c r="Y126" s="2">
        <v>20337.61</v>
      </c>
      <c r="Z126" s="2">
        <v>40517.380000000005</v>
      </c>
      <c r="AA126" s="14">
        <v>85736.3</v>
      </c>
      <c r="AB126" s="14">
        <v>33743.22</v>
      </c>
      <c r="AC126" s="14">
        <v>13236.03</v>
      </c>
      <c r="AD126" s="14">
        <v>39429.25</v>
      </c>
      <c r="AE126" s="14">
        <v>86408.5</v>
      </c>
      <c r="AF126" s="14">
        <v>31855.94</v>
      </c>
      <c r="AG126" s="14">
        <v>20039.14</v>
      </c>
      <c r="AH126" s="14">
        <v>47214.080000000002</v>
      </c>
      <c r="AI126" s="14">
        <v>99109.16</v>
      </c>
      <c r="AJ126" s="14">
        <v>17521.849999999999</v>
      </c>
      <c r="AK126" s="14">
        <v>17747.38</v>
      </c>
      <c r="AL126" s="14">
        <v>53043.58</v>
      </c>
      <c r="AM126" s="14">
        <v>88312.81</v>
      </c>
      <c r="AN126" s="14">
        <v>14142.98</v>
      </c>
      <c r="AO126" s="14">
        <v>9262.25</v>
      </c>
      <c r="AP126" s="14">
        <v>54493.57</v>
      </c>
      <c r="AQ126" s="14">
        <v>77898.8</v>
      </c>
      <c r="AR126" s="14">
        <v>9348.0499999999993</v>
      </c>
      <c r="AS126" s="14">
        <v>7124.96</v>
      </c>
      <c r="AT126" s="14">
        <v>45078.270000000004</v>
      </c>
      <c r="AU126" s="14">
        <v>61551.28</v>
      </c>
      <c r="AV126" s="14">
        <v>9635.15</v>
      </c>
      <c r="AW126" s="14">
        <v>4691.05</v>
      </c>
      <c r="AX126" s="14">
        <v>41643.299999999996</v>
      </c>
      <c r="AY126" s="14">
        <v>55969.5</v>
      </c>
      <c r="AZ126" s="14">
        <v>15399.1</v>
      </c>
      <c r="BA126" s="14">
        <v>12359.91</v>
      </c>
      <c r="BB126" s="14">
        <v>31659.199999999997</v>
      </c>
      <c r="BC126" s="14">
        <v>48026.12</v>
      </c>
      <c r="BD126" s="14">
        <v>15229.11</v>
      </c>
      <c r="BE126" s="14">
        <v>5613.14</v>
      </c>
      <c r="BF126" s="14">
        <v>21546.789999999997</v>
      </c>
      <c r="BG126" s="14">
        <v>42389.04</v>
      </c>
      <c r="BH126" s="14">
        <v>32824.11</v>
      </c>
      <c r="BI126" s="14">
        <v>6653.63</v>
      </c>
      <c r="BJ126" s="14">
        <v>17363.79</v>
      </c>
      <c r="BK126" s="14">
        <v>56841.53</v>
      </c>
    </row>
    <row r="127" spans="1:121" x14ac:dyDescent="0.25">
      <c r="A127" s="28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4">
        <v>66426.06</v>
      </c>
      <c r="T127" s="2">
        <v>40862.080000000002</v>
      </c>
      <c r="U127" s="2">
        <v>14851.28</v>
      </c>
      <c r="V127" s="2">
        <v>25637.46</v>
      </c>
      <c r="W127" s="14">
        <v>81350.820000000007</v>
      </c>
      <c r="X127" s="2">
        <v>19961.849999999999</v>
      </c>
      <c r="Y127" s="2">
        <v>18235.96</v>
      </c>
      <c r="Z127" s="2">
        <v>34060.119999999995</v>
      </c>
      <c r="AA127" s="14">
        <v>72257.929999999993</v>
      </c>
      <c r="AB127" s="14">
        <v>23894.93</v>
      </c>
      <c r="AC127" s="14">
        <v>9723.1</v>
      </c>
      <c r="AD127" s="14">
        <v>30097.77</v>
      </c>
      <c r="AE127" s="14">
        <v>63715.8</v>
      </c>
      <c r="AF127" s="14">
        <v>23975.01</v>
      </c>
      <c r="AG127" s="14">
        <v>14055.79</v>
      </c>
      <c r="AH127" s="14">
        <v>32670.93</v>
      </c>
      <c r="AI127" s="14">
        <v>70701.73</v>
      </c>
      <c r="AJ127" s="14">
        <v>14824.04</v>
      </c>
      <c r="AK127" s="14">
        <v>14593.89</v>
      </c>
      <c r="AL127" s="14">
        <v>38219.06</v>
      </c>
      <c r="AM127" s="14">
        <v>67636.990000000005</v>
      </c>
      <c r="AN127" s="14">
        <v>10237.709999999999</v>
      </c>
      <c r="AO127" s="14">
        <v>7249.51</v>
      </c>
      <c r="AP127" s="14">
        <v>36593.89</v>
      </c>
      <c r="AQ127" s="14">
        <v>54081.11</v>
      </c>
      <c r="AR127" s="14">
        <v>7681.96</v>
      </c>
      <c r="AS127" s="14">
        <v>5805.14</v>
      </c>
      <c r="AT127" s="14">
        <v>30774.629999999997</v>
      </c>
      <c r="AU127" s="14">
        <v>44261.73</v>
      </c>
      <c r="AV127" s="14">
        <v>7573</v>
      </c>
      <c r="AW127" s="14">
        <v>3930.2</v>
      </c>
      <c r="AX127" s="14">
        <v>30011.07</v>
      </c>
      <c r="AY127" s="14">
        <v>41514.269999999997</v>
      </c>
      <c r="AZ127" s="14">
        <v>11456.43</v>
      </c>
      <c r="BA127" s="14">
        <v>7334.53</v>
      </c>
      <c r="BB127" s="14">
        <v>21866.84</v>
      </c>
      <c r="BC127" s="14">
        <v>32264.75</v>
      </c>
      <c r="BD127" s="14">
        <v>10640.1</v>
      </c>
      <c r="BE127" s="14">
        <v>2528.12</v>
      </c>
      <c r="BF127" s="14">
        <v>16166.5</v>
      </c>
      <c r="BG127" s="14">
        <v>29334.720000000001</v>
      </c>
      <c r="BH127" s="14">
        <v>21662.93</v>
      </c>
      <c r="BI127" s="14">
        <v>4081.81</v>
      </c>
      <c r="BJ127" s="14">
        <v>15456.82</v>
      </c>
      <c r="BK127" s="14">
        <v>41201.56</v>
      </c>
    </row>
    <row r="128" spans="1:121" x14ac:dyDescent="0.25">
      <c r="A128" s="28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4">
        <v>62288.39</v>
      </c>
      <c r="T128" s="2">
        <v>40583.339999999997</v>
      </c>
      <c r="U128" s="2">
        <v>14382.89</v>
      </c>
      <c r="V128" s="2">
        <v>27949.7</v>
      </c>
      <c r="W128" s="14">
        <v>82915.929999999993</v>
      </c>
      <c r="X128" s="2">
        <v>29898.1</v>
      </c>
      <c r="Y128" s="2">
        <v>16817.16</v>
      </c>
      <c r="Z128" s="2">
        <v>30522.720000000001</v>
      </c>
      <c r="AA128" s="14">
        <v>77237.98</v>
      </c>
      <c r="AB128" s="14">
        <v>21285.5</v>
      </c>
      <c r="AC128" s="14">
        <v>12757.68</v>
      </c>
      <c r="AD128" s="14">
        <v>32678.149999999998</v>
      </c>
      <c r="AE128" s="14">
        <v>66721.33</v>
      </c>
      <c r="AF128" s="14">
        <v>19706.5</v>
      </c>
      <c r="AG128" s="14">
        <v>10666.86</v>
      </c>
      <c r="AH128" s="14">
        <v>36006.31</v>
      </c>
      <c r="AI128" s="14">
        <v>66379.67</v>
      </c>
      <c r="AJ128" s="14">
        <v>11842.8</v>
      </c>
      <c r="AK128" s="14">
        <v>8893.58</v>
      </c>
      <c r="AL128" s="14">
        <v>29529.5</v>
      </c>
      <c r="AM128" s="14">
        <v>50265.88</v>
      </c>
      <c r="AN128" s="14">
        <v>9044.25</v>
      </c>
      <c r="AO128" s="14">
        <v>5568.97</v>
      </c>
      <c r="AP128" s="14">
        <v>28131.279999999999</v>
      </c>
      <c r="AQ128" s="14">
        <v>42744.5</v>
      </c>
      <c r="AR128" s="14">
        <v>7649.47</v>
      </c>
      <c r="AS128" s="14">
        <v>4856.47</v>
      </c>
      <c r="AT128" s="14">
        <v>20303.98</v>
      </c>
      <c r="AU128" s="14">
        <v>32809.919999999998</v>
      </c>
      <c r="AV128" s="14">
        <v>7423.83</v>
      </c>
      <c r="AW128" s="14">
        <v>3507.21</v>
      </c>
      <c r="AX128" s="14">
        <v>15734.789999999999</v>
      </c>
      <c r="AY128" s="14">
        <v>26665.83</v>
      </c>
      <c r="AZ128" s="14">
        <v>16681.72</v>
      </c>
      <c r="BA128" s="14">
        <v>10219.620000000001</v>
      </c>
      <c r="BB128" s="14">
        <v>8364.2199999999993</v>
      </c>
      <c r="BC128" s="14">
        <v>21225.59</v>
      </c>
      <c r="BD128" s="14">
        <v>14147.11</v>
      </c>
      <c r="BE128" s="14">
        <v>3545.56</v>
      </c>
      <c r="BF128" s="14">
        <v>6282.7300000000005</v>
      </c>
      <c r="BG128" s="14">
        <v>23975.4</v>
      </c>
      <c r="BH128" s="14">
        <v>18650.72</v>
      </c>
      <c r="BI128" s="14">
        <v>4536.8900000000003</v>
      </c>
      <c r="BJ128" s="14">
        <v>6771.41</v>
      </c>
      <c r="BK128" s="14">
        <v>29959.02</v>
      </c>
    </row>
    <row r="129" spans="1:63" x14ac:dyDescent="0.25">
      <c r="A129" s="28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4">
        <v>647.63</v>
      </c>
      <c r="T129" s="2">
        <v>677.06</v>
      </c>
      <c r="U129" s="2">
        <v>138.58000000000001</v>
      </c>
      <c r="V129" s="2">
        <v>199.05</v>
      </c>
      <c r="W129" s="14">
        <v>1014.69</v>
      </c>
      <c r="X129" s="2">
        <v>417.06</v>
      </c>
      <c r="Y129" s="2">
        <v>129.03</v>
      </c>
      <c r="Z129" s="2">
        <v>280.19</v>
      </c>
      <c r="AA129" s="14">
        <v>826.28</v>
      </c>
      <c r="AB129" s="14">
        <v>612.72</v>
      </c>
      <c r="AC129" s="14">
        <v>243.36</v>
      </c>
      <c r="AD129" s="14">
        <v>409.22</v>
      </c>
      <c r="AE129" s="14">
        <v>1265.3</v>
      </c>
      <c r="AF129" s="14">
        <v>116.22</v>
      </c>
      <c r="AG129" s="14">
        <v>159.9</v>
      </c>
      <c r="AH129" s="14">
        <v>544.64</v>
      </c>
      <c r="AI129" s="14">
        <v>820.76</v>
      </c>
      <c r="AJ129" s="14">
        <v>160.4</v>
      </c>
      <c r="AK129" s="14">
        <v>116.22</v>
      </c>
      <c r="AL129" s="14">
        <v>704.54</v>
      </c>
      <c r="AM129" s="14">
        <v>981.16</v>
      </c>
      <c r="AN129" s="14">
        <v>106.61</v>
      </c>
      <c r="AO129" s="14">
        <v>100.26</v>
      </c>
      <c r="AP129" s="14">
        <v>743.38</v>
      </c>
      <c r="AQ129" s="14">
        <v>950.25</v>
      </c>
      <c r="AR129" s="14">
        <v>133.03</v>
      </c>
      <c r="AS129" s="14">
        <v>53.3</v>
      </c>
      <c r="AT129" s="14">
        <v>814.01</v>
      </c>
      <c r="AU129" s="14">
        <v>1000.34</v>
      </c>
      <c r="AV129" s="14">
        <v>70.84</v>
      </c>
      <c r="AW129" s="14">
        <v>40.99</v>
      </c>
      <c r="AX129" s="14">
        <v>639.11</v>
      </c>
      <c r="AY129" s="14">
        <v>750.94</v>
      </c>
      <c r="AZ129" s="14">
        <v>429.27</v>
      </c>
      <c r="BA129" s="14">
        <v>200.46</v>
      </c>
      <c r="BB129" s="14">
        <v>362.37</v>
      </c>
      <c r="BC129" s="14">
        <v>598.16999999999996</v>
      </c>
      <c r="BD129" s="14">
        <v>202.77</v>
      </c>
      <c r="BE129" s="14">
        <v>58.77</v>
      </c>
      <c r="BF129" s="14">
        <v>192.9</v>
      </c>
      <c r="BG129" s="14">
        <v>454.44</v>
      </c>
      <c r="BH129" s="14">
        <v>600.5</v>
      </c>
      <c r="BI129" s="14">
        <v>87.94</v>
      </c>
      <c r="BJ129" s="14">
        <v>240.29000000000002</v>
      </c>
      <c r="BK129" s="14">
        <v>928.73</v>
      </c>
    </row>
    <row r="130" spans="1:63" x14ac:dyDescent="0.25">
      <c r="A130" s="28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4">
        <v>68672.97</v>
      </c>
      <c r="T130" s="2">
        <v>47603.5</v>
      </c>
      <c r="U130" s="2">
        <v>18988.189999999999</v>
      </c>
      <c r="V130" s="2">
        <v>23923.52</v>
      </c>
      <c r="W130" s="14">
        <v>90515.21</v>
      </c>
      <c r="X130" s="2">
        <v>41040.879999999997</v>
      </c>
      <c r="Y130" s="2">
        <v>15934.76</v>
      </c>
      <c r="Z130" s="2">
        <v>28829.47</v>
      </c>
      <c r="AA130" s="14">
        <v>85805.11</v>
      </c>
      <c r="AB130" s="14">
        <v>31768.54</v>
      </c>
      <c r="AC130" s="14">
        <v>14846.53</v>
      </c>
      <c r="AD130" s="14">
        <v>30363.279999999999</v>
      </c>
      <c r="AE130" s="14">
        <v>76978.350000000006</v>
      </c>
      <c r="AF130" s="14">
        <v>19878.87</v>
      </c>
      <c r="AG130" s="14">
        <v>12467.23</v>
      </c>
      <c r="AH130" s="14">
        <v>32723.82</v>
      </c>
      <c r="AI130" s="14">
        <v>65069.919999999998</v>
      </c>
      <c r="AJ130" s="14">
        <v>12565.46</v>
      </c>
      <c r="AK130" s="14">
        <v>8143.63</v>
      </c>
      <c r="AL130" s="14">
        <v>33989.74</v>
      </c>
      <c r="AM130" s="14">
        <v>54698.83</v>
      </c>
      <c r="AN130" s="14">
        <v>9964.57</v>
      </c>
      <c r="AO130" s="14">
        <v>5438.22</v>
      </c>
      <c r="AP130" s="14">
        <v>34413.82</v>
      </c>
      <c r="AQ130" s="14">
        <v>49816.61</v>
      </c>
      <c r="AR130" s="14">
        <v>7480.16</v>
      </c>
      <c r="AS130" s="14">
        <v>4169.42</v>
      </c>
      <c r="AT130" s="14">
        <v>29786.83</v>
      </c>
      <c r="AU130" s="14">
        <v>41436.410000000003</v>
      </c>
      <c r="AV130" s="14">
        <v>7781.43</v>
      </c>
      <c r="AW130" s="14">
        <v>4052.17</v>
      </c>
      <c r="AX130" s="14">
        <v>29701.65</v>
      </c>
      <c r="AY130" s="14">
        <v>41535.25</v>
      </c>
      <c r="AZ130" s="14">
        <v>18482.599999999999</v>
      </c>
      <c r="BA130" s="14">
        <v>10328.25</v>
      </c>
      <c r="BB130" s="14">
        <v>21842.85</v>
      </c>
      <c r="BC130" s="14">
        <v>35482.06</v>
      </c>
      <c r="BD130" s="14">
        <v>16900.88</v>
      </c>
      <c r="BE130" s="14">
        <v>3921.84</v>
      </c>
      <c r="BF130" s="14">
        <v>18188</v>
      </c>
      <c r="BG130" s="14">
        <v>39010.720000000001</v>
      </c>
      <c r="BH130" s="14">
        <v>29821.99</v>
      </c>
      <c r="BI130" s="14">
        <v>6688.15</v>
      </c>
      <c r="BJ130" s="14">
        <v>13398.25</v>
      </c>
      <c r="BK130" s="14">
        <v>49908.39</v>
      </c>
    </row>
    <row r="131" spans="1:63" x14ac:dyDescent="0.25">
      <c r="A131" s="28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4">
        <v>4779.1099999999997</v>
      </c>
      <c r="T131" s="2">
        <v>1161.32</v>
      </c>
      <c r="U131" s="2">
        <v>523.88</v>
      </c>
      <c r="V131" s="2">
        <v>2816.79</v>
      </c>
      <c r="W131" s="14">
        <v>4501.99</v>
      </c>
      <c r="X131" s="2">
        <v>1082.1600000000001</v>
      </c>
      <c r="Y131" s="2">
        <v>424.89</v>
      </c>
      <c r="Z131" s="2">
        <v>2529.46</v>
      </c>
      <c r="AA131" s="14">
        <v>4036.51</v>
      </c>
      <c r="AB131" s="14">
        <v>1263.9100000000001</v>
      </c>
      <c r="AC131" s="14">
        <v>924.28</v>
      </c>
      <c r="AD131" s="14">
        <v>2954.35</v>
      </c>
      <c r="AE131" s="14">
        <v>5142.54</v>
      </c>
      <c r="AF131" s="14">
        <v>749.45</v>
      </c>
      <c r="AG131" s="14">
        <v>459.28</v>
      </c>
      <c r="AH131" s="14">
        <v>3151.37</v>
      </c>
      <c r="AI131" s="14">
        <v>4360.1000000000004</v>
      </c>
      <c r="AJ131" s="14">
        <v>292.14</v>
      </c>
      <c r="AK131" s="14">
        <v>343.75</v>
      </c>
      <c r="AL131" s="14">
        <v>3603.21</v>
      </c>
      <c r="AM131" s="14">
        <v>4239.1000000000004</v>
      </c>
      <c r="AN131" s="14">
        <v>496.1</v>
      </c>
      <c r="AO131" s="14">
        <v>153.6</v>
      </c>
      <c r="AP131" s="14">
        <v>2277.5299999999997</v>
      </c>
      <c r="AQ131" s="14">
        <v>2927.23</v>
      </c>
      <c r="AR131" s="14">
        <v>435.91</v>
      </c>
      <c r="AS131" s="14">
        <v>287.83</v>
      </c>
      <c r="AT131" s="14">
        <v>2082.35</v>
      </c>
      <c r="AU131" s="14">
        <v>2806.09</v>
      </c>
      <c r="AV131" s="14">
        <v>460.77</v>
      </c>
      <c r="AW131" s="14">
        <v>1851.36</v>
      </c>
      <c r="AX131" s="14">
        <v>2005.4299999999998</v>
      </c>
      <c r="AY131" s="14">
        <v>4317.5600000000004</v>
      </c>
      <c r="AZ131" s="14">
        <v>314.44</v>
      </c>
      <c r="BA131" s="14">
        <v>195.87</v>
      </c>
      <c r="BB131" s="14">
        <v>3270.7200000000003</v>
      </c>
      <c r="BC131" s="14">
        <v>3645.68</v>
      </c>
      <c r="BD131" s="14">
        <v>708.43</v>
      </c>
      <c r="BE131" s="14">
        <v>129.83000000000001</v>
      </c>
      <c r="BF131" s="14">
        <v>3097.46</v>
      </c>
      <c r="BG131" s="14">
        <v>3935.72</v>
      </c>
      <c r="BH131" s="14">
        <v>741.4</v>
      </c>
      <c r="BI131" s="14">
        <v>194.58</v>
      </c>
      <c r="BJ131" s="14">
        <v>2812.7999999999997</v>
      </c>
      <c r="BK131" s="14">
        <v>3748.78</v>
      </c>
    </row>
    <row r="132" spans="1:63" x14ac:dyDescent="0.25">
      <c r="A132" s="28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4">
        <v>554.26</v>
      </c>
      <c r="T132" s="2">
        <v>93.46</v>
      </c>
      <c r="U132" s="2">
        <v>99.85</v>
      </c>
      <c r="V132" s="2">
        <v>239.26999999999998</v>
      </c>
      <c r="W132" s="14">
        <v>432.58</v>
      </c>
      <c r="X132" s="2">
        <v>194.91</v>
      </c>
      <c r="Y132" s="2">
        <v>93.46</v>
      </c>
      <c r="Z132" s="2">
        <v>189.12</v>
      </c>
      <c r="AA132" s="14">
        <v>477.49</v>
      </c>
      <c r="AB132" s="14">
        <v>153.08000000000001</v>
      </c>
      <c r="AC132" s="14">
        <v>95.29</v>
      </c>
      <c r="AD132" s="14">
        <v>282.58</v>
      </c>
      <c r="AE132" s="14">
        <v>530.95000000000005</v>
      </c>
      <c r="AF132" s="14">
        <v>91.65</v>
      </c>
      <c r="AG132" s="14">
        <v>153.08000000000001</v>
      </c>
      <c r="AH132" s="14">
        <v>177.87</v>
      </c>
      <c r="AI132" s="14">
        <v>422.6</v>
      </c>
      <c r="AJ132" s="14">
        <v>52.42</v>
      </c>
      <c r="AK132" s="14">
        <v>91.65</v>
      </c>
      <c r="AL132" s="14">
        <v>298.69</v>
      </c>
      <c r="AM132" s="14">
        <v>442.76</v>
      </c>
      <c r="AN132" s="14">
        <v>38.729999999999997</v>
      </c>
      <c r="AO132" s="14">
        <v>52.42</v>
      </c>
      <c r="AP132" s="14">
        <v>390.34000000000003</v>
      </c>
      <c r="AQ132" s="14">
        <v>481.49</v>
      </c>
      <c r="AR132" s="14">
        <v>25.07</v>
      </c>
      <c r="AS132" s="14">
        <v>38.729999999999997</v>
      </c>
      <c r="AT132" s="14">
        <v>442.76</v>
      </c>
      <c r="AU132" s="14">
        <v>506.56</v>
      </c>
      <c r="AV132" s="14">
        <v>21.41</v>
      </c>
      <c r="AW132" s="14">
        <v>25.07</v>
      </c>
      <c r="AX132" s="14">
        <v>481.49</v>
      </c>
      <c r="AY132" s="14">
        <v>527.97</v>
      </c>
      <c r="AZ132" s="14"/>
      <c r="BA132" s="14"/>
      <c r="BB132" s="14"/>
      <c r="BC132" s="14"/>
      <c r="BD132" s="14"/>
      <c r="BE132" s="14"/>
      <c r="BF132" s="14"/>
      <c r="BG132" s="14"/>
      <c r="BH132" s="14">
        <v>8</v>
      </c>
      <c r="BI132" s="14">
        <v>0</v>
      </c>
      <c r="BJ132" s="14">
        <v>0</v>
      </c>
      <c r="BK132" s="14">
        <v>8</v>
      </c>
    </row>
    <row r="133" spans="1:63" x14ac:dyDescent="0.25">
      <c r="A133" s="28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4">
        <v>18611.39</v>
      </c>
      <c r="T133" s="2">
        <v>8292.16</v>
      </c>
      <c r="U133" s="2">
        <v>5504.12</v>
      </c>
      <c r="V133" s="2">
        <v>9080.1</v>
      </c>
      <c r="W133" s="14">
        <v>22876.38</v>
      </c>
      <c r="X133" s="2">
        <v>7697.61</v>
      </c>
      <c r="Y133" s="2">
        <v>4523.75</v>
      </c>
      <c r="Z133" s="2">
        <v>10480.52</v>
      </c>
      <c r="AA133" s="14">
        <v>22701.88</v>
      </c>
      <c r="AB133" s="14">
        <v>7774.25</v>
      </c>
      <c r="AC133" s="14">
        <v>3354.55</v>
      </c>
      <c r="AD133" s="14">
        <v>9746.94</v>
      </c>
      <c r="AE133" s="14">
        <v>20875.740000000002</v>
      </c>
      <c r="AF133" s="14">
        <v>6301.74</v>
      </c>
      <c r="AG133" s="14">
        <v>4855.84</v>
      </c>
      <c r="AH133" s="14">
        <v>9780.130000000001</v>
      </c>
      <c r="AI133" s="14">
        <v>20937.71</v>
      </c>
      <c r="AJ133" s="14">
        <v>3558.3</v>
      </c>
      <c r="AK133" s="14">
        <v>3573.21</v>
      </c>
      <c r="AL133" s="14">
        <v>10878.52</v>
      </c>
      <c r="AM133" s="14">
        <v>18010.03</v>
      </c>
      <c r="AN133" s="14">
        <v>2731.41</v>
      </c>
      <c r="AO133" s="14">
        <v>1805</v>
      </c>
      <c r="AP133" s="14">
        <v>9261.57</v>
      </c>
      <c r="AQ133" s="14">
        <v>13797.98</v>
      </c>
      <c r="AR133" s="14">
        <v>2650.54</v>
      </c>
      <c r="AS133" s="14">
        <v>1840.93</v>
      </c>
      <c r="AT133" s="14">
        <v>7949.6299999999992</v>
      </c>
      <c r="AU133" s="14">
        <v>12441.1</v>
      </c>
      <c r="AV133" s="14">
        <v>2057.86</v>
      </c>
      <c r="AW133" s="14">
        <v>1652.47</v>
      </c>
      <c r="AX133" s="14">
        <v>7704.48</v>
      </c>
      <c r="AY133" s="14">
        <v>11414.81</v>
      </c>
      <c r="AZ133" s="14">
        <v>2164.7199999999998</v>
      </c>
      <c r="BA133" s="14">
        <v>1521.32</v>
      </c>
      <c r="BB133" s="14">
        <v>6871.33</v>
      </c>
      <c r="BC133" s="14">
        <v>9297.49</v>
      </c>
      <c r="BD133" s="14">
        <v>3045.73</v>
      </c>
      <c r="BE133" s="14">
        <v>813.71</v>
      </c>
      <c r="BF133" s="14">
        <v>5124.29</v>
      </c>
      <c r="BG133" s="14">
        <v>8983.73</v>
      </c>
      <c r="BH133" s="14">
        <v>4512.1400000000003</v>
      </c>
      <c r="BI133" s="14">
        <v>1487.09</v>
      </c>
      <c r="BJ133" s="14">
        <v>4014.88</v>
      </c>
      <c r="BK133" s="14">
        <v>10014.11</v>
      </c>
    </row>
    <row r="134" spans="1:63" x14ac:dyDescent="0.25">
      <c r="A134" s="28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4">
        <v>85678.54</v>
      </c>
      <c r="T134" s="2">
        <v>52440.58</v>
      </c>
      <c r="U134" s="2">
        <v>19840.490000000002</v>
      </c>
      <c r="V134" s="2">
        <v>40822.28</v>
      </c>
      <c r="W134" s="14">
        <v>113103.35</v>
      </c>
      <c r="X134" s="2">
        <v>41899.74</v>
      </c>
      <c r="Y134" s="2">
        <v>19897.75</v>
      </c>
      <c r="Z134" s="2">
        <v>45007.689999999995</v>
      </c>
      <c r="AA134" s="14">
        <v>106805.18</v>
      </c>
      <c r="AB134" s="14">
        <v>35181.14</v>
      </c>
      <c r="AC134" s="14">
        <v>20679.63</v>
      </c>
      <c r="AD134" s="14">
        <v>48437.840000000004</v>
      </c>
      <c r="AE134" s="14">
        <v>104298.61</v>
      </c>
      <c r="AF134" s="14">
        <v>26669.88</v>
      </c>
      <c r="AG134" s="14">
        <v>17001.91</v>
      </c>
      <c r="AH134" s="14">
        <v>44603.69</v>
      </c>
      <c r="AI134" s="14">
        <v>88275.48</v>
      </c>
      <c r="AJ134" s="14">
        <v>14319.63</v>
      </c>
      <c r="AK134" s="14">
        <v>13266.81</v>
      </c>
      <c r="AL134" s="14">
        <v>38804.6</v>
      </c>
      <c r="AM134" s="14">
        <v>66391.039999999994</v>
      </c>
      <c r="AN134" s="14">
        <v>11982.14</v>
      </c>
      <c r="AO134" s="14">
        <v>6482.55</v>
      </c>
      <c r="AP134" s="14">
        <v>35999.54</v>
      </c>
      <c r="AQ134" s="14">
        <v>54464.23</v>
      </c>
      <c r="AR134" s="14">
        <v>8183.73</v>
      </c>
      <c r="AS134" s="14">
        <v>5628.51</v>
      </c>
      <c r="AT134" s="14">
        <v>29272.92</v>
      </c>
      <c r="AU134" s="14">
        <v>43085.16</v>
      </c>
      <c r="AV134" s="14">
        <v>8831.58</v>
      </c>
      <c r="AW134" s="14">
        <v>3664.75</v>
      </c>
      <c r="AX134" s="14">
        <v>27823.39</v>
      </c>
      <c r="AY134" s="14">
        <v>40319.72</v>
      </c>
      <c r="AZ134" s="14">
        <v>17014.14</v>
      </c>
      <c r="BA134" s="14">
        <v>10172.15</v>
      </c>
      <c r="BB134" s="14">
        <v>19278.77</v>
      </c>
      <c r="BC134" s="14">
        <v>32583.03</v>
      </c>
      <c r="BD134" s="14">
        <v>16871.599999999999</v>
      </c>
      <c r="BE134" s="14">
        <v>3679.86</v>
      </c>
      <c r="BF134" s="14">
        <v>18196.809999999998</v>
      </c>
      <c r="BG134" s="14">
        <v>38748.269999999997</v>
      </c>
      <c r="BH134" s="14">
        <v>25204.85</v>
      </c>
      <c r="BI134" s="14">
        <v>6957.32</v>
      </c>
      <c r="BJ134" s="14">
        <v>15764.759999999998</v>
      </c>
      <c r="BK134" s="14">
        <v>47926.93</v>
      </c>
    </row>
    <row r="135" spans="1:63" x14ac:dyDescent="0.25">
      <c r="A135" s="28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4">
        <v>6708.14</v>
      </c>
      <c r="T135" s="2">
        <v>5075.92</v>
      </c>
      <c r="U135" s="2">
        <v>1482.84</v>
      </c>
      <c r="V135" s="2">
        <v>3572.33</v>
      </c>
      <c r="W135" s="14">
        <v>10131.09</v>
      </c>
      <c r="X135" s="2">
        <v>2797.1</v>
      </c>
      <c r="Y135" s="2">
        <v>1951.11</v>
      </c>
      <c r="Z135" s="2">
        <v>4157.7199999999993</v>
      </c>
      <c r="AA135" s="14">
        <v>8905.93</v>
      </c>
      <c r="AB135" s="14">
        <v>2926.66</v>
      </c>
      <c r="AC135" s="14">
        <v>1792.47</v>
      </c>
      <c r="AD135" s="14">
        <v>4934.41</v>
      </c>
      <c r="AE135" s="14">
        <v>9653.5400000000009</v>
      </c>
      <c r="AF135" s="14">
        <v>2328.84</v>
      </c>
      <c r="AG135" s="14">
        <v>1469.52</v>
      </c>
      <c r="AH135" s="14">
        <v>6065.9500000000007</v>
      </c>
      <c r="AI135" s="14">
        <v>9864.31</v>
      </c>
      <c r="AJ135" s="14">
        <v>1322.33</v>
      </c>
      <c r="AK135" s="14">
        <v>1390.15</v>
      </c>
      <c r="AL135" s="14">
        <v>5704.38</v>
      </c>
      <c r="AM135" s="14">
        <v>8416.86</v>
      </c>
      <c r="AN135" s="14">
        <v>877.94</v>
      </c>
      <c r="AO135" s="14">
        <v>517.61</v>
      </c>
      <c r="AP135" s="14">
        <v>4943.8499999999995</v>
      </c>
      <c r="AQ135" s="14">
        <v>6339.4</v>
      </c>
      <c r="AR135" s="14">
        <v>962.24</v>
      </c>
      <c r="AS135" s="14">
        <v>560.72</v>
      </c>
      <c r="AT135" s="14">
        <v>4340.24</v>
      </c>
      <c r="AU135" s="14">
        <v>5863.2</v>
      </c>
      <c r="AV135" s="14">
        <v>661.87</v>
      </c>
      <c r="AW135" s="14">
        <v>481.51</v>
      </c>
      <c r="AX135" s="14">
        <v>3210.59</v>
      </c>
      <c r="AY135" s="14">
        <v>4353.97</v>
      </c>
      <c r="AZ135" s="14">
        <v>988.55</v>
      </c>
      <c r="BA135" s="14">
        <v>646.96</v>
      </c>
      <c r="BB135" s="14">
        <v>1766.95</v>
      </c>
      <c r="BC135" s="14">
        <v>2787.6</v>
      </c>
      <c r="BD135" s="14">
        <v>1106.0899999999999</v>
      </c>
      <c r="BE135" s="14">
        <v>258.24</v>
      </c>
      <c r="BF135" s="14">
        <v>1261.02</v>
      </c>
      <c r="BG135" s="14">
        <v>2625.35</v>
      </c>
      <c r="BH135" s="14">
        <v>1447.98</v>
      </c>
      <c r="BI135" s="14">
        <v>553.32000000000005</v>
      </c>
      <c r="BJ135" s="14">
        <v>1400.0500000000002</v>
      </c>
      <c r="BK135" s="14">
        <v>3401.35</v>
      </c>
    </row>
    <row r="136" spans="1:63" x14ac:dyDescent="0.25">
      <c r="A136" s="28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4">
        <v>79912.42</v>
      </c>
      <c r="T136" s="2">
        <v>59701.85</v>
      </c>
      <c r="U136" s="2">
        <v>19552.72</v>
      </c>
      <c r="V136" s="2">
        <v>37166.5</v>
      </c>
      <c r="W136" s="14">
        <v>116421.07</v>
      </c>
      <c r="X136" s="2">
        <v>39371.83</v>
      </c>
      <c r="Y136" s="2">
        <v>21606.48</v>
      </c>
      <c r="Z136" s="2">
        <v>39769.54</v>
      </c>
      <c r="AA136" s="14">
        <v>100747.85</v>
      </c>
      <c r="AB136" s="14">
        <v>35241.589999999997</v>
      </c>
      <c r="AC136" s="14">
        <v>16871.27</v>
      </c>
      <c r="AD136" s="14">
        <v>40125.11</v>
      </c>
      <c r="AE136" s="14">
        <v>92237.97</v>
      </c>
      <c r="AF136" s="14">
        <v>25606.19</v>
      </c>
      <c r="AG136" s="14">
        <v>15227.37</v>
      </c>
      <c r="AH136" s="14">
        <v>43203.32</v>
      </c>
      <c r="AI136" s="14">
        <v>84036.88</v>
      </c>
      <c r="AJ136" s="14">
        <v>15640.51</v>
      </c>
      <c r="AK136" s="14">
        <v>13723.23</v>
      </c>
      <c r="AL136" s="14">
        <v>42753.14</v>
      </c>
      <c r="AM136" s="14">
        <v>72116.88</v>
      </c>
      <c r="AN136" s="14">
        <v>12910.11</v>
      </c>
      <c r="AO136" s="14">
        <v>7372.4</v>
      </c>
      <c r="AP136" s="14">
        <v>41876.76</v>
      </c>
      <c r="AQ136" s="14">
        <v>62159.27</v>
      </c>
      <c r="AR136" s="14">
        <v>9613.1299999999992</v>
      </c>
      <c r="AS136" s="14">
        <v>6602.52</v>
      </c>
      <c r="AT136" s="14">
        <v>36017.25</v>
      </c>
      <c r="AU136" s="14">
        <v>52232.9</v>
      </c>
      <c r="AV136" s="14">
        <v>9479.66</v>
      </c>
      <c r="AW136" s="14">
        <v>4389.88</v>
      </c>
      <c r="AX136" s="14">
        <v>32705.32</v>
      </c>
      <c r="AY136" s="14">
        <v>46574.86</v>
      </c>
      <c r="AZ136" s="14">
        <v>18080.29</v>
      </c>
      <c r="BA136" s="14">
        <v>11249.94</v>
      </c>
      <c r="BB136" s="14">
        <v>24402.34</v>
      </c>
      <c r="BC136" s="14">
        <v>39366.199999999997</v>
      </c>
      <c r="BD136" s="14">
        <v>17984.91</v>
      </c>
      <c r="BE136" s="14">
        <v>4204.96</v>
      </c>
      <c r="BF136" s="14">
        <v>21940.68</v>
      </c>
      <c r="BG136" s="14">
        <v>44130.55</v>
      </c>
      <c r="BH136" s="14">
        <v>26185.77</v>
      </c>
      <c r="BI136" s="14">
        <v>7055.21</v>
      </c>
      <c r="BJ136" s="14">
        <v>19543.77</v>
      </c>
      <c r="BK136" s="14">
        <v>52784.75</v>
      </c>
    </row>
    <row r="137" spans="1:63" x14ac:dyDescent="0.25">
      <c r="A137" s="28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4">
        <v>16702.89</v>
      </c>
      <c r="T137" s="2">
        <v>5922.92</v>
      </c>
      <c r="U137" s="2">
        <v>4331.6899999999996</v>
      </c>
      <c r="V137" s="2">
        <v>8377.56</v>
      </c>
      <c r="W137" s="14">
        <v>18632.169999999998</v>
      </c>
      <c r="X137" s="2">
        <v>5130.4799999999996</v>
      </c>
      <c r="Y137" s="2">
        <v>3700.2</v>
      </c>
      <c r="Z137" s="2">
        <v>9108.2800000000007</v>
      </c>
      <c r="AA137" s="14">
        <v>17938.96</v>
      </c>
      <c r="AB137" s="14">
        <v>6651.43</v>
      </c>
      <c r="AC137" s="14">
        <v>3251.19</v>
      </c>
      <c r="AD137" s="14">
        <v>9436.0299999999988</v>
      </c>
      <c r="AE137" s="14">
        <v>19338.650000000001</v>
      </c>
      <c r="AF137" s="14">
        <v>4709.95</v>
      </c>
      <c r="AG137" s="14">
        <v>4260.8</v>
      </c>
      <c r="AH137" s="14">
        <v>10123.27</v>
      </c>
      <c r="AI137" s="14">
        <v>19094.02</v>
      </c>
      <c r="AJ137" s="14">
        <v>2420.6799999999998</v>
      </c>
      <c r="AK137" s="14">
        <v>2906.24</v>
      </c>
      <c r="AL137" s="14">
        <v>9157.23</v>
      </c>
      <c r="AM137" s="14">
        <v>14484.15</v>
      </c>
      <c r="AN137" s="14">
        <v>2874.87</v>
      </c>
      <c r="AO137" s="14">
        <v>1593.18</v>
      </c>
      <c r="AP137" s="14">
        <v>9330.77</v>
      </c>
      <c r="AQ137" s="14">
        <v>13798.82</v>
      </c>
      <c r="AR137" s="14">
        <v>1847.89</v>
      </c>
      <c r="AS137" s="14">
        <v>2069.29</v>
      </c>
      <c r="AT137" s="14">
        <v>7217.35</v>
      </c>
      <c r="AU137" s="14">
        <v>11134.53</v>
      </c>
      <c r="AV137" s="14">
        <v>1991.52</v>
      </c>
      <c r="AW137" s="14">
        <v>1134.9100000000001</v>
      </c>
      <c r="AX137" s="14">
        <v>7124.97</v>
      </c>
      <c r="AY137" s="14">
        <v>10251.4</v>
      </c>
      <c r="AZ137" s="14">
        <v>3534.49</v>
      </c>
      <c r="BA137" s="14">
        <v>2257.66</v>
      </c>
      <c r="BB137" s="14">
        <v>7195.05</v>
      </c>
      <c r="BC137" s="14">
        <v>10747.96</v>
      </c>
      <c r="BD137" s="14">
        <v>3246.08</v>
      </c>
      <c r="BE137" s="14">
        <v>1112.04</v>
      </c>
      <c r="BF137" s="14">
        <v>6507.4500000000007</v>
      </c>
      <c r="BG137" s="14">
        <v>10865.57</v>
      </c>
      <c r="BH137" s="14">
        <v>5531.41</v>
      </c>
      <c r="BI137" s="14">
        <v>1874.59</v>
      </c>
      <c r="BJ137" s="14">
        <v>6475.3899999999994</v>
      </c>
      <c r="BK137" s="14">
        <v>13881.39</v>
      </c>
    </row>
    <row r="138" spans="1:63" x14ac:dyDescent="0.25">
      <c r="A138" s="28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4">
        <v>110171.14</v>
      </c>
      <c r="T138" s="2">
        <v>38818.97</v>
      </c>
      <c r="U138" s="2">
        <v>19730.68</v>
      </c>
      <c r="V138" s="2">
        <v>41174.44</v>
      </c>
      <c r="W138" s="14">
        <v>99724.09</v>
      </c>
      <c r="X138" s="2">
        <v>18605.060000000001</v>
      </c>
      <c r="Y138" s="2">
        <v>32627.95</v>
      </c>
      <c r="Z138" s="2">
        <v>42463.61</v>
      </c>
      <c r="AA138" s="14">
        <v>93696.62</v>
      </c>
      <c r="AB138" s="14">
        <v>33505.25</v>
      </c>
      <c r="AC138" s="14">
        <v>8360.02</v>
      </c>
      <c r="AD138" s="14">
        <v>49597.21</v>
      </c>
      <c r="AE138" s="14">
        <v>91462.48</v>
      </c>
      <c r="AF138" s="14">
        <v>47837.86</v>
      </c>
      <c r="AG138" s="14">
        <v>20193.900000000001</v>
      </c>
      <c r="AH138" s="14">
        <v>41898.080000000002</v>
      </c>
      <c r="AI138" s="14">
        <v>109929.84</v>
      </c>
      <c r="AJ138" s="14">
        <v>9109.49</v>
      </c>
      <c r="AK138" s="14">
        <v>24622.03</v>
      </c>
      <c r="AL138" s="14">
        <v>47962.52</v>
      </c>
      <c r="AM138" s="14">
        <v>81694.039999999994</v>
      </c>
      <c r="AN138" s="14">
        <v>20928.03</v>
      </c>
      <c r="AO138" s="14">
        <v>5062.8900000000003</v>
      </c>
      <c r="AP138" s="14">
        <v>57467.64</v>
      </c>
      <c r="AQ138" s="14">
        <v>83458.559999999998</v>
      </c>
      <c r="AR138" s="14">
        <v>5629.85</v>
      </c>
      <c r="AS138" s="14">
        <v>11343.64</v>
      </c>
      <c r="AT138" s="14">
        <v>48480.59</v>
      </c>
      <c r="AU138" s="14">
        <v>65454.080000000002</v>
      </c>
      <c r="AV138" s="14">
        <v>7085.14</v>
      </c>
      <c r="AW138" s="14">
        <v>3695.29</v>
      </c>
      <c r="AX138" s="14">
        <v>49768.29</v>
      </c>
      <c r="AY138" s="14">
        <v>60548.72</v>
      </c>
      <c r="AZ138" s="14">
        <v>23499.62</v>
      </c>
      <c r="BA138" s="14">
        <v>13911.73</v>
      </c>
      <c r="BB138" s="14">
        <v>36925.25</v>
      </c>
      <c r="BC138" s="14">
        <v>56403.11</v>
      </c>
      <c r="BD138" s="14">
        <v>19383.13</v>
      </c>
      <c r="BE138" s="14">
        <v>4481.01</v>
      </c>
      <c r="BF138" s="14">
        <v>30236.29</v>
      </c>
      <c r="BG138" s="14">
        <v>54100.43</v>
      </c>
      <c r="BH138" s="14">
        <v>7614.92</v>
      </c>
      <c r="BI138" s="14">
        <v>7134.27</v>
      </c>
      <c r="BJ138" s="14">
        <v>27587.579999999998</v>
      </c>
      <c r="BK138" s="14">
        <v>42336.77</v>
      </c>
    </row>
    <row r="139" spans="1:63" x14ac:dyDescent="0.25">
      <c r="A139" s="28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4">
        <v>47097.74</v>
      </c>
      <c r="T139" s="2">
        <v>26282.799999999999</v>
      </c>
      <c r="U139" s="2">
        <v>13273.26</v>
      </c>
      <c r="V139" s="2">
        <v>18983.489999999998</v>
      </c>
      <c r="W139" s="14">
        <v>58539.55</v>
      </c>
      <c r="X139" s="2">
        <v>19923.13</v>
      </c>
      <c r="Y139" s="2">
        <v>15021.66</v>
      </c>
      <c r="Z139" s="2">
        <v>25978.33</v>
      </c>
      <c r="AA139" s="14">
        <v>60923.12</v>
      </c>
      <c r="AB139" s="14">
        <v>17808.830000000002</v>
      </c>
      <c r="AC139" s="14">
        <v>8101.06</v>
      </c>
      <c r="AD139" s="14">
        <v>25406.87</v>
      </c>
      <c r="AE139" s="14">
        <v>51316.76</v>
      </c>
      <c r="AF139" s="14">
        <v>16903.29</v>
      </c>
      <c r="AG139" s="14">
        <v>8863.77</v>
      </c>
      <c r="AH139" s="14">
        <v>22732.5</v>
      </c>
      <c r="AI139" s="14">
        <v>48499.56</v>
      </c>
      <c r="AJ139" s="14">
        <v>8815.85</v>
      </c>
      <c r="AK139" s="14">
        <v>9426.1</v>
      </c>
      <c r="AL139" s="14">
        <v>27342.49</v>
      </c>
      <c r="AM139" s="14">
        <v>45584.44</v>
      </c>
      <c r="AN139" s="14">
        <v>8496.1200000000008</v>
      </c>
      <c r="AO139" s="14">
        <v>4626.2</v>
      </c>
      <c r="AP139" s="14">
        <v>28287.69</v>
      </c>
      <c r="AQ139" s="14">
        <v>41410.01</v>
      </c>
      <c r="AR139" s="14">
        <v>4752.16</v>
      </c>
      <c r="AS139" s="14">
        <v>4312.6499999999996</v>
      </c>
      <c r="AT139" s="14">
        <v>24318.37</v>
      </c>
      <c r="AU139" s="14">
        <v>33383.18</v>
      </c>
      <c r="AV139" s="14">
        <v>4928.67</v>
      </c>
      <c r="AW139" s="14">
        <v>2762.65</v>
      </c>
      <c r="AX139" s="14">
        <v>20643.11</v>
      </c>
      <c r="AY139" s="14">
        <v>28334.43</v>
      </c>
      <c r="AZ139" s="14">
        <v>8094.14</v>
      </c>
      <c r="BA139" s="14">
        <v>5258.7</v>
      </c>
      <c r="BB139" s="14">
        <v>18191.010000000002</v>
      </c>
      <c r="BC139" s="14">
        <v>25641.98</v>
      </c>
      <c r="BD139" s="14">
        <v>6747.71</v>
      </c>
      <c r="BE139" s="14">
        <v>3699.59</v>
      </c>
      <c r="BF139" s="14">
        <v>15373.91</v>
      </c>
      <c r="BG139" s="14">
        <v>25821.21</v>
      </c>
      <c r="BH139" s="14">
        <v>8569.52</v>
      </c>
      <c r="BI139" s="14">
        <v>2748.25</v>
      </c>
      <c r="BJ139" s="14">
        <v>13569.33</v>
      </c>
      <c r="BK139" s="14">
        <v>24887.1</v>
      </c>
    </row>
    <row r="140" spans="1:63" x14ac:dyDescent="0.25">
      <c r="A140" s="28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4"/>
      <c r="T140" s="2"/>
      <c r="U140" s="2"/>
      <c r="V140" s="2"/>
      <c r="W140" s="14"/>
      <c r="X140" s="2"/>
      <c r="Y140" s="2"/>
      <c r="Z140" s="2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>
        <v>16.86</v>
      </c>
      <c r="AW140" s="14">
        <v>0</v>
      </c>
      <c r="AX140" s="14">
        <v>0</v>
      </c>
      <c r="AY140" s="14">
        <v>16.86</v>
      </c>
      <c r="AZ140" s="14">
        <v>15.9</v>
      </c>
      <c r="BA140" s="14">
        <v>21.2</v>
      </c>
      <c r="BB140" s="14">
        <v>0</v>
      </c>
      <c r="BC140" s="14">
        <v>32.76</v>
      </c>
      <c r="BD140" s="14">
        <v>15.9</v>
      </c>
      <c r="BE140" s="14">
        <v>15.9</v>
      </c>
      <c r="BF140" s="14">
        <v>6.26</v>
      </c>
      <c r="BG140" s="14">
        <v>38.06</v>
      </c>
      <c r="BH140" s="14">
        <v>16.75</v>
      </c>
      <c r="BI140" s="14">
        <v>15.9</v>
      </c>
      <c r="BJ140" s="14">
        <v>22.16</v>
      </c>
      <c r="BK140" s="14">
        <v>54.81</v>
      </c>
    </row>
    <row r="141" spans="1:63" x14ac:dyDescent="0.25">
      <c r="A141" s="28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4">
        <v>2604.2800000000002</v>
      </c>
      <c r="T141" s="2">
        <v>1906.38</v>
      </c>
      <c r="U141" s="2">
        <v>1059.47</v>
      </c>
      <c r="V141" s="2">
        <v>591.25</v>
      </c>
      <c r="W141" s="14">
        <v>3557.1</v>
      </c>
      <c r="X141" s="2">
        <v>1499.8</v>
      </c>
      <c r="Y141" s="2">
        <v>733.79</v>
      </c>
      <c r="Z141" s="2">
        <v>797.55</v>
      </c>
      <c r="AA141" s="14">
        <v>3031.14</v>
      </c>
      <c r="AB141" s="14">
        <v>2078.59</v>
      </c>
      <c r="AC141" s="14">
        <v>559.05999999999995</v>
      </c>
      <c r="AD141" s="14">
        <v>1112.3399999999999</v>
      </c>
      <c r="AE141" s="14">
        <v>3749.99</v>
      </c>
      <c r="AF141" s="14">
        <v>2544.79</v>
      </c>
      <c r="AG141" s="14">
        <v>1360.82</v>
      </c>
      <c r="AH141" s="14">
        <v>1136.8</v>
      </c>
      <c r="AI141" s="14">
        <v>5042.41</v>
      </c>
      <c r="AJ141" s="14">
        <v>824.05</v>
      </c>
      <c r="AK141" s="14">
        <v>1197.06</v>
      </c>
      <c r="AL141" s="14">
        <v>1451.41</v>
      </c>
      <c r="AM141" s="14">
        <v>3472.52</v>
      </c>
      <c r="AN141" s="14">
        <v>625.33000000000004</v>
      </c>
      <c r="AO141" s="14">
        <v>443.6</v>
      </c>
      <c r="AP141" s="14">
        <v>1677.59</v>
      </c>
      <c r="AQ141" s="14">
        <v>2746.52</v>
      </c>
      <c r="AR141" s="14">
        <v>485.77</v>
      </c>
      <c r="AS141" s="14">
        <v>321.97000000000003</v>
      </c>
      <c r="AT141" s="14">
        <v>1574.81</v>
      </c>
      <c r="AU141" s="14">
        <v>2382.5500000000002</v>
      </c>
      <c r="AV141" s="14">
        <v>557.61</v>
      </c>
      <c r="AW141" s="14">
        <v>370.38</v>
      </c>
      <c r="AX141" s="14">
        <v>1382.9699999999998</v>
      </c>
      <c r="AY141" s="14">
        <v>2310.96</v>
      </c>
      <c r="AZ141" s="14">
        <v>370.86</v>
      </c>
      <c r="BA141" s="14">
        <v>275.64999999999998</v>
      </c>
      <c r="BB141" s="14">
        <v>255.51000000000002</v>
      </c>
      <c r="BC141" s="14">
        <v>664.38</v>
      </c>
      <c r="BD141" s="14">
        <v>382.39</v>
      </c>
      <c r="BE141" s="14">
        <v>94.61</v>
      </c>
      <c r="BF141" s="14">
        <v>48.260000000000005</v>
      </c>
      <c r="BG141" s="14">
        <v>525.26</v>
      </c>
      <c r="BH141" s="14">
        <v>1045.68</v>
      </c>
      <c r="BI141" s="14">
        <v>161.38999999999999</v>
      </c>
      <c r="BJ141" s="14">
        <v>130.32999999999998</v>
      </c>
      <c r="BK141" s="14">
        <v>1337.4</v>
      </c>
    </row>
    <row r="142" spans="1:63" x14ac:dyDescent="0.25">
      <c r="A142" s="28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4">
        <v>48870.75</v>
      </c>
      <c r="T142" s="2">
        <v>25371.21</v>
      </c>
      <c r="U142" s="2">
        <v>13604.24</v>
      </c>
      <c r="V142" s="2">
        <v>22134.68</v>
      </c>
      <c r="W142" s="14">
        <v>61110.13</v>
      </c>
      <c r="X142" s="2">
        <v>20374.7</v>
      </c>
      <c r="Y142" s="2">
        <v>14091.6</v>
      </c>
      <c r="Z142" s="2">
        <v>27787.839999999997</v>
      </c>
      <c r="AA142" s="14">
        <v>62254.14</v>
      </c>
      <c r="AB142" s="14">
        <v>20711.080000000002</v>
      </c>
      <c r="AC142" s="14">
        <v>9254.86</v>
      </c>
      <c r="AD142" s="14">
        <v>25667.759999999998</v>
      </c>
      <c r="AE142" s="14">
        <v>55633.7</v>
      </c>
      <c r="AF142" s="14">
        <v>20039.830000000002</v>
      </c>
      <c r="AG142" s="14">
        <v>10344.07</v>
      </c>
      <c r="AH142" s="14">
        <v>28664.12</v>
      </c>
      <c r="AI142" s="14">
        <v>59048.02</v>
      </c>
      <c r="AJ142" s="14">
        <v>10445.57</v>
      </c>
      <c r="AK142" s="14">
        <v>11482.04</v>
      </c>
      <c r="AL142" s="14">
        <v>29283.050000000003</v>
      </c>
      <c r="AM142" s="14">
        <v>51210.66</v>
      </c>
      <c r="AN142" s="14">
        <v>9013.65</v>
      </c>
      <c r="AO142" s="14">
        <v>5795.91</v>
      </c>
      <c r="AP142" s="14">
        <v>31055.27</v>
      </c>
      <c r="AQ142" s="14">
        <v>45864.83</v>
      </c>
      <c r="AR142" s="14">
        <v>7003.25</v>
      </c>
      <c r="AS142" s="14">
        <v>5667.53</v>
      </c>
      <c r="AT142" s="14">
        <v>29418.9</v>
      </c>
      <c r="AU142" s="14">
        <v>42089.68</v>
      </c>
      <c r="AV142" s="14">
        <v>5947.02</v>
      </c>
      <c r="AW142" s="14">
        <v>3923.16</v>
      </c>
      <c r="AX142" s="14">
        <v>28231.29</v>
      </c>
      <c r="AY142" s="14">
        <v>38101.47</v>
      </c>
      <c r="AZ142" s="14">
        <v>9441.2199999999993</v>
      </c>
      <c r="BA142" s="14">
        <v>5808.15</v>
      </c>
      <c r="BB142" s="14">
        <v>25133.079999999998</v>
      </c>
      <c r="BC142" s="14">
        <v>33539.339999999997</v>
      </c>
      <c r="BD142" s="14">
        <v>7991.82</v>
      </c>
      <c r="BE142" s="14">
        <v>2486.1</v>
      </c>
      <c r="BF142" s="14">
        <v>19875.11</v>
      </c>
      <c r="BG142" s="14">
        <v>30353.03</v>
      </c>
      <c r="BH142" s="14">
        <v>9977.39</v>
      </c>
      <c r="BI142" s="14">
        <v>2839.28</v>
      </c>
      <c r="BJ142" s="14">
        <v>18829.34</v>
      </c>
      <c r="BK142" s="14">
        <v>31646.01</v>
      </c>
    </row>
    <row r="143" spans="1:63" x14ac:dyDescent="0.25">
      <c r="A143" s="28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4">
        <v>4508.97</v>
      </c>
      <c r="T143" s="2">
        <v>3785.03</v>
      </c>
      <c r="U143" s="2">
        <v>1524.24</v>
      </c>
      <c r="V143" s="2">
        <v>819.04</v>
      </c>
      <c r="W143" s="14">
        <v>6128.31</v>
      </c>
      <c r="X143" s="2">
        <v>2868.41</v>
      </c>
      <c r="Y143" s="2">
        <v>1193.47</v>
      </c>
      <c r="Z143" s="2">
        <v>1092.8700000000001</v>
      </c>
      <c r="AA143" s="14">
        <v>5154.75</v>
      </c>
      <c r="AB143" s="14">
        <v>2170.35</v>
      </c>
      <c r="AC143" s="14">
        <v>1239.93</v>
      </c>
      <c r="AD143" s="14">
        <v>763.97</v>
      </c>
      <c r="AE143" s="14">
        <v>4174.25</v>
      </c>
      <c r="AF143" s="14">
        <v>2415.4299999999998</v>
      </c>
      <c r="AG143" s="14">
        <v>1098.1500000000001</v>
      </c>
      <c r="AH143" s="14">
        <v>1429.93</v>
      </c>
      <c r="AI143" s="14">
        <v>4943.51</v>
      </c>
      <c r="AJ143" s="14">
        <v>1181.95</v>
      </c>
      <c r="AK143" s="14">
        <v>1126.33</v>
      </c>
      <c r="AL143" s="14">
        <v>1467.1</v>
      </c>
      <c r="AM143" s="14">
        <v>3775.38</v>
      </c>
      <c r="AN143" s="14">
        <v>726.97</v>
      </c>
      <c r="AO143" s="14">
        <v>392.93</v>
      </c>
      <c r="AP143" s="14">
        <v>1490.6399999999999</v>
      </c>
      <c r="AQ143" s="14">
        <v>2610.54</v>
      </c>
      <c r="AR143" s="14">
        <v>657.22</v>
      </c>
      <c r="AS143" s="14">
        <v>197.62</v>
      </c>
      <c r="AT143" s="14">
        <v>1282.8999999999999</v>
      </c>
      <c r="AU143" s="14">
        <v>2137.7399999999998</v>
      </c>
      <c r="AV143" s="14">
        <v>436.29</v>
      </c>
      <c r="AW143" s="14">
        <v>226.55</v>
      </c>
      <c r="AX143" s="14">
        <v>1365.6599999999999</v>
      </c>
      <c r="AY143" s="14">
        <v>2028.5</v>
      </c>
      <c r="AZ143" s="14">
        <v>1597.5</v>
      </c>
      <c r="BA143" s="14">
        <v>822.71</v>
      </c>
      <c r="BB143" s="14">
        <v>1270.81</v>
      </c>
      <c r="BC143" s="14">
        <v>2292.96</v>
      </c>
      <c r="BD143" s="14">
        <v>982.86</v>
      </c>
      <c r="BE143" s="14">
        <v>200.96</v>
      </c>
      <c r="BF143" s="14">
        <v>1178.3599999999999</v>
      </c>
      <c r="BG143" s="14">
        <v>2362.1799999999998</v>
      </c>
      <c r="BH143" s="14">
        <v>1704.87</v>
      </c>
      <c r="BI143" s="14">
        <v>186.8</v>
      </c>
      <c r="BJ143" s="14">
        <v>911.16000000000008</v>
      </c>
      <c r="BK143" s="14">
        <v>2802.83</v>
      </c>
    </row>
    <row r="144" spans="1:63" x14ac:dyDescent="0.25">
      <c r="A144" s="28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4">
        <v>64400.47</v>
      </c>
      <c r="T144" s="2">
        <v>31687.9</v>
      </c>
      <c r="U144" s="2">
        <v>18219.5</v>
      </c>
      <c r="V144" s="2">
        <v>32466.34</v>
      </c>
      <c r="W144" s="14">
        <v>82373.740000000005</v>
      </c>
      <c r="X144" s="2">
        <v>24653.7</v>
      </c>
      <c r="Y144" s="2">
        <v>17616.439999999999</v>
      </c>
      <c r="Z144" s="2">
        <v>38399.449999999997</v>
      </c>
      <c r="AA144" s="14">
        <v>80669.59</v>
      </c>
      <c r="AB144" s="14">
        <v>23175.360000000001</v>
      </c>
      <c r="AC144" s="14">
        <v>11744.25</v>
      </c>
      <c r="AD144" s="14">
        <v>35971.300000000003</v>
      </c>
      <c r="AE144" s="14">
        <v>70890.91</v>
      </c>
      <c r="AF144" s="14">
        <v>22667.37</v>
      </c>
      <c r="AG144" s="14">
        <v>14754.14</v>
      </c>
      <c r="AH144" s="14">
        <v>38749</v>
      </c>
      <c r="AI144" s="14">
        <v>76170.509999999995</v>
      </c>
      <c r="AJ144" s="14">
        <v>13535.74</v>
      </c>
      <c r="AK144" s="14">
        <v>14646.76</v>
      </c>
      <c r="AL144" s="14">
        <v>42819.03</v>
      </c>
      <c r="AM144" s="14">
        <v>71001.53</v>
      </c>
      <c r="AN144" s="14">
        <v>9986.93</v>
      </c>
      <c r="AO144" s="14">
        <v>7745.85</v>
      </c>
      <c r="AP144" s="14">
        <v>45092.21</v>
      </c>
      <c r="AQ144" s="14">
        <v>62824.99</v>
      </c>
      <c r="AR144" s="14">
        <v>6933.7</v>
      </c>
      <c r="AS144" s="14">
        <v>5854.45</v>
      </c>
      <c r="AT144" s="14">
        <v>38791.78</v>
      </c>
      <c r="AU144" s="14">
        <v>51579.93</v>
      </c>
      <c r="AV144" s="14">
        <v>6282.87</v>
      </c>
      <c r="AW144" s="14">
        <v>4735.53</v>
      </c>
      <c r="AX144" s="14">
        <v>31608.11</v>
      </c>
      <c r="AY144" s="14">
        <v>42626.51</v>
      </c>
      <c r="AZ144" s="14">
        <v>5656.3</v>
      </c>
      <c r="BA144" s="14">
        <v>4430.79</v>
      </c>
      <c r="BB144" s="14">
        <v>23377.74</v>
      </c>
      <c r="BC144" s="14">
        <v>30175.040000000001</v>
      </c>
      <c r="BD144" s="14">
        <v>8533.08</v>
      </c>
      <c r="BE144" s="14">
        <v>2060.4</v>
      </c>
      <c r="BF144" s="14">
        <v>16913.98</v>
      </c>
      <c r="BG144" s="14">
        <v>27507.46</v>
      </c>
      <c r="BH144" s="14">
        <v>8116.33</v>
      </c>
      <c r="BI144" s="14">
        <v>4709.01</v>
      </c>
      <c r="BJ144" s="14">
        <v>12414.44</v>
      </c>
      <c r="BK144" s="14">
        <v>25239.78</v>
      </c>
    </row>
    <row r="145" spans="1:63" x14ac:dyDescent="0.25">
      <c r="A145" s="28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4">
        <v>26856.74</v>
      </c>
      <c r="T145" s="2">
        <v>17855.53</v>
      </c>
      <c r="U145" s="2">
        <v>6920.72</v>
      </c>
      <c r="V145" s="2">
        <v>10967.08</v>
      </c>
      <c r="W145" s="14">
        <v>35743.33</v>
      </c>
      <c r="X145" s="2">
        <v>12444.54</v>
      </c>
      <c r="Y145" s="2">
        <v>7325.56</v>
      </c>
      <c r="Z145" s="2">
        <v>11904.54</v>
      </c>
      <c r="AA145" s="14">
        <v>31674.639999999999</v>
      </c>
      <c r="AB145" s="14">
        <v>10507</v>
      </c>
      <c r="AC145" s="14">
        <v>5949.25</v>
      </c>
      <c r="AD145" s="14">
        <v>10425.1</v>
      </c>
      <c r="AE145" s="14">
        <v>26881.35</v>
      </c>
      <c r="AF145" s="14">
        <v>9124.7099999999991</v>
      </c>
      <c r="AG145" s="14">
        <v>4947.62</v>
      </c>
      <c r="AH145" s="14">
        <v>12398.66</v>
      </c>
      <c r="AI145" s="14">
        <v>26470.99</v>
      </c>
      <c r="AJ145" s="14">
        <v>6012.5</v>
      </c>
      <c r="AK145" s="14">
        <v>4928.1000000000004</v>
      </c>
      <c r="AL145" s="14">
        <v>10889.43</v>
      </c>
      <c r="AM145" s="14">
        <v>21830.03</v>
      </c>
      <c r="AN145" s="14">
        <v>5770.58</v>
      </c>
      <c r="AO145" s="14">
        <v>3046.62</v>
      </c>
      <c r="AP145" s="14">
        <v>11184.45</v>
      </c>
      <c r="AQ145" s="14">
        <v>20001.650000000001</v>
      </c>
      <c r="AR145" s="14">
        <v>2935.58</v>
      </c>
      <c r="AS145" s="14">
        <v>2696.07</v>
      </c>
      <c r="AT145" s="14">
        <v>9524.19</v>
      </c>
      <c r="AU145" s="14">
        <v>15155.84</v>
      </c>
      <c r="AV145" s="14">
        <v>3303.78</v>
      </c>
      <c r="AW145" s="14">
        <v>1809.69</v>
      </c>
      <c r="AX145" s="14">
        <v>10300.039999999999</v>
      </c>
      <c r="AY145" s="14">
        <v>15413.51</v>
      </c>
      <c r="AZ145" s="14">
        <v>6619.97</v>
      </c>
      <c r="BA145" s="14">
        <v>4007.72</v>
      </c>
      <c r="BB145" s="14">
        <v>9869.91</v>
      </c>
      <c r="BC145" s="14">
        <v>15265.98</v>
      </c>
      <c r="BD145" s="14">
        <v>4742.8999999999996</v>
      </c>
      <c r="BE145" s="14">
        <v>1309.81</v>
      </c>
      <c r="BF145" s="14">
        <v>8237.81</v>
      </c>
      <c r="BG145" s="14">
        <v>14290.52</v>
      </c>
      <c r="BH145" s="14">
        <v>10240.700000000001</v>
      </c>
      <c r="BI145" s="14">
        <v>2118.94</v>
      </c>
      <c r="BJ145" s="14">
        <v>8020.25</v>
      </c>
      <c r="BK145" s="14">
        <v>20379.89</v>
      </c>
    </row>
    <row r="146" spans="1:63" x14ac:dyDescent="0.25">
      <c r="A146" s="28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4">
        <v>4392.22</v>
      </c>
      <c r="T146" s="2">
        <v>2868.62</v>
      </c>
      <c r="U146" s="2">
        <v>1597.17</v>
      </c>
      <c r="V146" s="2">
        <v>1774.67</v>
      </c>
      <c r="W146" s="14">
        <v>6240.46</v>
      </c>
      <c r="X146" s="2">
        <v>2743.67</v>
      </c>
      <c r="Y146" s="2">
        <v>1671.43</v>
      </c>
      <c r="Z146" s="2">
        <v>2639.31</v>
      </c>
      <c r="AA146" s="14">
        <v>7054.41</v>
      </c>
      <c r="AB146" s="14">
        <v>3377.8</v>
      </c>
      <c r="AC146" s="14">
        <v>1414.53</v>
      </c>
      <c r="AD146" s="14">
        <v>2064.63</v>
      </c>
      <c r="AE146" s="14">
        <v>6856.96</v>
      </c>
      <c r="AF146" s="14">
        <v>2794.29</v>
      </c>
      <c r="AG146" s="14">
        <v>1559.36</v>
      </c>
      <c r="AH146" s="14">
        <v>2389.6800000000003</v>
      </c>
      <c r="AI146" s="14">
        <v>6743.33</v>
      </c>
      <c r="AJ146" s="14">
        <v>1590.93</v>
      </c>
      <c r="AK146" s="14">
        <v>1907.71</v>
      </c>
      <c r="AL146" s="14">
        <v>3279.24</v>
      </c>
      <c r="AM146" s="14">
        <v>6777.88</v>
      </c>
      <c r="AN146" s="14">
        <v>817.45</v>
      </c>
      <c r="AO146" s="14">
        <v>797.28</v>
      </c>
      <c r="AP146" s="14">
        <v>3514.55</v>
      </c>
      <c r="AQ146" s="14">
        <v>5129.28</v>
      </c>
      <c r="AR146" s="14">
        <v>901.17</v>
      </c>
      <c r="AS146" s="14">
        <v>641.78</v>
      </c>
      <c r="AT146" s="14">
        <v>3122.19</v>
      </c>
      <c r="AU146" s="14">
        <v>4665.1400000000003</v>
      </c>
      <c r="AV146" s="14">
        <v>834.72</v>
      </c>
      <c r="AW146" s="14">
        <v>584.27</v>
      </c>
      <c r="AX146" s="14">
        <v>2484.5300000000002</v>
      </c>
      <c r="AY146" s="14">
        <v>3903.52</v>
      </c>
      <c r="AZ146" s="14">
        <v>614.07000000000005</v>
      </c>
      <c r="BA146" s="14">
        <v>442.94</v>
      </c>
      <c r="BB146" s="14">
        <v>1904.35</v>
      </c>
      <c r="BC146" s="14">
        <v>2601.39</v>
      </c>
      <c r="BD146" s="14">
        <v>742.92</v>
      </c>
      <c r="BE146" s="14">
        <v>215.29</v>
      </c>
      <c r="BF146" s="14">
        <v>1513.6000000000001</v>
      </c>
      <c r="BG146" s="14">
        <v>2471.81</v>
      </c>
      <c r="BH146" s="14">
        <v>1958.17</v>
      </c>
      <c r="BI146" s="14">
        <v>373.93</v>
      </c>
      <c r="BJ146" s="14">
        <v>1242.3600000000001</v>
      </c>
      <c r="BK146" s="14">
        <v>3574.46</v>
      </c>
    </row>
    <row r="147" spans="1:63" x14ac:dyDescent="0.25">
      <c r="A147" s="28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4">
        <v>73048.38</v>
      </c>
      <c r="T147" s="2">
        <v>38972.120000000003</v>
      </c>
      <c r="U147" s="2">
        <v>15683.37</v>
      </c>
      <c r="V147" s="2">
        <v>37655.64</v>
      </c>
      <c r="W147" s="14">
        <v>92311.13</v>
      </c>
      <c r="X147" s="2">
        <v>32463.32</v>
      </c>
      <c r="Y147" s="2">
        <v>19092.43</v>
      </c>
      <c r="Z147" s="2">
        <v>42103.02</v>
      </c>
      <c r="AA147" s="14">
        <v>93658.77</v>
      </c>
      <c r="AB147" s="14">
        <v>27226.48</v>
      </c>
      <c r="AC147" s="14">
        <v>17916.349999999999</v>
      </c>
      <c r="AD147" s="14">
        <v>39987.49</v>
      </c>
      <c r="AE147" s="14">
        <v>85130.32</v>
      </c>
      <c r="AF147" s="14">
        <v>24847.93</v>
      </c>
      <c r="AG147" s="14">
        <v>14333.97</v>
      </c>
      <c r="AH147" s="14">
        <v>45128.19</v>
      </c>
      <c r="AI147" s="14">
        <v>84310.09</v>
      </c>
      <c r="AJ147" s="14">
        <v>14251.68</v>
      </c>
      <c r="AK147" s="14">
        <v>12928.34</v>
      </c>
      <c r="AL147" s="14">
        <v>46171.040000000001</v>
      </c>
      <c r="AM147" s="14">
        <v>73351.06</v>
      </c>
      <c r="AN147" s="14">
        <v>11820.23</v>
      </c>
      <c r="AO147" s="14">
        <v>7531.48</v>
      </c>
      <c r="AP147" s="14">
        <v>46418.520000000004</v>
      </c>
      <c r="AQ147" s="14">
        <v>65770.23</v>
      </c>
      <c r="AR147" s="14">
        <v>8624.59</v>
      </c>
      <c r="AS147" s="14">
        <v>6263.35</v>
      </c>
      <c r="AT147" s="14">
        <v>39493.089999999997</v>
      </c>
      <c r="AU147" s="14">
        <v>54381.03</v>
      </c>
      <c r="AV147" s="14">
        <v>8028.1</v>
      </c>
      <c r="AW147" s="14">
        <v>4548.84</v>
      </c>
      <c r="AX147" s="14">
        <v>35756.520000000004</v>
      </c>
      <c r="AY147" s="14">
        <v>48333.46</v>
      </c>
      <c r="AZ147" s="14">
        <v>15578.72</v>
      </c>
      <c r="BA147" s="14">
        <v>9451.75</v>
      </c>
      <c r="BB147" s="14">
        <v>27806.77</v>
      </c>
      <c r="BC147" s="14">
        <v>40961.699999999997</v>
      </c>
      <c r="BD147" s="14">
        <v>15591.35</v>
      </c>
      <c r="BE147" s="14">
        <v>5236.78</v>
      </c>
      <c r="BF147" s="14">
        <v>25278.29</v>
      </c>
      <c r="BG147" s="14">
        <v>46106.42</v>
      </c>
      <c r="BH147" s="14">
        <v>24868.74</v>
      </c>
      <c r="BI147" s="14">
        <v>8001.44</v>
      </c>
      <c r="BJ147" s="14">
        <v>24459.279999999999</v>
      </c>
      <c r="BK147" s="14">
        <v>57329.46</v>
      </c>
    </row>
    <row r="148" spans="1:63" x14ac:dyDescent="0.25">
      <c r="A148" s="28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4">
        <v>73813.39</v>
      </c>
      <c r="T148" s="2">
        <v>45858.64</v>
      </c>
      <c r="U148" s="2">
        <v>18659.919999999998</v>
      </c>
      <c r="V148" s="2">
        <v>33378.68</v>
      </c>
      <c r="W148" s="14">
        <v>97897.24</v>
      </c>
      <c r="X148" s="2">
        <v>36009.040000000001</v>
      </c>
      <c r="Y148" s="2">
        <v>18286.14</v>
      </c>
      <c r="Z148" s="2">
        <v>38548.129999999997</v>
      </c>
      <c r="AA148" s="14">
        <v>92843.31</v>
      </c>
      <c r="AB148" s="14">
        <v>34277.769999999997</v>
      </c>
      <c r="AC148" s="14">
        <v>18872.419999999998</v>
      </c>
      <c r="AD148" s="14">
        <v>37325.69</v>
      </c>
      <c r="AE148" s="14">
        <v>90475.88</v>
      </c>
      <c r="AF148" s="14">
        <v>29504.55</v>
      </c>
      <c r="AG148" s="14">
        <v>14525.79</v>
      </c>
      <c r="AH148" s="14">
        <v>41511.19</v>
      </c>
      <c r="AI148" s="14">
        <v>85541.53</v>
      </c>
      <c r="AJ148" s="14">
        <v>15740.82</v>
      </c>
      <c r="AK148" s="14">
        <v>16084.07</v>
      </c>
      <c r="AL148" s="14">
        <v>45869.72</v>
      </c>
      <c r="AM148" s="14">
        <v>77694.61</v>
      </c>
      <c r="AN148" s="14">
        <v>13748.81</v>
      </c>
      <c r="AO148" s="14">
        <v>7847.71</v>
      </c>
      <c r="AP148" s="14">
        <v>44587.26</v>
      </c>
      <c r="AQ148" s="14">
        <v>66183.78</v>
      </c>
      <c r="AR148" s="14">
        <v>8427.9</v>
      </c>
      <c r="AS148" s="14">
        <v>6510.36</v>
      </c>
      <c r="AT148" s="14">
        <v>37481.79</v>
      </c>
      <c r="AU148" s="14">
        <v>52420.05</v>
      </c>
      <c r="AV148" s="14">
        <v>7818.91</v>
      </c>
      <c r="AW148" s="14">
        <v>3705.9</v>
      </c>
      <c r="AX148" s="14">
        <v>33215.96</v>
      </c>
      <c r="AY148" s="14">
        <v>44740.77</v>
      </c>
      <c r="AZ148" s="14">
        <v>18056.810000000001</v>
      </c>
      <c r="BA148" s="14">
        <v>10243.6</v>
      </c>
      <c r="BB148" s="14">
        <v>21688.560000000001</v>
      </c>
      <c r="BC148" s="14">
        <v>35004.11</v>
      </c>
      <c r="BD148" s="14">
        <v>16678.490000000002</v>
      </c>
      <c r="BE148" s="14">
        <v>4892.82</v>
      </c>
      <c r="BF148" s="14">
        <v>11736.33</v>
      </c>
      <c r="BG148" s="14">
        <v>33307.64</v>
      </c>
      <c r="BH148" s="14">
        <v>23482.39</v>
      </c>
      <c r="BI148" s="14">
        <v>6386.97</v>
      </c>
      <c r="BJ148" s="14">
        <v>11493.699999999999</v>
      </c>
      <c r="BK148" s="14">
        <v>41363.06</v>
      </c>
    </row>
    <row r="149" spans="1:63" x14ac:dyDescent="0.25">
      <c r="A149" s="28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4">
        <v>105844.5</v>
      </c>
      <c r="T149" s="2">
        <v>51796.800000000003</v>
      </c>
      <c r="U149" s="2">
        <v>26056.07</v>
      </c>
      <c r="V149" s="2">
        <v>52657.46</v>
      </c>
      <c r="W149" s="14">
        <v>130510.33</v>
      </c>
      <c r="X149" s="2">
        <v>40827.870000000003</v>
      </c>
      <c r="Y149" s="2">
        <v>22113.55</v>
      </c>
      <c r="Z149" s="2">
        <v>62751.9</v>
      </c>
      <c r="AA149" s="14">
        <v>125693.32</v>
      </c>
      <c r="AB149" s="14">
        <v>34253.74</v>
      </c>
      <c r="AC149" s="14">
        <v>18303.939999999999</v>
      </c>
      <c r="AD149" s="14">
        <v>55960.450000000004</v>
      </c>
      <c r="AE149" s="14">
        <v>108518.13</v>
      </c>
      <c r="AF149" s="14">
        <v>27171.919999999998</v>
      </c>
      <c r="AG149" s="14">
        <v>17999.62</v>
      </c>
      <c r="AH149" s="14">
        <v>60904.15</v>
      </c>
      <c r="AI149" s="14">
        <v>106075.69</v>
      </c>
      <c r="AJ149" s="14">
        <v>16782.11</v>
      </c>
      <c r="AK149" s="14">
        <v>15948.27</v>
      </c>
      <c r="AL149" s="14">
        <v>63902.12</v>
      </c>
      <c r="AM149" s="14">
        <v>96632.5</v>
      </c>
      <c r="AN149" s="14">
        <v>12236.88</v>
      </c>
      <c r="AO149" s="14">
        <v>8266.2199999999993</v>
      </c>
      <c r="AP149" s="14">
        <v>61705.689999999995</v>
      </c>
      <c r="AQ149" s="14">
        <v>82208.789999999994</v>
      </c>
      <c r="AR149" s="14">
        <v>9270.11</v>
      </c>
      <c r="AS149" s="14">
        <v>6910.88</v>
      </c>
      <c r="AT149" s="14">
        <v>53285.04</v>
      </c>
      <c r="AU149" s="14">
        <v>69466.03</v>
      </c>
      <c r="AV149" s="14">
        <v>9422.58</v>
      </c>
      <c r="AW149" s="14">
        <v>4682.87</v>
      </c>
      <c r="AX149" s="14">
        <v>46826.35</v>
      </c>
      <c r="AY149" s="14">
        <v>60931.8</v>
      </c>
      <c r="AZ149" s="14">
        <v>20846.22</v>
      </c>
      <c r="BA149" s="14">
        <v>10923.76</v>
      </c>
      <c r="BB149" s="14">
        <v>35473.279999999999</v>
      </c>
      <c r="BC149" s="14">
        <v>50265.58</v>
      </c>
      <c r="BD149" s="14">
        <v>17967.59</v>
      </c>
      <c r="BE149" s="14">
        <v>4493.75</v>
      </c>
      <c r="BF149" s="14">
        <v>32124.920000000002</v>
      </c>
      <c r="BG149" s="14">
        <v>54586.26</v>
      </c>
      <c r="BH149" s="14">
        <v>28890.87</v>
      </c>
      <c r="BI149" s="14">
        <v>6862.35</v>
      </c>
      <c r="BJ149" s="14">
        <v>30285.120000000003</v>
      </c>
      <c r="BK149" s="14">
        <v>66038.34</v>
      </c>
    </row>
    <row r="150" spans="1:63" x14ac:dyDescent="0.25">
      <c r="A150" s="28" t="s">
        <v>107</v>
      </c>
      <c r="B150" t="s">
        <v>36</v>
      </c>
      <c r="N150">
        <v>1</v>
      </c>
      <c r="P150" s="2"/>
      <c r="Q150" s="2"/>
      <c r="R150" s="2"/>
      <c r="S150" s="14"/>
      <c r="T150" s="2"/>
      <c r="U150" s="2"/>
      <c r="V150" s="2"/>
      <c r="W150" s="14"/>
      <c r="X150" s="2"/>
      <c r="Y150" s="2"/>
      <c r="Z150" s="2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>
        <v>12.99</v>
      </c>
      <c r="BI150" s="14">
        <v>0</v>
      </c>
      <c r="BJ150" s="14">
        <v>0</v>
      </c>
      <c r="BK150" s="14">
        <v>12.99</v>
      </c>
    </row>
    <row r="151" spans="1:63" x14ac:dyDescent="0.25">
      <c r="A151" s="28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4">
        <v>43863.58</v>
      </c>
      <c r="T151" s="2">
        <v>20446.900000000001</v>
      </c>
      <c r="U151" s="2">
        <v>9078.17</v>
      </c>
      <c r="V151" s="2">
        <v>26007.350000000002</v>
      </c>
      <c r="W151" s="14">
        <v>55532.42</v>
      </c>
      <c r="X151" s="2">
        <v>13749.71</v>
      </c>
      <c r="Y151" s="2">
        <v>10431.5</v>
      </c>
      <c r="Z151" s="2">
        <v>28873.93</v>
      </c>
      <c r="AA151" s="14">
        <v>53055.14</v>
      </c>
      <c r="AB151" s="14">
        <v>12246.13</v>
      </c>
      <c r="AC151" s="14">
        <v>7695.21</v>
      </c>
      <c r="AD151" s="14">
        <v>25920.18</v>
      </c>
      <c r="AE151" s="14">
        <v>45861.52</v>
      </c>
      <c r="AF151" s="14">
        <v>9818.59</v>
      </c>
      <c r="AG151" s="14">
        <v>7381.8</v>
      </c>
      <c r="AH151" s="14">
        <v>28215.360000000001</v>
      </c>
      <c r="AI151" s="14">
        <v>45415.75</v>
      </c>
      <c r="AJ151" s="14">
        <v>5702.17</v>
      </c>
      <c r="AK151" s="14">
        <v>6230.1</v>
      </c>
      <c r="AL151" s="14">
        <v>30760.54</v>
      </c>
      <c r="AM151" s="14">
        <v>42692.81</v>
      </c>
      <c r="AN151" s="14">
        <v>4098.3100000000004</v>
      </c>
      <c r="AO151" s="14">
        <v>3324.4</v>
      </c>
      <c r="AP151" s="14">
        <v>31796.78</v>
      </c>
      <c r="AQ151" s="14">
        <v>39219.49</v>
      </c>
      <c r="AR151" s="14">
        <v>2883.66</v>
      </c>
      <c r="AS151" s="14">
        <v>2587.7199999999998</v>
      </c>
      <c r="AT151" s="14">
        <v>24815.52</v>
      </c>
      <c r="AU151" s="14">
        <v>30286.9</v>
      </c>
      <c r="AV151" s="14">
        <v>2831.69</v>
      </c>
      <c r="AW151" s="14">
        <v>1740.35</v>
      </c>
      <c r="AX151" s="14">
        <v>24269.969999999998</v>
      </c>
      <c r="AY151" s="14">
        <v>28842.01</v>
      </c>
      <c r="AZ151" s="14">
        <v>6470.06</v>
      </c>
      <c r="BA151" s="14">
        <v>3183.34</v>
      </c>
      <c r="BB151" s="14">
        <v>20461.45</v>
      </c>
      <c r="BC151" s="14">
        <v>25032.82</v>
      </c>
      <c r="BD151" s="14">
        <v>6077</v>
      </c>
      <c r="BE151" s="14">
        <v>1587.5</v>
      </c>
      <c r="BF151" s="14">
        <v>19703.21</v>
      </c>
      <c r="BG151" s="14">
        <v>27367.71</v>
      </c>
      <c r="BH151" s="14">
        <v>8995.94</v>
      </c>
      <c r="BI151" s="14">
        <v>2935.47</v>
      </c>
      <c r="BJ151" s="14">
        <v>14750.26</v>
      </c>
      <c r="BK151" s="14">
        <v>26681.67</v>
      </c>
    </row>
    <row r="152" spans="1:63" x14ac:dyDescent="0.25">
      <c r="A152" s="28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4">
        <v>991.96</v>
      </c>
      <c r="T152" s="2">
        <v>1169.5999999999999</v>
      </c>
      <c r="U152" s="2">
        <v>402.86</v>
      </c>
      <c r="V152" s="2">
        <v>324.60000000000002</v>
      </c>
      <c r="W152" s="14">
        <v>1897.06</v>
      </c>
      <c r="X152" s="2">
        <v>809.09</v>
      </c>
      <c r="Y152" s="2">
        <v>643.34</v>
      </c>
      <c r="Z152" s="2">
        <v>408.42</v>
      </c>
      <c r="AA152" s="14">
        <v>1860.85</v>
      </c>
      <c r="AB152" s="14">
        <v>1036.47</v>
      </c>
      <c r="AC152" s="14">
        <v>394.59</v>
      </c>
      <c r="AD152" s="14">
        <v>564.72</v>
      </c>
      <c r="AE152" s="14">
        <v>1995.78</v>
      </c>
      <c r="AF152" s="14">
        <v>793.73</v>
      </c>
      <c r="AG152" s="14">
        <v>543.24</v>
      </c>
      <c r="AH152" s="14">
        <v>959.31</v>
      </c>
      <c r="AI152" s="14">
        <v>2296.2800000000002</v>
      </c>
      <c r="AJ152" s="14">
        <v>447.49</v>
      </c>
      <c r="AK152" s="14">
        <v>698.44</v>
      </c>
      <c r="AL152" s="14">
        <v>1389</v>
      </c>
      <c r="AM152" s="14">
        <v>2534.9299999999998</v>
      </c>
      <c r="AN152" s="14">
        <v>272.58999999999997</v>
      </c>
      <c r="AO152" s="14">
        <v>222.47</v>
      </c>
      <c r="AP152" s="14">
        <v>1179.6500000000001</v>
      </c>
      <c r="AQ152" s="14">
        <v>1674.71</v>
      </c>
      <c r="AR152" s="14">
        <v>382.98</v>
      </c>
      <c r="AS152" s="14">
        <v>199.38</v>
      </c>
      <c r="AT152" s="14">
        <v>894.12</v>
      </c>
      <c r="AU152" s="14">
        <v>1476.48</v>
      </c>
      <c r="AV152" s="14">
        <v>161.69</v>
      </c>
      <c r="AW152" s="14">
        <v>325.11</v>
      </c>
      <c r="AX152" s="14">
        <v>932.02</v>
      </c>
      <c r="AY152" s="14">
        <v>1418.82</v>
      </c>
      <c r="AZ152" s="14">
        <v>314.05</v>
      </c>
      <c r="BA152" s="14">
        <v>230.97</v>
      </c>
      <c r="BB152" s="14">
        <v>941.34</v>
      </c>
      <c r="BC152" s="14">
        <v>1346.82</v>
      </c>
      <c r="BD152" s="14">
        <v>289.61</v>
      </c>
      <c r="BE152" s="14">
        <v>127.54</v>
      </c>
      <c r="BF152" s="14">
        <v>450.62</v>
      </c>
      <c r="BG152" s="14">
        <v>867.77</v>
      </c>
      <c r="BH152" s="14">
        <v>216.53</v>
      </c>
      <c r="BI152" s="14">
        <v>121.02</v>
      </c>
      <c r="BJ152" s="14">
        <v>500.21</v>
      </c>
      <c r="BK152" s="14">
        <v>837.76</v>
      </c>
    </row>
    <row r="153" spans="1:63" x14ac:dyDescent="0.25">
      <c r="A153" s="28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4">
        <v>100450.85</v>
      </c>
      <c r="T153" s="2">
        <v>47887.82</v>
      </c>
      <c r="U153" s="2">
        <v>25488.95</v>
      </c>
      <c r="V153" s="2">
        <v>55024.130000000005</v>
      </c>
      <c r="W153" s="14">
        <v>128400.9</v>
      </c>
      <c r="X153" s="2">
        <v>33826.28</v>
      </c>
      <c r="Y153" s="2">
        <v>22515.5</v>
      </c>
      <c r="Z153" s="2">
        <v>64447.64</v>
      </c>
      <c r="AA153" s="14">
        <v>120789.42</v>
      </c>
      <c r="AB153" s="14">
        <v>38365.67</v>
      </c>
      <c r="AC153" s="14">
        <v>16577.87</v>
      </c>
      <c r="AD153" s="14">
        <v>55823.78</v>
      </c>
      <c r="AE153" s="14">
        <v>110767.32</v>
      </c>
      <c r="AF153" s="14">
        <v>36182.9</v>
      </c>
      <c r="AG153" s="14">
        <v>21430.63</v>
      </c>
      <c r="AH153" s="14">
        <v>60234.840000000004</v>
      </c>
      <c r="AI153" s="14">
        <v>117848.37</v>
      </c>
      <c r="AJ153" s="14">
        <v>18953.189999999999</v>
      </c>
      <c r="AK153" s="14">
        <v>20888.939999999999</v>
      </c>
      <c r="AL153" s="14">
        <v>63384.380000000005</v>
      </c>
      <c r="AM153" s="14">
        <v>103226.51</v>
      </c>
      <c r="AN153" s="14">
        <v>16202.98</v>
      </c>
      <c r="AO153" s="14">
        <v>10690.85</v>
      </c>
      <c r="AP153" s="14">
        <v>65427.46</v>
      </c>
      <c r="AQ153" s="14">
        <v>92321.29</v>
      </c>
      <c r="AR153" s="14">
        <v>10113.11</v>
      </c>
      <c r="AS153" s="14">
        <v>10583.2</v>
      </c>
      <c r="AT153" s="14">
        <v>62953.23</v>
      </c>
      <c r="AU153" s="14">
        <v>83649.539999999994</v>
      </c>
      <c r="AV153" s="14">
        <v>9956.57</v>
      </c>
      <c r="AW153" s="14">
        <v>5948.49</v>
      </c>
      <c r="AX153" s="14">
        <v>61106.19</v>
      </c>
      <c r="AY153" s="14">
        <v>77011.25</v>
      </c>
      <c r="AZ153" s="14">
        <v>12615.57</v>
      </c>
      <c r="BA153" s="14">
        <v>9179.57</v>
      </c>
      <c r="BB153" s="14">
        <v>49487.61</v>
      </c>
      <c r="BC153" s="14">
        <v>62730.36</v>
      </c>
      <c r="BD153" s="14">
        <v>11098.78</v>
      </c>
      <c r="BE153" s="14">
        <v>4012.92</v>
      </c>
      <c r="BF153" s="14">
        <v>39572.600000000006</v>
      </c>
      <c r="BG153" s="14">
        <v>54684.3</v>
      </c>
      <c r="BH153" s="14">
        <v>18384.96</v>
      </c>
      <c r="BI153" s="14">
        <v>5327.13</v>
      </c>
      <c r="BJ153" s="14">
        <v>36197.129999999997</v>
      </c>
      <c r="BK153" s="14">
        <v>59909.22</v>
      </c>
    </row>
    <row r="154" spans="1:63" x14ac:dyDescent="0.25">
      <c r="A154" s="28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4">
        <v>28144.68</v>
      </c>
      <c r="T154" s="2">
        <v>20654.12</v>
      </c>
      <c r="U154" s="2">
        <v>9030.17</v>
      </c>
      <c r="V154" s="2">
        <v>7400.8</v>
      </c>
      <c r="W154" s="14">
        <v>37085.089999999997</v>
      </c>
      <c r="X154" s="2">
        <v>17024.5</v>
      </c>
      <c r="Y154" s="2">
        <v>6755.83</v>
      </c>
      <c r="Z154" s="2">
        <v>11397.3</v>
      </c>
      <c r="AA154" s="14">
        <v>35177.629999999997</v>
      </c>
      <c r="AB154" s="14">
        <v>15405.1</v>
      </c>
      <c r="AC154" s="14">
        <v>5119.0600000000004</v>
      </c>
      <c r="AD154" s="14">
        <v>10783.71</v>
      </c>
      <c r="AE154" s="14">
        <v>31307.87</v>
      </c>
      <c r="AF154" s="14">
        <v>11325.16</v>
      </c>
      <c r="AG154" s="14">
        <v>5539.97</v>
      </c>
      <c r="AH154" s="14">
        <v>10572.58</v>
      </c>
      <c r="AI154" s="14">
        <v>27437.71</v>
      </c>
      <c r="AJ154" s="14">
        <v>7539.47</v>
      </c>
      <c r="AK154" s="14">
        <v>5336.99</v>
      </c>
      <c r="AL154" s="14">
        <v>10791.939999999999</v>
      </c>
      <c r="AM154" s="14">
        <v>23668.400000000001</v>
      </c>
      <c r="AN154" s="14">
        <v>6283.01</v>
      </c>
      <c r="AO154" s="14">
        <v>3447.98</v>
      </c>
      <c r="AP154" s="14">
        <v>11661.44</v>
      </c>
      <c r="AQ154" s="14">
        <v>21392.43</v>
      </c>
      <c r="AR154" s="14">
        <v>4533.1899999999996</v>
      </c>
      <c r="AS154" s="14">
        <v>2735.94</v>
      </c>
      <c r="AT154" s="14">
        <v>8795.619999999999</v>
      </c>
      <c r="AU154" s="14">
        <v>16064.75</v>
      </c>
      <c r="AV154" s="14">
        <v>4791.26</v>
      </c>
      <c r="AW154" s="14">
        <v>2165.89</v>
      </c>
      <c r="AX154" s="14">
        <v>8276.56</v>
      </c>
      <c r="AY154" s="14">
        <v>15233.71</v>
      </c>
      <c r="AZ154" s="14">
        <v>8288.7199999999993</v>
      </c>
      <c r="BA154" s="14">
        <v>4993.99</v>
      </c>
      <c r="BB154" s="14">
        <v>5543.77</v>
      </c>
      <c r="BC154" s="14">
        <v>11932.75</v>
      </c>
      <c r="BD154" s="14">
        <v>8111.34</v>
      </c>
      <c r="BE154" s="14">
        <v>1377.79</v>
      </c>
      <c r="BF154" s="14">
        <v>4165.8599999999997</v>
      </c>
      <c r="BG154" s="14">
        <v>13654.99</v>
      </c>
      <c r="BH154" s="14">
        <v>12256.77</v>
      </c>
      <c r="BI154" s="14">
        <v>2540.83</v>
      </c>
      <c r="BJ154" s="14">
        <v>3473.5499999999997</v>
      </c>
      <c r="BK154" s="14">
        <v>18271.150000000001</v>
      </c>
    </row>
    <row r="155" spans="1:63" x14ac:dyDescent="0.25">
      <c r="A155" s="28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4">
        <v>17740.169999999998</v>
      </c>
      <c r="T155" s="2">
        <v>12135.63</v>
      </c>
      <c r="U155" s="2">
        <v>4494.6899999999996</v>
      </c>
      <c r="V155" s="2">
        <v>7291.9000000000005</v>
      </c>
      <c r="W155" s="14">
        <v>23922.22</v>
      </c>
      <c r="X155" s="2">
        <v>7828.4</v>
      </c>
      <c r="Y155" s="2">
        <v>4841.2</v>
      </c>
      <c r="Z155" s="2">
        <v>8748.98</v>
      </c>
      <c r="AA155" s="14">
        <v>21418.58</v>
      </c>
      <c r="AB155" s="14">
        <v>8571.93</v>
      </c>
      <c r="AC155" s="14">
        <v>4734.49</v>
      </c>
      <c r="AD155" s="14">
        <v>9689.7000000000007</v>
      </c>
      <c r="AE155" s="14">
        <v>22996.12</v>
      </c>
      <c r="AF155" s="14">
        <v>7551.71</v>
      </c>
      <c r="AG155" s="14">
        <v>4578.57</v>
      </c>
      <c r="AH155" s="14">
        <v>10323.89</v>
      </c>
      <c r="AI155" s="14">
        <v>22454.17</v>
      </c>
      <c r="AJ155" s="14">
        <v>3958.35</v>
      </c>
      <c r="AK155" s="14">
        <v>3790.09</v>
      </c>
      <c r="AL155" s="14">
        <v>12791.699999999999</v>
      </c>
      <c r="AM155" s="14">
        <v>20540.14</v>
      </c>
      <c r="AN155" s="14">
        <v>3419.5</v>
      </c>
      <c r="AO155" s="14">
        <v>1874.61</v>
      </c>
      <c r="AP155" s="14">
        <v>12125.28</v>
      </c>
      <c r="AQ155" s="14">
        <v>17419.39</v>
      </c>
      <c r="AR155" s="14">
        <v>2323.92</v>
      </c>
      <c r="AS155" s="14">
        <v>1858.37</v>
      </c>
      <c r="AT155" s="14">
        <v>8910.6200000000008</v>
      </c>
      <c r="AU155" s="14">
        <v>13092.91</v>
      </c>
      <c r="AV155" s="14">
        <v>1826.21</v>
      </c>
      <c r="AW155" s="14">
        <v>1026.43</v>
      </c>
      <c r="AX155" s="14">
        <v>7718.65</v>
      </c>
      <c r="AY155" s="14">
        <v>10571.29</v>
      </c>
      <c r="AZ155" s="14">
        <v>3012.04</v>
      </c>
      <c r="BA155" s="14">
        <v>3366.81</v>
      </c>
      <c r="BB155" s="14">
        <v>7668.87</v>
      </c>
      <c r="BC155" s="14">
        <v>12051.87</v>
      </c>
      <c r="BD155" s="14">
        <v>2734.31</v>
      </c>
      <c r="BE155" s="14">
        <v>2125.5</v>
      </c>
      <c r="BF155" s="14">
        <v>5192.6499999999996</v>
      </c>
      <c r="BG155" s="14">
        <v>10052.459999999999</v>
      </c>
      <c r="BH155" s="14">
        <v>3947.1</v>
      </c>
      <c r="BI155" s="14">
        <v>1223.3699999999999</v>
      </c>
      <c r="BJ155" s="14">
        <v>4088.76</v>
      </c>
      <c r="BK155" s="14">
        <v>9259.23</v>
      </c>
    </row>
    <row r="156" spans="1:63" x14ac:dyDescent="0.25">
      <c r="A156" s="28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4">
        <v>32967.699999999997</v>
      </c>
      <c r="T156" s="2">
        <v>22178.05</v>
      </c>
      <c r="U156" s="2">
        <v>7147.3</v>
      </c>
      <c r="V156" s="2">
        <v>14800.26</v>
      </c>
      <c r="W156" s="14">
        <v>44125.61</v>
      </c>
      <c r="X156" s="2">
        <v>17288.53</v>
      </c>
      <c r="Y156" s="2">
        <v>7869.46</v>
      </c>
      <c r="Z156" s="2">
        <v>15316.79</v>
      </c>
      <c r="AA156" s="14">
        <v>40474.78</v>
      </c>
      <c r="AB156" s="14">
        <v>16424.2</v>
      </c>
      <c r="AC156" s="14">
        <v>8580.0499999999993</v>
      </c>
      <c r="AD156" s="14">
        <v>14755.24</v>
      </c>
      <c r="AE156" s="14">
        <v>39759.49</v>
      </c>
      <c r="AF156" s="14">
        <v>13602.02</v>
      </c>
      <c r="AG156" s="14">
        <v>7210.1</v>
      </c>
      <c r="AH156" s="14">
        <v>13903.98</v>
      </c>
      <c r="AI156" s="14">
        <v>34716.1</v>
      </c>
      <c r="AJ156" s="14">
        <v>7827.04</v>
      </c>
      <c r="AK156" s="14">
        <v>7000.42</v>
      </c>
      <c r="AL156" s="14">
        <v>15120.9</v>
      </c>
      <c r="AM156" s="14">
        <v>29948.36</v>
      </c>
      <c r="AN156" s="14">
        <v>7181.15</v>
      </c>
      <c r="AO156" s="14">
        <v>3891.29</v>
      </c>
      <c r="AP156" s="14">
        <v>15966.05</v>
      </c>
      <c r="AQ156" s="14">
        <v>27038.49</v>
      </c>
      <c r="AR156" s="14">
        <v>4730.84</v>
      </c>
      <c r="AS156" s="14">
        <v>3587.63</v>
      </c>
      <c r="AT156" s="14">
        <v>12423.230000000001</v>
      </c>
      <c r="AU156" s="14">
        <v>20741.7</v>
      </c>
      <c r="AV156" s="14">
        <v>3772.12</v>
      </c>
      <c r="AW156" s="14">
        <v>2487.37</v>
      </c>
      <c r="AX156" s="14">
        <v>11088.2</v>
      </c>
      <c r="AY156" s="14">
        <v>17347.689999999999</v>
      </c>
      <c r="AZ156" s="14">
        <v>8903.1200000000008</v>
      </c>
      <c r="BA156" s="14">
        <v>4510.88</v>
      </c>
      <c r="BB156" s="14">
        <v>9621.75</v>
      </c>
      <c r="BC156" s="14">
        <v>15647.34</v>
      </c>
      <c r="BD156" s="14">
        <v>6143.04</v>
      </c>
      <c r="BE156" s="14">
        <v>1495.96</v>
      </c>
      <c r="BF156" s="14">
        <v>7654.29</v>
      </c>
      <c r="BG156" s="14">
        <v>15293.29</v>
      </c>
      <c r="BH156" s="14">
        <v>12377.44</v>
      </c>
      <c r="BI156" s="14">
        <v>2229.8000000000002</v>
      </c>
      <c r="BJ156" s="14">
        <v>7931.4</v>
      </c>
      <c r="BK156" s="14">
        <v>22538.639999999999</v>
      </c>
    </row>
    <row r="157" spans="1:63" x14ac:dyDescent="0.25">
      <c r="A157" s="28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4">
        <v>23189.39</v>
      </c>
      <c r="T157" s="2">
        <v>14104.54</v>
      </c>
      <c r="U157" s="2">
        <v>6490.58</v>
      </c>
      <c r="V157" s="2">
        <v>10562.51</v>
      </c>
      <c r="W157" s="14">
        <v>31157.63</v>
      </c>
      <c r="X157" s="2">
        <v>9936.4</v>
      </c>
      <c r="Y157" s="2">
        <v>6151.51</v>
      </c>
      <c r="Z157" s="2">
        <v>13006.47</v>
      </c>
      <c r="AA157" s="14">
        <v>29094.38</v>
      </c>
      <c r="AB157" s="14">
        <v>10633.91</v>
      </c>
      <c r="AC157" s="14">
        <v>4304.78</v>
      </c>
      <c r="AD157" s="14">
        <v>12811.37</v>
      </c>
      <c r="AE157" s="14">
        <v>27750.06</v>
      </c>
      <c r="AF157" s="14">
        <v>11789.03</v>
      </c>
      <c r="AG157" s="14">
        <v>4940.09</v>
      </c>
      <c r="AH157" s="14">
        <v>11651.62</v>
      </c>
      <c r="AI157" s="14">
        <v>28380.74</v>
      </c>
      <c r="AJ157" s="14">
        <v>5322.4</v>
      </c>
      <c r="AK157" s="14">
        <v>7098.23</v>
      </c>
      <c r="AL157" s="14">
        <v>12519.16</v>
      </c>
      <c r="AM157" s="14">
        <v>24939.79</v>
      </c>
      <c r="AN157" s="14">
        <v>5300.8</v>
      </c>
      <c r="AO157" s="14">
        <v>3609.35</v>
      </c>
      <c r="AP157" s="14">
        <v>16753.04</v>
      </c>
      <c r="AQ157" s="14">
        <v>25663.19</v>
      </c>
      <c r="AR157" s="14">
        <v>2559.11</v>
      </c>
      <c r="AS157" s="14">
        <v>3172.79</v>
      </c>
      <c r="AT157" s="14">
        <v>16624.330000000002</v>
      </c>
      <c r="AU157" s="14">
        <v>22356.23</v>
      </c>
      <c r="AV157" s="14">
        <v>2258.58</v>
      </c>
      <c r="AW157" s="14">
        <v>1600.94</v>
      </c>
      <c r="AX157" s="14">
        <v>14824.89</v>
      </c>
      <c r="AY157" s="14">
        <v>18684.41</v>
      </c>
      <c r="AZ157" s="14">
        <v>3820.47</v>
      </c>
      <c r="BA157" s="14">
        <v>2387.44</v>
      </c>
      <c r="BB157" s="14">
        <v>12198.08</v>
      </c>
      <c r="BC157" s="14">
        <v>15540.6</v>
      </c>
      <c r="BD157" s="14">
        <v>3002.02</v>
      </c>
      <c r="BE157" s="14">
        <v>1167.79</v>
      </c>
      <c r="BF157" s="14">
        <v>10698.89</v>
      </c>
      <c r="BG157" s="14">
        <v>14868.7</v>
      </c>
      <c r="BH157" s="14">
        <v>5481.38</v>
      </c>
      <c r="BI157" s="14">
        <v>1255.0999999999999</v>
      </c>
      <c r="BJ157" s="14">
        <v>9715.7000000000007</v>
      </c>
      <c r="BK157" s="14">
        <v>16452.18</v>
      </c>
    </row>
    <row r="158" spans="1:63" x14ac:dyDescent="0.25">
      <c r="A158" s="28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4">
        <v>467.56</v>
      </c>
      <c r="T158" s="2">
        <v>618.24</v>
      </c>
      <c r="U158" s="2">
        <v>196.18</v>
      </c>
      <c r="V158" s="2">
        <v>80.86</v>
      </c>
      <c r="W158" s="14">
        <v>895.28</v>
      </c>
      <c r="X158" s="2">
        <v>229.33</v>
      </c>
      <c r="Y158" s="2">
        <v>111.23</v>
      </c>
      <c r="Z158" s="2">
        <v>277.04000000000002</v>
      </c>
      <c r="AA158" s="14">
        <v>617.6</v>
      </c>
      <c r="AB158" s="14">
        <v>16.12</v>
      </c>
      <c r="AC158" s="14">
        <v>13.22</v>
      </c>
      <c r="AD158" s="14">
        <v>14.12</v>
      </c>
      <c r="AE158" s="14">
        <v>43.46</v>
      </c>
      <c r="AF158" s="14">
        <v>56.52</v>
      </c>
      <c r="AG158" s="14">
        <v>14.12</v>
      </c>
      <c r="AH158" s="14">
        <v>27.34</v>
      </c>
      <c r="AI158" s="14">
        <v>97.98</v>
      </c>
      <c r="AJ158" s="14">
        <v>74.52</v>
      </c>
      <c r="AK158" s="14">
        <v>5</v>
      </c>
      <c r="AL158" s="14">
        <v>41.46</v>
      </c>
      <c r="AM158" s="14">
        <v>120.98</v>
      </c>
      <c r="AN158" s="14">
        <v>107.25</v>
      </c>
      <c r="AO158" s="14">
        <v>0</v>
      </c>
      <c r="AP158" s="14">
        <v>0</v>
      </c>
      <c r="AQ158" s="14">
        <v>107.25</v>
      </c>
      <c r="AR158" s="14">
        <v>133.69999999999999</v>
      </c>
      <c r="AS158" s="14">
        <v>48</v>
      </c>
      <c r="AT158" s="14">
        <v>0</v>
      </c>
      <c r="AU158" s="14">
        <v>181.7</v>
      </c>
      <c r="AV158" s="14">
        <v>45.07</v>
      </c>
      <c r="AW158" s="14">
        <v>5</v>
      </c>
      <c r="AX158" s="14">
        <v>0</v>
      </c>
      <c r="AY158" s="14">
        <v>50.07</v>
      </c>
      <c r="AZ158" s="14">
        <v>191.86</v>
      </c>
      <c r="BA158" s="14">
        <v>88.88</v>
      </c>
      <c r="BB158" s="14">
        <v>5</v>
      </c>
      <c r="BC158" s="14">
        <v>98.88</v>
      </c>
      <c r="BD158" s="14">
        <v>66.989999999999995</v>
      </c>
      <c r="BE158" s="14">
        <v>5.91</v>
      </c>
      <c r="BF158" s="14">
        <v>10</v>
      </c>
      <c r="BG158" s="14">
        <v>82.9</v>
      </c>
      <c r="BH158" s="14">
        <v>194.35</v>
      </c>
      <c r="BI158" s="14">
        <v>25.52</v>
      </c>
      <c r="BJ158" s="14">
        <v>15.91</v>
      </c>
      <c r="BK158" s="14">
        <v>235.78</v>
      </c>
    </row>
    <row r="159" spans="1:63" x14ac:dyDescent="0.25">
      <c r="A159" s="28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4">
        <v>1142.74</v>
      </c>
      <c r="T159" s="2">
        <v>1082.58</v>
      </c>
      <c r="U159" s="2">
        <v>202.6</v>
      </c>
      <c r="V159" s="2">
        <v>338.92</v>
      </c>
      <c r="W159" s="14">
        <v>1624.1</v>
      </c>
      <c r="X159" s="2">
        <v>1037.0899999999999</v>
      </c>
      <c r="Y159" s="2">
        <v>203.39</v>
      </c>
      <c r="Z159" s="2">
        <v>388.13</v>
      </c>
      <c r="AA159" s="14">
        <v>1628.61</v>
      </c>
      <c r="AB159" s="14">
        <v>777.91</v>
      </c>
      <c r="AC159" s="14">
        <v>544.48</v>
      </c>
      <c r="AD159" s="14">
        <v>455.15</v>
      </c>
      <c r="AE159" s="14">
        <v>1777.54</v>
      </c>
      <c r="AF159" s="14">
        <v>843.97</v>
      </c>
      <c r="AG159" s="14">
        <v>253.94</v>
      </c>
      <c r="AH159" s="14">
        <v>765.64</v>
      </c>
      <c r="AI159" s="14">
        <v>1863.55</v>
      </c>
      <c r="AJ159" s="14">
        <v>160.88999999999999</v>
      </c>
      <c r="AK159" s="14">
        <v>139.04</v>
      </c>
      <c r="AL159" s="14">
        <v>601.03</v>
      </c>
      <c r="AM159" s="14">
        <v>900.96</v>
      </c>
      <c r="AN159" s="14">
        <v>751.11</v>
      </c>
      <c r="AO159" s="14">
        <v>87.52</v>
      </c>
      <c r="AP159" s="14">
        <v>77.05</v>
      </c>
      <c r="AQ159" s="14">
        <v>915.68</v>
      </c>
      <c r="AR159" s="14">
        <v>273.52</v>
      </c>
      <c r="AS159" s="14">
        <v>172.52</v>
      </c>
      <c r="AT159" s="14">
        <v>69.569999999999993</v>
      </c>
      <c r="AU159" s="14">
        <v>515.61</v>
      </c>
      <c r="AV159" s="14">
        <v>113.23</v>
      </c>
      <c r="AW159" s="14">
        <v>75.290000000000006</v>
      </c>
      <c r="AX159" s="14">
        <v>8.6199999999999992</v>
      </c>
      <c r="AY159" s="14">
        <v>197.14</v>
      </c>
      <c r="AZ159" s="14">
        <v>515.36</v>
      </c>
      <c r="BA159" s="14">
        <v>378.62</v>
      </c>
      <c r="BB159" s="14">
        <v>35.08</v>
      </c>
      <c r="BC159" s="14">
        <v>483.17</v>
      </c>
      <c r="BD159" s="14">
        <v>319.51</v>
      </c>
      <c r="BE159" s="14">
        <v>69.08</v>
      </c>
      <c r="BF159" s="14">
        <v>12.29</v>
      </c>
      <c r="BG159" s="14">
        <v>400.88</v>
      </c>
      <c r="BH159" s="14">
        <v>878.42</v>
      </c>
      <c r="BI159" s="14">
        <v>98.97</v>
      </c>
      <c r="BJ159" s="14">
        <v>48.22</v>
      </c>
      <c r="BK159" s="14">
        <v>1025.6099999999999</v>
      </c>
    </row>
    <row r="160" spans="1:63" x14ac:dyDescent="0.25">
      <c r="A160" s="28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4">
        <v>4726.16</v>
      </c>
      <c r="T160" s="2">
        <v>2536.23</v>
      </c>
      <c r="U160" s="2">
        <v>1655.69</v>
      </c>
      <c r="V160" s="2">
        <v>2546.1400000000003</v>
      </c>
      <c r="W160" s="14">
        <v>6738.06</v>
      </c>
      <c r="X160" s="2">
        <v>1896.29</v>
      </c>
      <c r="Y160" s="2">
        <v>1560.55</v>
      </c>
      <c r="Z160" s="2">
        <v>3185.66</v>
      </c>
      <c r="AA160" s="14">
        <v>6642.5</v>
      </c>
      <c r="AB160" s="14">
        <v>1728.55</v>
      </c>
      <c r="AC160" s="14">
        <v>1157.6300000000001</v>
      </c>
      <c r="AD160" s="14">
        <v>2941.39</v>
      </c>
      <c r="AE160" s="14">
        <v>5827.57</v>
      </c>
      <c r="AF160" s="14">
        <v>1809.13</v>
      </c>
      <c r="AG160" s="14">
        <v>1367.52</v>
      </c>
      <c r="AH160" s="14">
        <v>3386.7</v>
      </c>
      <c r="AI160" s="14">
        <v>6563.35</v>
      </c>
      <c r="AJ160" s="14">
        <v>1596.14</v>
      </c>
      <c r="AK160" s="14">
        <v>1135.99</v>
      </c>
      <c r="AL160" s="14">
        <v>3389.6</v>
      </c>
      <c r="AM160" s="14">
        <v>6121.73</v>
      </c>
      <c r="AN160" s="14">
        <v>998.05</v>
      </c>
      <c r="AO160" s="14">
        <v>1121.23</v>
      </c>
      <c r="AP160" s="14">
        <v>3998.8700000000003</v>
      </c>
      <c r="AQ160" s="14">
        <v>6118.15</v>
      </c>
      <c r="AR160" s="14">
        <v>515.36</v>
      </c>
      <c r="AS160" s="14">
        <v>429.2</v>
      </c>
      <c r="AT160" s="14">
        <v>3858.97</v>
      </c>
      <c r="AU160" s="14">
        <v>4803.53</v>
      </c>
      <c r="AV160" s="14">
        <v>425.92</v>
      </c>
      <c r="AW160" s="14">
        <v>416.32</v>
      </c>
      <c r="AX160" s="14">
        <v>4084.1000000000004</v>
      </c>
      <c r="AY160" s="14">
        <v>4926.34</v>
      </c>
      <c r="AZ160" s="14">
        <v>705.73</v>
      </c>
      <c r="BA160" s="14">
        <v>583.16999999999996</v>
      </c>
      <c r="BB160" s="14">
        <v>3057.35</v>
      </c>
      <c r="BC160" s="14">
        <v>3843.31</v>
      </c>
      <c r="BD160" s="14">
        <v>745.37</v>
      </c>
      <c r="BE160" s="14">
        <v>318.18</v>
      </c>
      <c r="BF160" s="14">
        <v>3145.18</v>
      </c>
      <c r="BG160" s="14">
        <v>4208.7299999999996</v>
      </c>
      <c r="BH160" s="14">
        <v>735.07</v>
      </c>
      <c r="BI160" s="14">
        <v>371.84</v>
      </c>
      <c r="BJ160" s="14">
        <v>3277.65</v>
      </c>
      <c r="BK160" s="14">
        <v>4384.5600000000004</v>
      </c>
    </row>
    <row r="161" spans="1:63" x14ac:dyDescent="0.25">
      <c r="A161" s="28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4">
        <v>25864.16</v>
      </c>
      <c r="T161" s="2">
        <v>12949.35</v>
      </c>
      <c r="U161" s="2">
        <v>7065.37</v>
      </c>
      <c r="V161" s="2">
        <v>12924.26</v>
      </c>
      <c r="W161" s="14">
        <v>32938.980000000003</v>
      </c>
      <c r="X161" s="2">
        <v>10234.64</v>
      </c>
      <c r="Y161" s="2">
        <v>7158.97</v>
      </c>
      <c r="Z161" s="2">
        <v>16598.060000000001</v>
      </c>
      <c r="AA161" s="14">
        <v>33991.67</v>
      </c>
      <c r="AB161" s="14">
        <v>9679.82</v>
      </c>
      <c r="AC161" s="14">
        <v>4395.58</v>
      </c>
      <c r="AD161" s="14">
        <v>14149</v>
      </c>
      <c r="AE161" s="14">
        <v>28224.400000000001</v>
      </c>
      <c r="AF161" s="14">
        <v>11134.93</v>
      </c>
      <c r="AG161" s="14">
        <v>5765.84</v>
      </c>
      <c r="AH161" s="14">
        <v>13670.06</v>
      </c>
      <c r="AI161" s="14">
        <v>30570.83</v>
      </c>
      <c r="AJ161" s="14">
        <v>5417.29</v>
      </c>
      <c r="AK161" s="14">
        <v>6617.47</v>
      </c>
      <c r="AL161" s="14">
        <v>16929.89</v>
      </c>
      <c r="AM161" s="14">
        <v>28964.65</v>
      </c>
      <c r="AN161" s="14">
        <v>4345.34</v>
      </c>
      <c r="AO161" s="14">
        <v>2789.77</v>
      </c>
      <c r="AP161" s="14">
        <v>18918.72</v>
      </c>
      <c r="AQ161" s="14">
        <v>26053.83</v>
      </c>
      <c r="AR161" s="14">
        <v>2806.37</v>
      </c>
      <c r="AS161" s="14">
        <v>2580.6799999999998</v>
      </c>
      <c r="AT161" s="14">
        <v>19691.969999999998</v>
      </c>
      <c r="AU161" s="14">
        <v>25079.02</v>
      </c>
      <c r="AV161" s="14">
        <v>2499.56</v>
      </c>
      <c r="AW161" s="14">
        <v>1814.1</v>
      </c>
      <c r="AX161" s="14">
        <v>18201.899999999998</v>
      </c>
      <c r="AY161" s="14">
        <v>22515.56</v>
      </c>
      <c r="AZ161" s="14">
        <v>3423.81</v>
      </c>
      <c r="BA161" s="14">
        <v>2258.5100000000002</v>
      </c>
      <c r="BB161" s="14">
        <v>16938.7</v>
      </c>
      <c r="BC161" s="14">
        <v>20353.61</v>
      </c>
      <c r="BD161" s="14">
        <v>3480.13</v>
      </c>
      <c r="BE161" s="14">
        <v>1254.82</v>
      </c>
      <c r="BF161" s="14">
        <v>13243.310000000001</v>
      </c>
      <c r="BG161" s="14">
        <v>17978.259999999998</v>
      </c>
      <c r="BH161" s="14">
        <v>5861.45</v>
      </c>
      <c r="BI161" s="14">
        <v>1763.69</v>
      </c>
      <c r="BJ161" s="14">
        <v>10406.599999999999</v>
      </c>
      <c r="BK161" s="14">
        <v>18031.740000000002</v>
      </c>
    </row>
    <row r="162" spans="1:63" x14ac:dyDescent="0.25">
      <c r="A162" s="28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4">
        <v>1895.24</v>
      </c>
      <c r="T162" s="2">
        <v>1018.08</v>
      </c>
      <c r="U162" s="2">
        <v>448.06</v>
      </c>
      <c r="V162" s="2">
        <v>1088.0999999999999</v>
      </c>
      <c r="W162" s="14">
        <v>2554.2399999999998</v>
      </c>
      <c r="X162" s="2">
        <v>950.82</v>
      </c>
      <c r="Y162" s="2">
        <v>741.6</v>
      </c>
      <c r="Z162" s="2">
        <v>1306.1600000000001</v>
      </c>
      <c r="AA162" s="14">
        <v>2998.58</v>
      </c>
      <c r="AB162" s="14">
        <v>1153.82</v>
      </c>
      <c r="AC162" s="14">
        <v>611.64</v>
      </c>
      <c r="AD162" s="14">
        <v>1626.15</v>
      </c>
      <c r="AE162" s="14">
        <v>3391.61</v>
      </c>
      <c r="AF162" s="14">
        <v>961.82</v>
      </c>
      <c r="AG162" s="14">
        <v>402.28</v>
      </c>
      <c r="AH162" s="14">
        <v>0</v>
      </c>
      <c r="AI162" s="14">
        <v>1364.1</v>
      </c>
      <c r="AJ162" s="14">
        <v>793.35</v>
      </c>
      <c r="AK162" s="14">
        <v>563.63</v>
      </c>
      <c r="AL162" s="14">
        <v>289.04000000000002</v>
      </c>
      <c r="AM162" s="14">
        <v>1646.02</v>
      </c>
      <c r="AN162" s="14">
        <v>354.62</v>
      </c>
      <c r="AO162" s="14">
        <v>279.48</v>
      </c>
      <c r="AP162" s="14">
        <v>537.23</v>
      </c>
      <c r="AQ162" s="14">
        <v>1171.33</v>
      </c>
      <c r="AR162" s="14">
        <v>393.22</v>
      </c>
      <c r="AS162" s="14">
        <v>261.89</v>
      </c>
      <c r="AT162" s="14">
        <v>446.45000000000005</v>
      </c>
      <c r="AU162" s="14">
        <v>1101.56</v>
      </c>
      <c r="AV162" s="14">
        <v>328.95</v>
      </c>
      <c r="AW162" s="14">
        <v>198.86</v>
      </c>
      <c r="AX162" s="14">
        <v>295.5</v>
      </c>
      <c r="AY162" s="14">
        <v>823.31</v>
      </c>
      <c r="AZ162" s="14">
        <v>492.24</v>
      </c>
      <c r="BA162" s="14">
        <v>400.96</v>
      </c>
      <c r="BB162" s="14">
        <v>131.79000000000002</v>
      </c>
      <c r="BC162" s="14">
        <v>605.58000000000004</v>
      </c>
      <c r="BD162" s="14">
        <v>358.23</v>
      </c>
      <c r="BE162" s="14">
        <v>153.11000000000001</v>
      </c>
      <c r="BF162" s="14">
        <v>155.94</v>
      </c>
      <c r="BG162" s="14">
        <v>667.28</v>
      </c>
      <c r="BH162" s="14">
        <v>335.29</v>
      </c>
      <c r="BI162" s="14">
        <v>67.13</v>
      </c>
      <c r="BJ162" s="14">
        <v>54.17</v>
      </c>
      <c r="BK162" s="14">
        <v>456.59</v>
      </c>
    </row>
    <row r="163" spans="1:63" x14ac:dyDescent="0.25">
      <c r="A163" s="28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4">
        <v>7832.41</v>
      </c>
      <c r="T163" s="2">
        <v>3129</v>
      </c>
      <c r="U163" s="2">
        <v>1644.13</v>
      </c>
      <c r="V163" s="2">
        <v>3011.9500000000003</v>
      </c>
      <c r="W163" s="14">
        <v>7785.08</v>
      </c>
      <c r="X163" s="2">
        <v>3855.19</v>
      </c>
      <c r="Y163" s="2">
        <v>2032.02</v>
      </c>
      <c r="Z163" s="2">
        <v>3669.42</v>
      </c>
      <c r="AA163" s="14">
        <v>9556.6299999999992</v>
      </c>
      <c r="AB163" s="14">
        <v>3534.41</v>
      </c>
      <c r="AC163" s="14">
        <v>2113.4</v>
      </c>
      <c r="AD163" s="14">
        <v>3165.4700000000003</v>
      </c>
      <c r="AE163" s="14">
        <v>8813.2800000000007</v>
      </c>
      <c r="AF163" s="14">
        <v>2654.25</v>
      </c>
      <c r="AG163" s="14">
        <v>1740.58</v>
      </c>
      <c r="AH163" s="14">
        <v>3397.77</v>
      </c>
      <c r="AI163" s="14">
        <v>7792.6</v>
      </c>
      <c r="AJ163" s="14">
        <v>2436.25</v>
      </c>
      <c r="AK163" s="14">
        <v>2048.67</v>
      </c>
      <c r="AL163" s="14">
        <v>3433.5600000000004</v>
      </c>
      <c r="AM163" s="14">
        <v>7918.48</v>
      </c>
      <c r="AN163" s="14">
        <v>1297.01</v>
      </c>
      <c r="AO163" s="14">
        <v>1247.28</v>
      </c>
      <c r="AP163" s="14">
        <v>4604.91</v>
      </c>
      <c r="AQ163" s="14">
        <v>7149.2</v>
      </c>
      <c r="AR163" s="14">
        <v>1153.28</v>
      </c>
      <c r="AS163" s="14">
        <v>974.15</v>
      </c>
      <c r="AT163" s="14">
        <v>4129.76</v>
      </c>
      <c r="AU163" s="14">
        <v>6257.19</v>
      </c>
      <c r="AV163" s="14">
        <v>726.66</v>
      </c>
      <c r="AW163" s="14">
        <v>546.17999999999995</v>
      </c>
      <c r="AX163" s="14">
        <v>3174.69</v>
      </c>
      <c r="AY163" s="14">
        <v>4447.53</v>
      </c>
      <c r="AZ163" s="14">
        <v>790.13</v>
      </c>
      <c r="BA163" s="14">
        <v>580.23</v>
      </c>
      <c r="BB163" s="14">
        <v>2954.08</v>
      </c>
      <c r="BC163" s="14">
        <v>3920.09</v>
      </c>
      <c r="BD163" s="14">
        <v>1113.78</v>
      </c>
      <c r="BE163" s="14">
        <v>826.6</v>
      </c>
      <c r="BF163" s="14">
        <v>2254.1799999999998</v>
      </c>
      <c r="BG163" s="14">
        <v>4194.5600000000004</v>
      </c>
      <c r="BH163" s="14">
        <v>1051.94</v>
      </c>
      <c r="BI163" s="14">
        <v>337.01</v>
      </c>
      <c r="BJ163" s="14">
        <v>2181.12</v>
      </c>
      <c r="BK163" s="14">
        <v>3570.07</v>
      </c>
    </row>
    <row r="164" spans="1:63" x14ac:dyDescent="0.25">
      <c r="A164" s="28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4">
        <v>14.55</v>
      </c>
      <c r="T164" s="2"/>
      <c r="U164" s="2"/>
      <c r="V164" s="2"/>
      <c r="W164" s="14"/>
      <c r="X164" s="2">
        <v>71.59</v>
      </c>
      <c r="Y164" s="2">
        <v>0</v>
      </c>
      <c r="Z164" s="2">
        <v>0</v>
      </c>
      <c r="AA164" s="14">
        <v>71.59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</row>
    <row r="165" spans="1:63" x14ac:dyDescent="0.25">
      <c r="A165" s="28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4">
        <v>23661.13</v>
      </c>
      <c r="T165" s="2">
        <v>13034.4</v>
      </c>
      <c r="U165" s="2">
        <v>7517.57</v>
      </c>
      <c r="V165" s="2">
        <v>9470.2099999999991</v>
      </c>
      <c r="W165" s="14">
        <v>30022.18</v>
      </c>
      <c r="X165" s="2">
        <v>9439.64</v>
      </c>
      <c r="Y165" s="2">
        <v>6183.55</v>
      </c>
      <c r="Z165" s="2">
        <v>12238.41</v>
      </c>
      <c r="AA165" s="14">
        <v>27861.599999999999</v>
      </c>
      <c r="AB165" s="14">
        <v>10188.15</v>
      </c>
      <c r="AC165" s="14">
        <v>6807.21</v>
      </c>
      <c r="AD165" s="14">
        <v>13944.44</v>
      </c>
      <c r="AE165" s="14">
        <v>30939.8</v>
      </c>
      <c r="AF165" s="14">
        <v>8589.42</v>
      </c>
      <c r="AG165" s="14">
        <v>5928.32</v>
      </c>
      <c r="AH165" s="14">
        <v>15811.150000000001</v>
      </c>
      <c r="AI165" s="14">
        <v>30328.89</v>
      </c>
      <c r="AJ165" s="14">
        <v>5755.4</v>
      </c>
      <c r="AK165" s="14">
        <v>5461.3</v>
      </c>
      <c r="AL165" s="14">
        <v>16278.26</v>
      </c>
      <c r="AM165" s="14">
        <v>27494.959999999999</v>
      </c>
      <c r="AN165" s="14">
        <v>4987.12</v>
      </c>
      <c r="AO165" s="14">
        <v>3432.86</v>
      </c>
      <c r="AP165" s="14">
        <v>16306.81</v>
      </c>
      <c r="AQ165" s="14">
        <v>24726.79</v>
      </c>
      <c r="AR165" s="14">
        <v>3617.56</v>
      </c>
      <c r="AS165" s="14">
        <v>3643</v>
      </c>
      <c r="AT165" s="14">
        <v>17633.75</v>
      </c>
      <c r="AU165" s="14">
        <v>24894.31</v>
      </c>
      <c r="AV165" s="14">
        <v>2946.41</v>
      </c>
      <c r="AW165" s="14">
        <v>2163.2800000000002</v>
      </c>
      <c r="AX165" s="14">
        <v>16827.900000000001</v>
      </c>
      <c r="AY165" s="14">
        <v>21937.59</v>
      </c>
      <c r="AZ165" s="14">
        <v>2349.1</v>
      </c>
      <c r="BA165" s="14">
        <v>2032.17</v>
      </c>
      <c r="BB165" s="14">
        <v>13480.759999999998</v>
      </c>
      <c r="BC165" s="14">
        <v>16594.509999999998</v>
      </c>
      <c r="BD165" s="14">
        <v>3333.06</v>
      </c>
      <c r="BE165" s="14">
        <v>917.92</v>
      </c>
      <c r="BF165" s="14">
        <v>10103.859999999999</v>
      </c>
      <c r="BG165" s="14">
        <v>14354.84</v>
      </c>
      <c r="BH165" s="14">
        <v>3958.76</v>
      </c>
      <c r="BI165" s="14">
        <v>1849.12</v>
      </c>
      <c r="BJ165" s="14">
        <v>7772.9699999999993</v>
      </c>
      <c r="BK165" s="14">
        <v>13580.85</v>
      </c>
    </row>
    <row r="166" spans="1:63" x14ac:dyDescent="0.25">
      <c r="A166" s="28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4">
        <v>527.86</v>
      </c>
      <c r="T166" s="2">
        <v>275.36</v>
      </c>
      <c r="U166" s="2">
        <v>17.36</v>
      </c>
      <c r="V166" s="2">
        <v>5.3</v>
      </c>
      <c r="W166" s="14">
        <v>298.02</v>
      </c>
      <c r="X166" s="2">
        <v>0</v>
      </c>
      <c r="Y166" s="2">
        <v>13.5</v>
      </c>
      <c r="Z166" s="2">
        <v>23.14</v>
      </c>
      <c r="AA166" s="14">
        <v>36.64</v>
      </c>
      <c r="AB166" s="14">
        <v>26.71</v>
      </c>
      <c r="AC166" s="14">
        <v>0</v>
      </c>
      <c r="AD166" s="14">
        <v>36.64</v>
      </c>
      <c r="AE166" s="14">
        <v>63.35</v>
      </c>
      <c r="AF166" s="14">
        <v>224.27</v>
      </c>
      <c r="AG166" s="14">
        <v>0</v>
      </c>
      <c r="AH166" s="14">
        <v>49.18</v>
      </c>
      <c r="AI166" s="14">
        <v>273.45</v>
      </c>
      <c r="AJ166" s="14">
        <v>64.430000000000007</v>
      </c>
      <c r="AK166" s="14">
        <v>131.34</v>
      </c>
      <c r="AL166" s="14">
        <v>49.18</v>
      </c>
      <c r="AM166" s="14">
        <v>244.95</v>
      </c>
      <c r="AN166" s="14">
        <v>165.96</v>
      </c>
      <c r="AO166" s="14">
        <v>24.43</v>
      </c>
      <c r="AP166" s="14">
        <v>180.52</v>
      </c>
      <c r="AQ166" s="14">
        <v>370.91</v>
      </c>
      <c r="AR166" s="14">
        <v>0</v>
      </c>
      <c r="AS166" s="14">
        <v>89.1</v>
      </c>
      <c r="AT166" s="14">
        <v>197</v>
      </c>
      <c r="AU166" s="14">
        <v>286.10000000000002</v>
      </c>
      <c r="AV166" s="14">
        <v>57.53</v>
      </c>
      <c r="AW166" s="14">
        <v>0</v>
      </c>
      <c r="AX166" s="14">
        <v>214.1</v>
      </c>
      <c r="AY166" s="14">
        <v>271.63</v>
      </c>
      <c r="AZ166" s="14">
        <v>272.45999999999998</v>
      </c>
      <c r="BA166" s="14">
        <v>154.46</v>
      </c>
      <c r="BB166" s="14">
        <v>59.57</v>
      </c>
      <c r="BC166" s="14">
        <v>321.38</v>
      </c>
      <c r="BD166" s="14">
        <v>308.69</v>
      </c>
      <c r="BE166" s="14">
        <v>98.97</v>
      </c>
      <c r="BF166" s="14">
        <v>166.92</v>
      </c>
      <c r="BG166" s="14">
        <v>574.58000000000004</v>
      </c>
      <c r="BH166" s="14">
        <v>656.97</v>
      </c>
      <c r="BI166" s="14">
        <v>37.15</v>
      </c>
      <c r="BJ166" s="14">
        <v>49</v>
      </c>
      <c r="BK166" s="14">
        <v>743.12</v>
      </c>
    </row>
    <row r="167" spans="1:63" x14ac:dyDescent="0.25">
      <c r="A167" s="28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4">
        <v>1280.6300000000001</v>
      </c>
      <c r="T167" s="2">
        <v>364.2</v>
      </c>
      <c r="U167" s="2">
        <v>96.02</v>
      </c>
      <c r="V167" s="2">
        <v>37.39</v>
      </c>
      <c r="W167" s="14">
        <v>497.61</v>
      </c>
      <c r="X167" s="2">
        <v>0</v>
      </c>
      <c r="Y167" s="2">
        <v>783.45</v>
      </c>
      <c r="Z167" s="2">
        <v>481.41999999999996</v>
      </c>
      <c r="AA167" s="14">
        <v>1264.8699999999999</v>
      </c>
      <c r="AB167" s="14">
        <v>468.84</v>
      </c>
      <c r="AC167" s="14">
        <v>0</v>
      </c>
      <c r="AD167" s="14">
        <v>377.62</v>
      </c>
      <c r="AE167" s="14">
        <v>846.46</v>
      </c>
      <c r="AF167" s="14">
        <v>498.62</v>
      </c>
      <c r="AG167" s="14">
        <v>513.16</v>
      </c>
      <c r="AH167" s="14">
        <v>377.62</v>
      </c>
      <c r="AI167" s="14">
        <v>1389.4</v>
      </c>
      <c r="AJ167" s="14">
        <v>412.83</v>
      </c>
      <c r="AK167" s="14">
        <v>202.44</v>
      </c>
      <c r="AL167" s="14">
        <v>889.95</v>
      </c>
      <c r="AM167" s="14">
        <v>1505.22</v>
      </c>
      <c r="AN167" s="14">
        <v>206.74</v>
      </c>
      <c r="AO167" s="14">
        <v>45.88</v>
      </c>
      <c r="AP167" s="14">
        <v>1022.82</v>
      </c>
      <c r="AQ167" s="14">
        <v>1275.44</v>
      </c>
      <c r="AR167" s="14">
        <v>173.35</v>
      </c>
      <c r="AS167" s="14">
        <v>28.02</v>
      </c>
      <c r="AT167" s="14">
        <v>658.36</v>
      </c>
      <c r="AU167" s="14">
        <v>859.73</v>
      </c>
      <c r="AV167" s="14">
        <v>232.46</v>
      </c>
      <c r="AW167" s="14">
        <v>85.92</v>
      </c>
      <c r="AX167" s="14">
        <v>686.38</v>
      </c>
      <c r="AY167" s="14">
        <v>1004.76</v>
      </c>
      <c r="AZ167" s="14">
        <v>731.99</v>
      </c>
      <c r="BA167" s="14">
        <v>324.45999999999998</v>
      </c>
      <c r="BB167" s="14">
        <v>443.73</v>
      </c>
      <c r="BC167" s="14">
        <v>838.16</v>
      </c>
      <c r="BD167" s="14">
        <v>638.16999999999996</v>
      </c>
      <c r="BE167" s="14">
        <v>142.88999999999999</v>
      </c>
      <c r="BF167" s="14">
        <v>470.27</v>
      </c>
      <c r="BG167" s="14">
        <v>1251.33</v>
      </c>
      <c r="BH167" s="14">
        <v>738.31</v>
      </c>
      <c r="BI167" s="14">
        <v>92.38</v>
      </c>
      <c r="BJ167" s="14">
        <v>473.2</v>
      </c>
      <c r="BK167" s="14">
        <v>1303.8900000000001</v>
      </c>
    </row>
    <row r="168" spans="1:63" x14ac:dyDescent="0.25">
      <c r="A168" s="28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4">
        <v>5896.38</v>
      </c>
      <c r="T168" s="2">
        <v>1406.14</v>
      </c>
      <c r="U168" s="2">
        <v>951.87</v>
      </c>
      <c r="V168" s="2">
        <v>1311.35</v>
      </c>
      <c r="W168" s="14">
        <v>3669.36</v>
      </c>
      <c r="X168" s="2">
        <v>111.93</v>
      </c>
      <c r="Y168" s="2">
        <v>1050.0899999999999</v>
      </c>
      <c r="Z168" s="2">
        <v>2101.6</v>
      </c>
      <c r="AA168" s="14">
        <v>3263.62</v>
      </c>
      <c r="AB168" s="14">
        <v>1017.43</v>
      </c>
      <c r="AC168" s="14">
        <v>5.32</v>
      </c>
      <c r="AD168" s="14">
        <v>1755.4</v>
      </c>
      <c r="AE168" s="14">
        <v>2778.15</v>
      </c>
      <c r="AF168" s="14">
        <v>4359.4399999999996</v>
      </c>
      <c r="AG168" s="14">
        <v>0</v>
      </c>
      <c r="AH168" s="14">
        <v>2189.83</v>
      </c>
      <c r="AI168" s="14">
        <v>6549.27</v>
      </c>
      <c r="AJ168" s="14">
        <v>15.02</v>
      </c>
      <c r="AK168" s="14">
        <v>2373</v>
      </c>
      <c r="AL168" s="14">
        <v>1707.16</v>
      </c>
      <c r="AM168" s="14">
        <v>4095.18</v>
      </c>
      <c r="AN168" s="14">
        <v>1796.53</v>
      </c>
      <c r="AO168" s="14">
        <v>0</v>
      </c>
      <c r="AP168" s="14">
        <v>3107.9700000000003</v>
      </c>
      <c r="AQ168" s="14">
        <v>4904.5</v>
      </c>
      <c r="AR168" s="14">
        <v>781.19</v>
      </c>
      <c r="AS168" s="14">
        <v>734.09</v>
      </c>
      <c r="AT168" s="14">
        <v>3466.9300000000003</v>
      </c>
      <c r="AU168" s="14">
        <v>4982.21</v>
      </c>
      <c r="AV168" s="14">
        <v>403.65</v>
      </c>
      <c r="AW168" s="14">
        <v>318.25</v>
      </c>
      <c r="AX168" s="14">
        <v>2768.51</v>
      </c>
      <c r="AY168" s="14">
        <v>3490.41</v>
      </c>
      <c r="AZ168" s="14">
        <v>2599.87</v>
      </c>
      <c r="BA168" s="14">
        <v>1395.06</v>
      </c>
      <c r="BB168" s="14">
        <v>1813.46</v>
      </c>
      <c r="BC168" s="14">
        <v>3553.16</v>
      </c>
      <c r="BD168" s="14">
        <v>1706.83</v>
      </c>
      <c r="BE168" s="14">
        <v>510.15</v>
      </c>
      <c r="BF168" s="14">
        <v>1963.8799999999999</v>
      </c>
      <c r="BG168" s="14">
        <v>4180.8599999999997</v>
      </c>
      <c r="BH168" s="14">
        <v>4203.17</v>
      </c>
      <c r="BI168" s="14">
        <v>616.24</v>
      </c>
      <c r="BJ168" s="14">
        <v>1643.84</v>
      </c>
      <c r="BK168" s="14">
        <v>6463.25</v>
      </c>
    </row>
    <row r="169" spans="1:63" x14ac:dyDescent="0.25">
      <c r="A169" s="28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4">
        <v>14951.21</v>
      </c>
      <c r="T169" s="2">
        <v>6607.36</v>
      </c>
      <c r="U169" s="2">
        <v>3803.74</v>
      </c>
      <c r="V169" s="2">
        <v>7943.0300000000007</v>
      </c>
      <c r="W169" s="14">
        <v>18354.13</v>
      </c>
      <c r="X169" s="2">
        <v>5907.36</v>
      </c>
      <c r="Y169" s="2">
        <v>3637.24</v>
      </c>
      <c r="Z169" s="2">
        <v>8424.56</v>
      </c>
      <c r="AA169" s="14">
        <v>17969.16</v>
      </c>
      <c r="AB169" s="14">
        <v>6480.64</v>
      </c>
      <c r="AC169" s="14">
        <v>2851.03</v>
      </c>
      <c r="AD169" s="14">
        <v>9658.99</v>
      </c>
      <c r="AE169" s="14">
        <v>18990.66</v>
      </c>
      <c r="AF169" s="14">
        <v>4460.5600000000004</v>
      </c>
      <c r="AG169" s="14">
        <v>2820.86</v>
      </c>
      <c r="AH169" s="14">
        <v>8669.36</v>
      </c>
      <c r="AI169" s="14">
        <v>15950.78</v>
      </c>
      <c r="AJ169" s="14">
        <v>2465.21</v>
      </c>
      <c r="AK169" s="14">
        <v>2906.99</v>
      </c>
      <c r="AL169" s="14">
        <v>9771.2099999999991</v>
      </c>
      <c r="AM169" s="14">
        <v>15143.41</v>
      </c>
      <c r="AN169" s="14">
        <v>2679.02</v>
      </c>
      <c r="AO169" s="14">
        <v>1494.4</v>
      </c>
      <c r="AP169" s="14">
        <v>9934.36</v>
      </c>
      <c r="AQ169" s="14">
        <v>14107.78</v>
      </c>
      <c r="AR169" s="14">
        <v>2021.72</v>
      </c>
      <c r="AS169" s="14">
        <v>1485.63</v>
      </c>
      <c r="AT169" s="14">
        <v>9436.09</v>
      </c>
      <c r="AU169" s="14">
        <v>12943.44</v>
      </c>
      <c r="AV169" s="14">
        <v>1585.74</v>
      </c>
      <c r="AW169" s="14">
        <v>1231.3399999999999</v>
      </c>
      <c r="AX169" s="14">
        <v>9986.24</v>
      </c>
      <c r="AY169" s="14">
        <v>12803.32</v>
      </c>
      <c r="AZ169" s="14">
        <v>2000.04</v>
      </c>
      <c r="BA169" s="14">
        <v>1354.58</v>
      </c>
      <c r="BB169" s="14">
        <v>6636.93</v>
      </c>
      <c r="BC169" s="14">
        <v>8661.4</v>
      </c>
      <c r="BD169" s="14">
        <v>2396.42</v>
      </c>
      <c r="BE169" s="14">
        <v>621.22</v>
      </c>
      <c r="BF169" s="14">
        <v>5839.3600000000006</v>
      </c>
      <c r="BG169" s="14">
        <v>8857</v>
      </c>
      <c r="BH169" s="14">
        <v>3448.73</v>
      </c>
      <c r="BI169" s="14">
        <v>2397.5</v>
      </c>
      <c r="BJ169" s="14">
        <v>5620.91</v>
      </c>
      <c r="BK169" s="14">
        <v>11467.14</v>
      </c>
    </row>
    <row r="170" spans="1:63" x14ac:dyDescent="0.25">
      <c r="A170" s="28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4">
        <v>11392.7</v>
      </c>
      <c r="T170" s="2">
        <v>1688.92</v>
      </c>
      <c r="U170" s="2">
        <v>1050.06</v>
      </c>
      <c r="V170" s="2">
        <v>2172.83</v>
      </c>
      <c r="W170" s="14">
        <v>4911.8100000000004</v>
      </c>
      <c r="X170" s="2">
        <v>84.37</v>
      </c>
      <c r="Y170" s="2">
        <v>2117.0300000000002</v>
      </c>
      <c r="Z170" s="2">
        <v>3941.88</v>
      </c>
      <c r="AA170" s="14">
        <v>6143.28</v>
      </c>
      <c r="AB170" s="14">
        <v>2593.9699999999998</v>
      </c>
      <c r="AC170" s="14">
        <v>0</v>
      </c>
      <c r="AD170" s="14">
        <v>3391.8199999999997</v>
      </c>
      <c r="AE170" s="14">
        <v>5985.79</v>
      </c>
      <c r="AF170" s="14">
        <v>3301.01</v>
      </c>
      <c r="AG170" s="14">
        <v>3092.13</v>
      </c>
      <c r="AH170" s="14">
        <v>2457.91</v>
      </c>
      <c r="AI170" s="14">
        <v>8851.0499999999993</v>
      </c>
      <c r="AJ170" s="14">
        <v>2561.58</v>
      </c>
      <c r="AK170" s="14">
        <v>1431.63</v>
      </c>
      <c r="AL170" s="14">
        <v>4466.67</v>
      </c>
      <c r="AM170" s="14">
        <v>8459.8799999999992</v>
      </c>
      <c r="AN170" s="14">
        <v>2129.89</v>
      </c>
      <c r="AO170" s="14">
        <v>857.72</v>
      </c>
      <c r="AP170" s="14">
        <v>4655.2299999999996</v>
      </c>
      <c r="AQ170" s="14">
        <v>7642.84</v>
      </c>
      <c r="AR170" s="14">
        <v>1535.51</v>
      </c>
      <c r="AS170" s="14">
        <v>760.61</v>
      </c>
      <c r="AT170" s="14">
        <v>4001.8</v>
      </c>
      <c r="AU170" s="14">
        <v>6297.92</v>
      </c>
      <c r="AV170" s="14">
        <v>2035.74</v>
      </c>
      <c r="AW170" s="14">
        <v>761.06</v>
      </c>
      <c r="AX170" s="14">
        <v>3757.81</v>
      </c>
      <c r="AY170" s="14">
        <v>6554.61</v>
      </c>
      <c r="AZ170" s="14">
        <v>2181.8200000000002</v>
      </c>
      <c r="BA170" s="14">
        <v>0</v>
      </c>
      <c r="BB170" s="14">
        <v>2512.0100000000002</v>
      </c>
      <c r="BC170" s="14">
        <v>3213.94</v>
      </c>
      <c r="BD170" s="14">
        <v>4066.97</v>
      </c>
      <c r="BE170" s="14">
        <v>0</v>
      </c>
      <c r="BF170" s="14">
        <v>2703.7599999999998</v>
      </c>
      <c r="BG170" s="14">
        <v>6770.73</v>
      </c>
      <c r="BH170" s="14">
        <v>6055.25</v>
      </c>
      <c r="BI170" s="14">
        <v>1361.42</v>
      </c>
      <c r="BJ170" s="14">
        <v>3133.73</v>
      </c>
      <c r="BK170" s="14">
        <v>10550.4</v>
      </c>
    </row>
    <row r="171" spans="1:63" x14ac:dyDescent="0.25">
      <c r="A171" s="28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4">
        <v>7589.3</v>
      </c>
      <c r="T171" s="2">
        <v>5955.16</v>
      </c>
      <c r="U171" s="2">
        <v>2098.85</v>
      </c>
      <c r="V171" s="2">
        <v>2470.12</v>
      </c>
      <c r="W171" s="14">
        <v>10524.13</v>
      </c>
      <c r="X171" s="2">
        <v>3752</v>
      </c>
      <c r="Y171" s="2">
        <v>2029.44</v>
      </c>
      <c r="Z171" s="2">
        <v>2903.8199999999997</v>
      </c>
      <c r="AA171" s="14">
        <v>8685.26</v>
      </c>
      <c r="AB171" s="14">
        <v>3116.97</v>
      </c>
      <c r="AC171" s="14">
        <v>2222.81</v>
      </c>
      <c r="AD171" s="14">
        <v>4079.26</v>
      </c>
      <c r="AE171" s="14">
        <v>9419.0400000000009</v>
      </c>
      <c r="AF171" s="14">
        <v>2208.69</v>
      </c>
      <c r="AG171" s="14">
        <v>1383.28</v>
      </c>
      <c r="AH171" s="14">
        <v>4200.2800000000007</v>
      </c>
      <c r="AI171" s="14">
        <v>7792.25</v>
      </c>
      <c r="AJ171" s="14">
        <v>1102.3499999999999</v>
      </c>
      <c r="AK171" s="14">
        <v>1297.3499999999999</v>
      </c>
      <c r="AL171" s="14">
        <v>4538.51</v>
      </c>
      <c r="AM171" s="14">
        <v>6938.21</v>
      </c>
      <c r="AN171" s="14">
        <v>1082.81</v>
      </c>
      <c r="AO171" s="14">
        <v>633.09</v>
      </c>
      <c r="AP171" s="14">
        <v>4778.8600000000006</v>
      </c>
      <c r="AQ171" s="14">
        <v>6494.76</v>
      </c>
      <c r="AR171" s="14">
        <v>793.21</v>
      </c>
      <c r="AS171" s="14">
        <v>372.8</v>
      </c>
      <c r="AT171" s="14">
        <v>4088.02</v>
      </c>
      <c r="AU171" s="14">
        <v>5254.03</v>
      </c>
      <c r="AV171" s="14">
        <v>696.39</v>
      </c>
      <c r="AW171" s="14">
        <v>480.96</v>
      </c>
      <c r="AX171" s="14">
        <v>3877.08</v>
      </c>
      <c r="AY171" s="14">
        <v>5054.43</v>
      </c>
      <c r="AZ171" s="14">
        <v>1849.14</v>
      </c>
      <c r="BA171" s="14">
        <v>1339.71</v>
      </c>
      <c r="BB171" s="14">
        <v>2499.19</v>
      </c>
      <c r="BC171" s="14">
        <v>4157.88</v>
      </c>
      <c r="BD171" s="14">
        <v>1487.84</v>
      </c>
      <c r="BE171" s="14">
        <v>461.67</v>
      </c>
      <c r="BF171" s="14">
        <v>2560.36</v>
      </c>
      <c r="BG171" s="14">
        <v>4509.87</v>
      </c>
      <c r="BH171" s="14">
        <v>2625.06</v>
      </c>
      <c r="BI171" s="14">
        <v>674.5</v>
      </c>
      <c r="BJ171" s="14">
        <v>1278.3600000000001</v>
      </c>
      <c r="BK171" s="14">
        <v>4577.92</v>
      </c>
    </row>
    <row r="172" spans="1:63" x14ac:dyDescent="0.25">
      <c r="A172" s="28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4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4">
        <v>3414.79</v>
      </c>
      <c r="AB172" s="14">
        <v>795.9</v>
      </c>
      <c r="AC172" s="14">
        <v>703.28</v>
      </c>
      <c r="AD172" s="14">
        <v>1703.26</v>
      </c>
      <c r="AE172" s="14">
        <v>3202.44</v>
      </c>
      <c r="AF172" s="14">
        <v>511.15</v>
      </c>
      <c r="AG172" s="14">
        <v>445.2</v>
      </c>
      <c r="AH172" s="14">
        <v>1638.6799999999998</v>
      </c>
      <c r="AI172" s="14">
        <v>2595.0300000000002</v>
      </c>
      <c r="AJ172" s="14">
        <v>211.81</v>
      </c>
      <c r="AK172" s="14">
        <v>277.29000000000002</v>
      </c>
      <c r="AL172" s="14">
        <v>1560.61</v>
      </c>
      <c r="AM172" s="14">
        <v>2049.71</v>
      </c>
      <c r="AN172" s="14">
        <v>412</v>
      </c>
      <c r="AO172" s="14">
        <v>115.86</v>
      </c>
      <c r="AP172" s="14">
        <v>1739.4899999999998</v>
      </c>
      <c r="AQ172" s="14">
        <v>2267.35</v>
      </c>
      <c r="AR172" s="14">
        <v>301.10000000000002</v>
      </c>
      <c r="AS172" s="14">
        <v>199.42</v>
      </c>
      <c r="AT172" s="14">
        <v>1855.35</v>
      </c>
      <c r="AU172" s="14">
        <v>2355.87</v>
      </c>
      <c r="AV172" s="14">
        <v>179.88</v>
      </c>
      <c r="AW172" s="14">
        <v>117.79</v>
      </c>
      <c r="AX172" s="14">
        <v>1808.89</v>
      </c>
      <c r="AY172" s="14">
        <v>2106.56</v>
      </c>
      <c r="AZ172" s="14">
        <v>540.94000000000005</v>
      </c>
      <c r="BA172" s="14">
        <v>370.14</v>
      </c>
      <c r="BB172" s="14">
        <v>867.41</v>
      </c>
      <c r="BC172" s="14">
        <v>1293.3900000000001</v>
      </c>
      <c r="BD172" s="14">
        <v>344.11</v>
      </c>
      <c r="BE172" s="14">
        <v>98.16</v>
      </c>
      <c r="BF172" s="14">
        <v>909.19999999999993</v>
      </c>
      <c r="BG172" s="14">
        <v>1351.47</v>
      </c>
      <c r="BH172" s="14">
        <v>1206.6199999999999</v>
      </c>
      <c r="BI172" s="14">
        <v>158.58000000000001</v>
      </c>
      <c r="BJ172" s="14">
        <v>947.64</v>
      </c>
      <c r="BK172" s="14">
        <v>2312.84</v>
      </c>
    </row>
    <row r="173" spans="1:63" x14ac:dyDescent="0.25">
      <c r="A173" s="28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4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4">
        <v>11961.41</v>
      </c>
      <c r="AB173" s="14">
        <v>5113.57</v>
      </c>
      <c r="AC173" s="14">
        <v>2513.42</v>
      </c>
      <c r="AD173" s="14">
        <v>5594.62</v>
      </c>
      <c r="AE173" s="14">
        <v>13221.61</v>
      </c>
      <c r="AF173" s="14">
        <v>3040.59</v>
      </c>
      <c r="AG173" s="14">
        <v>2328.04</v>
      </c>
      <c r="AH173" s="14">
        <v>5427.08</v>
      </c>
      <c r="AI173" s="14">
        <v>10795.71</v>
      </c>
      <c r="AJ173" s="14">
        <v>1538.84</v>
      </c>
      <c r="AK173" s="14">
        <v>1720.58</v>
      </c>
      <c r="AL173" s="14">
        <v>5621.24</v>
      </c>
      <c r="AM173" s="14">
        <v>8880.66</v>
      </c>
      <c r="AN173" s="14">
        <v>1565.19</v>
      </c>
      <c r="AO173" s="14">
        <v>977.91</v>
      </c>
      <c r="AP173" s="14">
        <v>6190.21</v>
      </c>
      <c r="AQ173" s="14">
        <v>8733.31</v>
      </c>
      <c r="AR173" s="14">
        <v>1158.56</v>
      </c>
      <c r="AS173" s="14">
        <v>909.79</v>
      </c>
      <c r="AT173" s="14">
        <v>6411.04</v>
      </c>
      <c r="AU173" s="14">
        <v>8479.39</v>
      </c>
      <c r="AV173" s="14">
        <v>1224.73</v>
      </c>
      <c r="AW173" s="14">
        <v>682.28</v>
      </c>
      <c r="AX173" s="14">
        <v>6251.2000000000007</v>
      </c>
      <c r="AY173" s="14">
        <v>8158.21</v>
      </c>
      <c r="AZ173" s="14">
        <v>1253.7</v>
      </c>
      <c r="BA173" s="14">
        <v>1018.66</v>
      </c>
      <c r="BB173" s="14">
        <v>4824.29</v>
      </c>
      <c r="BC173" s="14">
        <v>6422.85</v>
      </c>
      <c r="BD173" s="14">
        <v>779.34</v>
      </c>
      <c r="BE173" s="14">
        <v>408.47</v>
      </c>
      <c r="BF173" s="14">
        <v>3749.11</v>
      </c>
      <c r="BG173" s="14">
        <v>4936.92</v>
      </c>
      <c r="BH173" s="14">
        <v>1450.59</v>
      </c>
      <c r="BI173" s="14">
        <v>381.61</v>
      </c>
      <c r="BJ173" s="14">
        <v>2411.69</v>
      </c>
      <c r="BK173" s="14">
        <v>4243.8900000000003</v>
      </c>
    </row>
    <row r="174" spans="1:63" x14ac:dyDescent="0.25">
      <c r="A174" s="28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4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4">
        <v>286.23</v>
      </c>
      <c r="AB174" s="14">
        <v>2</v>
      </c>
      <c r="AC174" s="14">
        <v>0</v>
      </c>
      <c r="AD174" s="14">
        <v>0</v>
      </c>
      <c r="AE174" s="14">
        <v>2</v>
      </c>
      <c r="AF174" s="14">
        <v>69.08</v>
      </c>
      <c r="AG174" s="14">
        <v>0</v>
      </c>
      <c r="AH174" s="14">
        <v>0</v>
      </c>
      <c r="AI174" s="14">
        <v>69.08</v>
      </c>
      <c r="AJ174" s="14">
        <v>73.92</v>
      </c>
      <c r="AK174" s="14">
        <v>62.06</v>
      </c>
      <c r="AL174" s="14">
        <v>0</v>
      </c>
      <c r="AM174" s="14">
        <v>135.97999999999999</v>
      </c>
      <c r="AN174" s="14">
        <v>84.25</v>
      </c>
      <c r="AO174" s="14">
        <v>16.079999999999998</v>
      </c>
      <c r="AP174" s="14">
        <v>19.88</v>
      </c>
      <c r="AQ174" s="14">
        <v>120.21</v>
      </c>
      <c r="AR174" s="14">
        <v>53.96</v>
      </c>
      <c r="AS174" s="14">
        <v>12.86</v>
      </c>
      <c r="AT174" s="14">
        <v>19.88</v>
      </c>
      <c r="AU174" s="14">
        <v>86.7</v>
      </c>
      <c r="AV174" s="14">
        <v>179.9</v>
      </c>
      <c r="AW174" s="14">
        <v>30.28</v>
      </c>
      <c r="AX174" s="14">
        <v>32.739999999999995</v>
      </c>
      <c r="AY174" s="14">
        <v>242.92</v>
      </c>
      <c r="AZ174" s="14">
        <v>202.52</v>
      </c>
      <c r="BA174" s="14">
        <v>105.03</v>
      </c>
      <c r="BB174" s="14">
        <v>63.02</v>
      </c>
      <c r="BC174" s="14">
        <v>261.61</v>
      </c>
      <c r="BD174" s="14">
        <v>196.37</v>
      </c>
      <c r="BE174" s="14">
        <v>88.48</v>
      </c>
      <c r="BF174" s="14">
        <v>136.62</v>
      </c>
      <c r="BG174" s="14">
        <v>421.47</v>
      </c>
      <c r="BH174" s="14">
        <v>88.75</v>
      </c>
      <c r="BI174" s="14">
        <v>191.17</v>
      </c>
      <c r="BJ174" s="14">
        <v>210.89999999999998</v>
      </c>
      <c r="BK174" s="14">
        <v>490.82</v>
      </c>
    </row>
    <row r="175" spans="1:63" x14ac:dyDescent="0.25">
      <c r="A175" s="28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4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4">
        <v>81622.36</v>
      </c>
      <c r="AB175" s="14">
        <v>19145.169999999998</v>
      </c>
      <c r="AC175" s="14">
        <v>13063.47</v>
      </c>
      <c r="AD175" s="14">
        <v>42147.81</v>
      </c>
      <c r="AE175" s="14">
        <v>74356.45</v>
      </c>
      <c r="AF175" s="14">
        <v>15582.29</v>
      </c>
      <c r="AG175" s="14">
        <v>11942.38</v>
      </c>
      <c r="AH175" s="14">
        <v>42084.399999999994</v>
      </c>
      <c r="AI175" s="14">
        <v>69609.070000000007</v>
      </c>
      <c r="AJ175" s="14">
        <v>8017.65</v>
      </c>
      <c r="AK175" s="14">
        <v>10056.75</v>
      </c>
      <c r="AL175" s="14">
        <v>44508.950000000004</v>
      </c>
      <c r="AM175" s="14">
        <v>62583.35</v>
      </c>
      <c r="AN175" s="14">
        <v>5268.35</v>
      </c>
      <c r="AO175" s="14">
        <v>4509.2299999999996</v>
      </c>
      <c r="AP175" s="14">
        <v>46662.75</v>
      </c>
      <c r="AQ175" s="14">
        <v>56440.33</v>
      </c>
      <c r="AR175" s="14">
        <v>4097.12</v>
      </c>
      <c r="AS175" s="14">
        <v>3152.18</v>
      </c>
      <c r="AT175" s="14">
        <v>41499.21</v>
      </c>
      <c r="AU175" s="14">
        <v>48748.51</v>
      </c>
      <c r="AV175" s="14">
        <v>3716.87</v>
      </c>
      <c r="AW175" s="14">
        <v>2584.89</v>
      </c>
      <c r="AX175" s="14">
        <v>36995.629999999997</v>
      </c>
      <c r="AY175" s="14">
        <v>43297.39</v>
      </c>
      <c r="AZ175" s="14">
        <v>5016.63</v>
      </c>
      <c r="BA175" s="14">
        <v>3363.24</v>
      </c>
      <c r="BB175" s="14">
        <v>34299.800000000003</v>
      </c>
      <c r="BC175" s="14">
        <v>39460.32</v>
      </c>
      <c r="BD175" s="14">
        <v>5436.34</v>
      </c>
      <c r="BE175" s="14">
        <v>1791.47</v>
      </c>
      <c r="BF175" s="14">
        <v>27578.94</v>
      </c>
      <c r="BG175" s="14">
        <v>34806.75</v>
      </c>
      <c r="BH175" s="14">
        <v>10444.56</v>
      </c>
      <c r="BI175" s="14">
        <v>2989.02</v>
      </c>
      <c r="BJ175" s="14">
        <v>23743.360000000001</v>
      </c>
      <c r="BK175" s="14">
        <v>37176.94</v>
      </c>
    </row>
    <row r="176" spans="1:63" x14ac:dyDescent="0.25">
      <c r="A176" s="28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4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4">
        <v>253498.63</v>
      </c>
      <c r="AB176" s="14">
        <v>66014.17</v>
      </c>
      <c r="AC176" s="14">
        <v>25656.2</v>
      </c>
      <c r="AD176" s="14">
        <v>118402.69</v>
      </c>
      <c r="AE176" s="14">
        <v>210073.06</v>
      </c>
      <c r="AF176" s="14">
        <v>51003.38</v>
      </c>
      <c r="AG176" s="14">
        <v>38519.79</v>
      </c>
      <c r="AH176" s="14">
        <v>132164.01</v>
      </c>
      <c r="AI176" s="14">
        <v>221687.18</v>
      </c>
      <c r="AJ176" s="14">
        <v>23969.08</v>
      </c>
      <c r="AK176" s="14">
        <v>30370.93</v>
      </c>
      <c r="AL176" s="14">
        <v>135545.16999999998</v>
      </c>
      <c r="AM176" s="14">
        <v>189885.18</v>
      </c>
      <c r="AN176" s="14">
        <v>21301.13</v>
      </c>
      <c r="AO176" s="14">
        <v>12490.76</v>
      </c>
      <c r="AP176" s="14">
        <v>129348.01</v>
      </c>
      <c r="AQ176" s="14">
        <v>163139.9</v>
      </c>
      <c r="AR176" s="14">
        <v>17018.66</v>
      </c>
      <c r="AS176" s="14">
        <v>11514.62</v>
      </c>
      <c r="AT176" s="14">
        <v>114109.48</v>
      </c>
      <c r="AU176" s="14">
        <v>142642.76</v>
      </c>
      <c r="AV176" s="14">
        <v>13422.62</v>
      </c>
      <c r="AW176" s="14">
        <v>9719.61</v>
      </c>
      <c r="AX176" s="14">
        <v>104507.4</v>
      </c>
      <c r="AY176" s="14">
        <v>127649.63</v>
      </c>
      <c r="AZ176" s="14">
        <v>27382.13</v>
      </c>
      <c r="BA176" s="14">
        <v>14781.02</v>
      </c>
      <c r="BB176" s="14">
        <v>84453.759999999995</v>
      </c>
      <c r="BC176" s="14">
        <v>106237.42</v>
      </c>
      <c r="BD176" s="14">
        <v>26509.63</v>
      </c>
      <c r="BE176" s="14">
        <v>6999.6</v>
      </c>
      <c r="BF176" s="14">
        <v>61483.329999999994</v>
      </c>
      <c r="BG176" s="14">
        <v>94992.56</v>
      </c>
      <c r="BH176" s="14">
        <v>75434.78</v>
      </c>
      <c r="BI176" s="14">
        <v>12906.89</v>
      </c>
      <c r="BJ176" s="14">
        <v>52577.919999999998</v>
      </c>
      <c r="BK176" s="14">
        <v>140919.59</v>
      </c>
    </row>
    <row r="177" spans="1:63" x14ac:dyDescent="0.25">
      <c r="A177" s="28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4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4">
        <v>23699.67</v>
      </c>
      <c r="AB177" s="14">
        <v>6986.17</v>
      </c>
      <c r="AC177" s="14">
        <v>2116.6</v>
      </c>
      <c r="AD177" s="14">
        <v>13753.32</v>
      </c>
      <c r="AE177" s="14">
        <v>22856.09</v>
      </c>
      <c r="AF177" s="14">
        <v>6002.49</v>
      </c>
      <c r="AG177" s="14">
        <v>4861.6099999999997</v>
      </c>
      <c r="AH177" s="14">
        <v>14383.71</v>
      </c>
      <c r="AI177" s="14">
        <v>25247.81</v>
      </c>
      <c r="AJ177" s="14">
        <v>1858.69</v>
      </c>
      <c r="AK177" s="14">
        <v>3208</v>
      </c>
      <c r="AL177" s="14">
        <v>12735.130000000001</v>
      </c>
      <c r="AM177" s="14">
        <v>17801.82</v>
      </c>
      <c r="AN177" s="14">
        <v>3060.96</v>
      </c>
      <c r="AO177" s="14">
        <v>989.4</v>
      </c>
      <c r="AP177" s="14">
        <v>10353.439999999999</v>
      </c>
      <c r="AQ177" s="14">
        <v>14403.8</v>
      </c>
      <c r="AR177" s="14">
        <v>1808.76</v>
      </c>
      <c r="AS177" s="14">
        <v>1205.58</v>
      </c>
      <c r="AT177" s="14">
        <v>9894.2800000000007</v>
      </c>
      <c r="AU177" s="14">
        <v>12908.62</v>
      </c>
      <c r="AV177" s="14">
        <v>1672.21</v>
      </c>
      <c r="AW177" s="14">
        <v>1027.8499999999999</v>
      </c>
      <c r="AX177" s="14">
        <v>8655.19</v>
      </c>
      <c r="AY177" s="14">
        <v>11355.25</v>
      </c>
      <c r="AZ177" s="14">
        <v>2630.21</v>
      </c>
      <c r="BA177" s="14">
        <v>1613.27</v>
      </c>
      <c r="BB177" s="14">
        <v>7630.8899999999994</v>
      </c>
      <c r="BC177" s="14">
        <v>10039.34</v>
      </c>
      <c r="BD177" s="14">
        <v>3045.23</v>
      </c>
      <c r="BE177" s="14">
        <v>804.68</v>
      </c>
      <c r="BF177" s="14">
        <v>6769.15</v>
      </c>
      <c r="BG177" s="14">
        <v>10619.06</v>
      </c>
      <c r="BH177" s="14">
        <v>8331.84</v>
      </c>
      <c r="BI177" s="14">
        <v>1506.67</v>
      </c>
      <c r="BJ177" s="14">
        <v>5874.4800000000005</v>
      </c>
      <c r="BK177" s="14">
        <v>15712.99</v>
      </c>
    </row>
    <row r="178" spans="1:63" x14ac:dyDescent="0.25">
      <c r="A178" s="28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4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4">
        <v>108590.21</v>
      </c>
      <c r="AB178" s="14">
        <v>38675.67</v>
      </c>
      <c r="AC178" s="14">
        <v>17050.84</v>
      </c>
      <c r="AD178" s="14">
        <v>46800.1</v>
      </c>
      <c r="AE178" s="14">
        <v>102526.61</v>
      </c>
      <c r="AF178" s="14">
        <v>24781.18</v>
      </c>
      <c r="AG178" s="14">
        <v>21131</v>
      </c>
      <c r="AH178" s="14">
        <v>50394</v>
      </c>
      <c r="AI178" s="14">
        <v>96306.18</v>
      </c>
      <c r="AJ178" s="14">
        <v>11898.21</v>
      </c>
      <c r="AK178" s="14">
        <v>15162.38</v>
      </c>
      <c r="AL178" s="14">
        <v>54930.38</v>
      </c>
      <c r="AM178" s="14">
        <v>81990.97</v>
      </c>
      <c r="AN178" s="14">
        <v>10530.22</v>
      </c>
      <c r="AO178" s="14">
        <v>6654.94</v>
      </c>
      <c r="AP178" s="14">
        <v>53583.81</v>
      </c>
      <c r="AQ178" s="14">
        <v>70768.97</v>
      </c>
      <c r="AR178" s="14">
        <v>8588.92</v>
      </c>
      <c r="AS178" s="14">
        <v>6738.56</v>
      </c>
      <c r="AT178" s="14">
        <v>43541.93</v>
      </c>
      <c r="AU178" s="14">
        <v>58869.41</v>
      </c>
      <c r="AV178" s="14">
        <v>8424.33</v>
      </c>
      <c r="AW178" s="14">
        <v>5321.11</v>
      </c>
      <c r="AX178" s="14">
        <v>42697.5</v>
      </c>
      <c r="AY178" s="14">
        <v>56442.94</v>
      </c>
      <c r="AZ178" s="14">
        <v>11094.43</v>
      </c>
      <c r="BA178" s="14">
        <v>7699.34</v>
      </c>
      <c r="BB178" s="14">
        <v>38048.04</v>
      </c>
      <c r="BC178" s="14">
        <v>50344.7</v>
      </c>
      <c r="BD178" s="14">
        <v>11088</v>
      </c>
      <c r="BE178" s="14">
        <v>3089.93</v>
      </c>
      <c r="BF178" s="14">
        <v>30350.47</v>
      </c>
      <c r="BG178" s="14">
        <v>44528.4</v>
      </c>
      <c r="BH178" s="14">
        <v>22485.14</v>
      </c>
      <c r="BI178" s="14">
        <v>6145.98</v>
      </c>
      <c r="BJ178" s="14">
        <v>27461.260000000002</v>
      </c>
      <c r="BK178" s="14">
        <v>56092.38</v>
      </c>
    </row>
    <row r="179" spans="1:63" x14ac:dyDescent="0.25">
      <c r="A179" s="28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4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4">
        <v>42955.77</v>
      </c>
      <c r="AB179" s="14">
        <v>10626.97</v>
      </c>
      <c r="AC179" s="14">
        <v>8022.42</v>
      </c>
      <c r="AD179" s="14">
        <v>17958.599999999999</v>
      </c>
      <c r="AE179" s="14">
        <v>36607.99</v>
      </c>
      <c r="AF179" s="14">
        <v>5750.29</v>
      </c>
      <c r="AG179" s="14">
        <v>4986.99</v>
      </c>
      <c r="AH179" s="14">
        <v>18869.36</v>
      </c>
      <c r="AI179" s="14">
        <v>29606.639999999999</v>
      </c>
      <c r="AJ179" s="14">
        <v>3176.47</v>
      </c>
      <c r="AK179" s="14">
        <v>3022.35</v>
      </c>
      <c r="AL179" s="14">
        <v>18990.59</v>
      </c>
      <c r="AM179" s="14">
        <v>25189.41</v>
      </c>
      <c r="AN179" s="14">
        <v>3182.61</v>
      </c>
      <c r="AO179" s="14">
        <v>1695.09</v>
      </c>
      <c r="AP179" s="14">
        <v>16896.36</v>
      </c>
      <c r="AQ179" s="14">
        <v>21774.06</v>
      </c>
      <c r="AR179" s="14">
        <v>2969.83</v>
      </c>
      <c r="AS179" s="14">
        <v>1277.31</v>
      </c>
      <c r="AT179" s="14">
        <v>10412.42</v>
      </c>
      <c r="AU179" s="14">
        <v>14659.56</v>
      </c>
      <c r="AV179" s="14">
        <v>2454.8200000000002</v>
      </c>
      <c r="AW179" s="14">
        <v>1242.22</v>
      </c>
      <c r="AX179" s="14">
        <v>10143.469999999999</v>
      </c>
      <c r="AY179" s="14">
        <v>13840.51</v>
      </c>
      <c r="AZ179" s="14">
        <v>4816.1099999999997</v>
      </c>
      <c r="BA179" s="14">
        <v>2807.08</v>
      </c>
      <c r="BB179" s="14">
        <v>8738.2000000000007</v>
      </c>
      <c r="BC179" s="14">
        <v>12597.49</v>
      </c>
      <c r="BD179" s="14">
        <v>4203.9799999999996</v>
      </c>
      <c r="BE179" s="14">
        <v>1090.08</v>
      </c>
      <c r="BF179" s="14">
        <v>7048.24</v>
      </c>
      <c r="BG179" s="14">
        <v>12342.3</v>
      </c>
      <c r="BH179" s="14">
        <v>11816.52</v>
      </c>
      <c r="BI179" s="14">
        <v>1663.82</v>
      </c>
      <c r="BJ179" s="14">
        <v>6430.58</v>
      </c>
      <c r="BK179" s="14">
        <v>19910.919999999998</v>
      </c>
    </row>
    <row r="180" spans="1:63" x14ac:dyDescent="0.25">
      <c r="A180" s="28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4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4">
        <v>13348.38</v>
      </c>
      <c r="AB180" s="14">
        <v>2357.79</v>
      </c>
      <c r="AC180" s="14">
        <v>2415.2399999999998</v>
      </c>
      <c r="AD180" s="14">
        <v>7091.71</v>
      </c>
      <c r="AE180" s="14">
        <v>11864.74</v>
      </c>
      <c r="AF180" s="14">
        <v>1454.01</v>
      </c>
      <c r="AG180" s="14">
        <v>1362.61</v>
      </c>
      <c r="AH180" s="14">
        <v>4661.5</v>
      </c>
      <c r="AI180" s="14">
        <v>7478.12</v>
      </c>
      <c r="AJ180" s="14">
        <v>1072.47</v>
      </c>
      <c r="AK180" s="14">
        <v>972.29</v>
      </c>
      <c r="AL180" s="14">
        <v>5249.84</v>
      </c>
      <c r="AM180" s="14">
        <v>7294.6</v>
      </c>
      <c r="AN180" s="14">
        <v>856.79</v>
      </c>
      <c r="AO180" s="14">
        <v>845.01</v>
      </c>
      <c r="AP180" s="14">
        <v>5742.67</v>
      </c>
      <c r="AQ180" s="14">
        <v>7444.47</v>
      </c>
      <c r="AR180" s="14">
        <v>756.21</v>
      </c>
      <c r="AS180" s="14">
        <v>455.32</v>
      </c>
      <c r="AT180" s="14">
        <v>3731.4700000000003</v>
      </c>
      <c r="AU180" s="14">
        <v>4943</v>
      </c>
      <c r="AV180" s="14">
        <v>792.93</v>
      </c>
      <c r="AW180" s="14">
        <v>570.92999999999995</v>
      </c>
      <c r="AX180" s="14">
        <v>3469.35</v>
      </c>
      <c r="AY180" s="14">
        <v>4833.21</v>
      </c>
      <c r="AZ180" s="14">
        <v>1211.18</v>
      </c>
      <c r="BA180" s="14">
        <v>733.37</v>
      </c>
      <c r="BB180" s="14">
        <v>2219.04</v>
      </c>
      <c r="BC180" s="14">
        <v>3341.31</v>
      </c>
      <c r="BD180" s="14">
        <v>1078.18</v>
      </c>
      <c r="BE180" s="14">
        <v>394.08</v>
      </c>
      <c r="BF180" s="14">
        <v>1884.3600000000001</v>
      </c>
      <c r="BG180" s="14">
        <v>3356.62</v>
      </c>
      <c r="BH180" s="14">
        <v>2432.04</v>
      </c>
      <c r="BI180" s="14">
        <v>598.79999999999995</v>
      </c>
      <c r="BJ180" s="14">
        <v>1371.94</v>
      </c>
      <c r="BK180" s="14">
        <v>4402.78</v>
      </c>
    </row>
    <row r="181" spans="1:63" x14ac:dyDescent="0.25">
      <c r="A181" s="28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4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4">
        <v>22485.22</v>
      </c>
      <c r="AB181" s="14">
        <v>6535</v>
      </c>
      <c r="AC181" s="14">
        <v>3932.57</v>
      </c>
      <c r="AD181" s="14">
        <v>12085.769999999999</v>
      </c>
      <c r="AE181" s="14">
        <v>22553.34</v>
      </c>
      <c r="AF181" s="14">
        <v>5206.45</v>
      </c>
      <c r="AG181" s="14">
        <v>4151.17</v>
      </c>
      <c r="AH181" s="14">
        <v>10615.79</v>
      </c>
      <c r="AI181" s="14">
        <v>19973.41</v>
      </c>
      <c r="AJ181" s="14">
        <v>3328.68</v>
      </c>
      <c r="AK181" s="14">
        <v>3577.47</v>
      </c>
      <c r="AL181" s="14">
        <v>10751.970000000001</v>
      </c>
      <c r="AM181" s="14">
        <v>17658.12</v>
      </c>
      <c r="AN181" s="14">
        <v>2963.63</v>
      </c>
      <c r="AO181" s="14">
        <v>2142.33</v>
      </c>
      <c r="AP181" s="14">
        <v>10064.880000000001</v>
      </c>
      <c r="AQ181" s="14">
        <v>15170.84</v>
      </c>
      <c r="AR181" s="14">
        <v>1586.24</v>
      </c>
      <c r="AS181" s="14">
        <v>1499.13</v>
      </c>
      <c r="AT181" s="14">
        <v>10127.080000000002</v>
      </c>
      <c r="AU181" s="14">
        <v>13212.45</v>
      </c>
      <c r="AV181" s="14">
        <v>1571.78</v>
      </c>
      <c r="AW181" s="14">
        <v>932.02</v>
      </c>
      <c r="AX181" s="14">
        <v>8931.25</v>
      </c>
      <c r="AY181" s="14">
        <v>11435.05</v>
      </c>
      <c r="AZ181" s="14">
        <v>1291.58</v>
      </c>
      <c r="BA181" s="14">
        <v>1043.3800000000001</v>
      </c>
      <c r="BB181" s="14">
        <v>7153.52</v>
      </c>
      <c r="BC181" s="14">
        <v>8861.48</v>
      </c>
      <c r="BD181" s="14">
        <v>1241.02</v>
      </c>
      <c r="BE181" s="14">
        <v>563.84</v>
      </c>
      <c r="BF181" s="14">
        <v>6195.53</v>
      </c>
      <c r="BG181" s="14">
        <v>8000.39</v>
      </c>
      <c r="BH181" s="14">
        <v>1993.8</v>
      </c>
      <c r="BI181" s="14">
        <v>482.19</v>
      </c>
      <c r="BJ181" s="14">
        <v>4319.6100000000006</v>
      </c>
      <c r="BK181" s="14">
        <v>6795.6</v>
      </c>
    </row>
    <row r="182" spans="1:63" x14ac:dyDescent="0.25">
      <c r="A182" s="28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4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4">
        <v>32108.27</v>
      </c>
      <c r="AB182" s="14">
        <v>11311.29</v>
      </c>
      <c r="AC182" s="14">
        <v>5743.5</v>
      </c>
      <c r="AD182" s="14">
        <v>13914.49</v>
      </c>
      <c r="AE182" s="14">
        <v>30969.279999999999</v>
      </c>
      <c r="AF182" s="14">
        <v>8501.5</v>
      </c>
      <c r="AG182" s="14">
        <v>6869.71</v>
      </c>
      <c r="AH182" s="14">
        <v>17183.03</v>
      </c>
      <c r="AI182" s="14">
        <v>32554.240000000002</v>
      </c>
      <c r="AJ182" s="14">
        <v>4492.1000000000004</v>
      </c>
      <c r="AK182" s="14">
        <v>6175.68</v>
      </c>
      <c r="AL182" s="14">
        <v>19673.12</v>
      </c>
      <c r="AM182" s="14">
        <v>30340.9</v>
      </c>
      <c r="AN182" s="14">
        <v>2861.88</v>
      </c>
      <c r="AO182" s="14">
        <v>2273.83</v>
      </c>
      <c r="AP182" s="14">
        <v>17019.8</v>
      </c>
      <c r="AQ182" s="14">
        <v>22155.51</v>
      </c>
      <c r="AR182" s="14">
        <v>2859.2</v>
      </c>
      <c r="AS182" s="14">
        <v>1926.85</v>
      </c>
      <c r="AT182" s="14">
        <v>15659.960000000001</v>
      </c>
      <c r="AU182" s="14">
        <v>20446.009999999998</v>
      </c>
      <c r="AV182" s="14">
        <v>2560.16</v>
      </c>
      <c r="AW182" s="14">
        <v>1605.8</v>
      </c>
      <c r="AX182" s="14">
        <v>15170.77</v>
      </c>
      <c r="AY182" s="14">
        <v>19336.73</v>
      </c>
      <c r="AZ182" s="14">
        <v>2641.86</v>
      </c>
      <c r="BA182" s="14">
        <v>2348.69</v>
      </c>
      <c r="BB182" s="14">
        <v>11464.300000000001</v>
      </c>
      <c r="BC182" s="14">
        <v>15180.59</v>
      </c>
      <c r="BD182" s="14">
        <v>3091.77</v>
      </c>
      <c r="BE182" s="14">
        <v>1206.23</v>
      </c>
      <c r="BF182" s="14">
        <v>8973.01</v>
      </c>
      <c r="BG182" s="14">
        <v>13271.01</v>
      </c>
      <c r="BH182" s="14">
        <v>5831.74</v>
      </c>
      <c r="BI182" s="14">
        <v>1305.49</v>
      </c>
      <c r="BJ182" s="14">
        <v>8250.31</v>
      </c>
      <c r="BK182" s="14">
        <v>15387.54</v>
      </c>
    </row>
    <row r="183" spans="1:63" x14ac:dyDescent="0.25">
      <c r="A183" s="28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4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4">
        <v>63344.1</v>
      </c>
      <c r="AB183" s="14">
        <v>22260.75</v>
      </c>
      <c r="AC183" s="14">
        <v>11502.22</v>
      </c>
      <c r="AD183" s="14">
        <v>26109.15</v>
      </c>
      <c r="AE183" s="14">
        <v>59872.12</v>
      </c>
      <c r="AF183" s="14">
        <v>11843.74</v>
      </c>
      <c r="AG183" s="14">
        <v>12365.12</v>
      </c>
      <c r="AH183" s="14">
        <v>25893.11</v>
      </c>
      <c r="AI183" s="14">
        <v>50101.97</v>
      </c>
      <c r="AJ183" s="14">
        <v>7970.32</v>
      </c>
      <c r="AK183" s="14">
        <v>8333.43</v>
      </c>
      <c r="AL183" s="14">
        <v>28128.239999999998</v>
      </c>
      <c r="AM183" s="14">
        <v>44431.99</v>
      </c>
      <c r="AN183" s="14">
        <v>5624.35</v>
      </c>
      <c r="AO183" s="14">
        <v>4613.63</v>
      </c>
      <c r="AP183" s="14">
        <v>26685.870000000003</v>
      </c>
      <c r="AQ183" s="14">
        <v>36923.85</v>
      </c>
      <c r="AR183" s="14">
        <v>4632.25</v>
      </c>
      <c r="AS183" s="14">
        <v>3743.36</v>
      </c>
      <c r="AT183" s="14">
        <v>25329.050000000003</v>
      </c>
      <c r="AU183" s="14">
        <v>33704.660000000003</v>
      </c>
      <c r="AV183" s="14">
        <v>3891.02</v>
      </c>
      <c r="AW183" s="14">
        <v>2952.38</v>
      </c>
      <c r="AX183" s="14">
        <v>23470.21</v>
      </c>
      <c r="AY183" s="14">
        <v>30313.61</v>
      </c>
      <c r="AZ183" s="14">
        <v>4358.1000000000004</v>
      </c>
      <c r="BA183" s="14">
        <v>3772.48</v>
      </c>
      <c r="BB183" s="14">
        <v>18340.019999999997</v>
      </c>
      <c r="BC183" s="14">
        <v>24248.400000000001</v>
      </c>
      <c r="BD183" s="14">
        <v>4179.9399999999996</v>
      </c>
      <c r="BE183" s="14">
        <v>1908.13</v>
      </c>
      <c r="BF183" s="14">
        <v>15924.460000000001</v>
      </c>
      <c r="BG183" s="14">
        <v>22012.53</v>
      </c>
      <c r="BH183" s="14">
        <v>6468.34</v>
      </c>
      <c r="BI183" s="14">
        <v>1707.84</v>
      </c>
      <c r="BJ183" s="14">
        <v>10365.349999999999</v>
      </c>
      <c r="BK183" s="14">
        <v>18541.53</v>
      </c>
    </row>
    <row r="184" spans="1:63" x14ac:dyDescent="0.25">
      <c r="A184" s="28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4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4">
        <v>34092.019999999997</v>
      </c>
      <c r="AB184" s="14">
        <v>11061.7</v>
      </c>
      <c r="AC184" s="14">
        <v>6464.52</v>
      </c>
      <c r="AD184" s="14">
        <v>14398.359999999999</v>
      </c>
      <c r="AE184" s="14">
        <v>31924.58</v>
      </c>
      <c r="AF184" s="14">
        <v>7045.67</v>
      </c>
      <c r="AG184" s="14">
        <v>7055.93</v>
      </c>
      <c r="AH184" s="14">
        <v>16767.62</v>
      </c>
      <c r="AI184" s="14">
        <v>30869.22</v>
      </c>
      <c r="AJ184" s="14">
        <v>4051.46</v>
      </c>
      <c r="AK184" s="14">
        <v>5018.1400000000003</v>
      </c>
      <c r="AL184" s="14">
        <v>19884.09</v>
      </c>
      <c r="AM184" s="14">
        <v>28953.69</v>
      </c>
      <c r="AN184" s="14">
        <v>2526.8000000000002</v>
      </c>
      <c r="AO184" s="14">
        <v>1883.21</v>
      </c>
      <c r="AP184" s="14">
        <v>19373.580000000002</v>
      </c>
      <c r="AQ184" s="14">
        <v>23783.59</v>
      </c>
      <c r="AR184" s="14">
        <v>2239.44</v>
      </c>
      <c r="AS184" s="14">
        <v>1406.59</v>
      </c>
      <c r="AT184" s="14">
        <v>16697.22</v>
      </c>
      <c r="AU184" s="14">
        <v>20343.25</v>
      </c>
      <c r="AV184" s="14">
        <v>2476.7399999999998</v>
      </c>
      <c r="AW184" s="14">
        <v>1364.88</v>
      </c>
      <c r="AX184" s="14">
        <v>15219.87</v>
      </c>
      <c r="AY184" s="14">
        <v>19061.490000000002</v>
      </c>
      <c r="AZ184" s="14">
        <v>3557.94</v>
      </c>
      <c r="BA184" s="14">
        <v>2308.5500000000002</v>
      </c>
      <c r="BB184" s="14">
        <v>12074.77</v>
      </c>
      <c r="BC184" s="14">
        <v>15653.2</v>
      </c>
      <c r="BD184" s="14">
        <v>3735.46</v>
      </c>
      <c r="BE184" s="14">
        <v>1072.1199999999999</v>
      </c>
      <c r="BF184" s="14">
        <v>10561.74</v>
      </c>
      <c r="BG184" s="14">
        <v>15369.32</v>
      </c>
      <c r="BH184" s="14">
        <v>6236.88</v>
      </c>
      <c r="BI184" s="14">
        <v>1849.46</v>
      </c>
      <c r="BJ184" s="14">
        <v>9970.6299999999992</v>
      </c>
      <c r="BK184" s="14">
        <v>18056.97</v>
      </c>
    </row>
    <row r="185" spans="1:63" x14ac:dyDescent="0.25">
      <c r="A185" s="28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4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4">
        <v>14584.71</v>
      </c>
      <c r="AB185" s="14">
        <v>5100.05</v>
      </c>
      <c r="AC185" s="14">
        <v>2538.39</v>
      </c>
      <c r="AD185" s="14">
        <v>6003.8600000000006</v>
      </c>
      <c r="AE185" s="14">
        <v>13642.3</v>
      </c>
      <c r="AF185" s="14">
        <v>2148.94</v>
      </c>
      <c r="AG185" s="14">
        <v>2756.73</v>
      </c>
      <c r="AH185" s="14">
        <v>5910.52</v>
      </c>
      <c r="AI185" s="14">
        <v>10816.19</v>
      </c>
      <c r="AJ185" s="14">
        <v>1961.17</v>
      </c>
      <c r="AK185" s="14">
        <v>1562.79</v>
      </c>
      <c r="AL185" s="14">
        <v>7807.27</v>
      </c>
      <c r="AM185" s="14">
        <v>11331.23</v>
      </c>
      <c r="AN185" s="14">
        <v>827.67</v>
      </c>
      <c r="AO185" s="14">
        <v>1301.69</v>
      </c>
      <c r="AP185" s="14">
        <v>5720.59</v>
      </c>
      <c r="AQ185" s="14">
        <v>7849.95</v>
      </c>
      <c r="AR185" s="14">
        <v>1025.81</v>
      </c>
      <c r="AS185" s="14">
        <v>504.34</v>
      </c>
      <c r="AT185" s="14">
        <v>5450.35</v>
      </c>
      <c r="AU185" s="14">
        <v>6980.5</v>
      </c>
      <c r="AV185" s="14">
        <v>948.11</v>
      </c>
      <c r="AW185" s="14">
        <v>639.54999999999995</v>
      </c>
      <c r="AX185" s="14">
        <v>5334.27</v>
      </c>
      <c r="AY185" s="14">
        <v>6921.93</v>
      </c>
      <c r="AZ185" s="14">
        <v>1440.24</v>
      </c>
      <c r="BA185" s="14">
        <v>1055.96</v>
      </c>
      <c r="BB185" s="14">
        <v>4876.59</v>
      </c>
      <c r="BC185" s="14">
        <v>6552.03</v>
      </c>
      <c r="BD185" s="14">
        <v>969.11</v>
      </c>
      <c r="BE185" s="14">
        <v>357.72</v>
      </c>
      <c r="BF185" s="14">
        <v>3529.7599999999998</v>
      </c>
      <c r="BG185" s="14">
        <v>4856.59</v>
      </c>
      <c r="BH185" s="14">
        <v>2565.14</v>
      </c>
      <c r="BI185" s="14">
        <v>625.32000000000005</v>
      </c>
      <c r="BJ185" s="14">
        <v>3494.91</v>
      </c>
      <c r="BK185" s="14">
        <v>6685.37</v>
      </c>
    </row>
    <row r="186" spans="1:63" x14ac:dyDescent="0.25">
      <c r="A186" s="28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4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4">
        <v>14319.07</v>
      </c>
      <c r="AB186" s="14">
        <v>3787.53</v>
      </c>
      <c r="AC186" s="14">
        <v>2561.3200000000002</v>
      </c>
      <c r="AD186" s="14">
        <v>4580.91</v>
      </c>
      <c r="AE186" s="14">
        <v>10929.76</v>
      </c>
      <c r="AF186" s="14">
        <v>2220.69</v>
      </c>
      <c r="AG186" s="14">
        <v>1733.21</v>
      </c>
      <c r="AH186" s="14">
        <v>5755.5499999999993</v>
      </c>
      <c r="AI186" s="14">
        <v>9709.4500000000007</v>
      </c>
      <c r="AJ186" s="14">
        <v>1377.32</v>
      </c>
      <c r="AK186" s="14">
        <v>1193.97</v>
      </c>
      <c r="AL186" s="14">
        <v>6052.55</v>
      </c>
      <c r="AM186" s="14">
        <v>8623.84</v>
      </c>
      <c r="AN186" s="14">
        <v>995.26</v>
      </c>
      <c r="AO186" s="14">
        <v>526.19000000000005</v>
      </c>
      <c r="AP186" s="14">
        <v>4468.7700000000004</v>
      </c>
      <c r="AQ186" s="14">
        <v>5990.22</v>
      </c>
      <c r="AR186" s="14">
        <v>1077.3499999999999</v>
      </c>
      <c r="AS186" s="14">
        <v>477.7</v>
      </c>
      <c r="AT186" s="14">
        <v>2893.74</v>
      </c>
      <c r="AU186" s="14">
        <v>4448.79</v>
      </c>
      <c r="AV186" s="14">
        <v>1249.9000000000001</v>
      </c>
      <c r="AW186" s="14">
        <v>458.8</v>
      </c>
      <c r="AX186" s="14">
        <v>2808.0699999999997</v>
      </c>
      <c r="AY186" s="14">
        <v>4516.7700000000004</v>
      </c>
      <c r="AZ186" s="14">
        <v>1721.55</v>
      </c>
      <c r="BA186" s="14">
        <v>1044.56</v>
      </c>
      <c r="BB186" s="14">
        <v>1844.65</v>
      </c>
      <c r="BC186" s="14">
        <v>3564.91</v>
      </c>
      <c r="BD186" s="14">
        <v>1547.12</v>
      </c>
      <c r="BE186" s="14">
        <v>370.5</v>
      </c>
      <c r="BF186" s="14">
        <v>1670.32</v>
      </c>
      <c r="BG186" s="14">
        <v>3587.94</v>
      </c>
      <c r="BH186" s="14">
        <v>3990.28</v>
      </c>
      <c r="BI186" s="14">
        <v>565.16999999999996</v>
      </c>
      <c r="BJ186" s="14">
        <v>1147.1499999999999</v>
      </c>
      <c r="BK186" s="14">
        <v>5702.6</v>
      </c>
    </row>
    <row r="187" spans="1:63" x14ac:dyDescent="0.25">
      <c r="A187" s="28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4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4">
        <v>196253.98</v>
      </c>
      <c r="AB187" s="14">
        <v>66194.039999999994</v>
      </c>
      <c r="AC187" s="14">
        <v>12465.8</v>
      </c>
      <c r="AD187" s="14">
        <v>96058.540000000008</v>
      </c>
      <c r="AE187" s="14">
        <v>174718.38</v>
      </c>
      <c r="AF187" s="14">
        <v>91484.91</v>
      </c>
      <c r="AG187" s="14">
        <v>7870.16</v>
      </c>
      <c r="AH187" s="14">
        <v>96975.16</v>
      </c>
      <c r="AI187" s="14">
        <v>196330.23</v>
      </c>
      <c r="AJ187" s="14">
        <v>38277.94</v>
      </c>
      <c r="AK187" s="14">
        <v>49367.38</v>
      </c>
      <c r="AL187" s="14">
        <v>72990.829999999987</v>
      </c>
      <c r="AM187" s="14">
        <v>160636.15</v>
      </c>
      <c r="AN187" s="14">
        <v>30943.01</v>
      </c>
      <c r="AO187" s="14">
        <v>17713.54</v>
      </c>
      <c r="AP187" s="14">
        <v>86162.930000000008</v>
      </c>
      <c r="AQ187" s="14">
        <v>134819.48000000001</v>
      </c>
      <c r="AR187" s="14">
        <v>16313.77</v>
      </c>
      <c r="AS187" s="14">
        <v>15990.57</v>
      </c>
      <c r="AT187" s="14">
        <v>75572.36</v>
      </c>
      <c r="AU187" s="14">
        <v>107876.7</v>
      </c>
      <c r="AV187" s="14">
        <v>11938.87</v>
      </c>
      <c r="AW187" s="14">
        <v>8415.39</v>
      </c>
      <c r="AX187" s="14">
        <v>71119.540000000008</v>
      </c>
      <c r="AY187" s="14">
        <v>91473.8</v>
      </c>
      <c r="AZ187" s="14">
        <v>43513.22</v>
      </c>
      <c r="BA187" s="14">
        <v>32418.5</v>
      </c>
      <c r="BB187" s="14">
        <v>44397.440000000002</v>
      </c>
      <c r="BC187" s="14">
        <v>90681.52</v>
      </c>
      <c r="BD187" s="14">
        <v>37657.870000000003</v>
      </c>
      <c r="BE187" s="14">
        <v>12821.8</v>
      </c>
      <c r="BF187" s="14">
        <v>36281.58</v>
      </c>
      <c r="BG187" s="14">
        <v>86761.25</v>
      </c>
      <c r="BH187" s="14">
        <v>50297.35</v>
      </c>
      <c r="BI187" s="14">
        <v>17167.490000000002</v>
      </c>
      <c r="BJ187" s="14">
        <v>31965.66</v>
      </c>
      <c r="BK187" s="14">
        <v>99430.5</v>
      </c>
    </row>
    <row r="188" spans="1:63" x14ac:dyDescent="0.25">
      <c r="A188" s="28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4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4">
        <v>2639.05</v>
      </c>
      <c r="AB188" s="14">
        <v>792.76</v>
      </c>
      <c r="AC188" s="14">
        <v>513.02</v>
      </c>
      <c r="AD188" s="14">
        <v>1180.96</v>
      </c>
      <c r="AE188" s="14">
        <v>2486.7399999999998</v>
      </c>
      <c r="AF188" s="14">
        <v>553.44000000000005</v>
      </c>
      <c r="AG188" s="14">
        <v>402.53</v>
      </c>
      <c r="AH188" s="14">
        <v>1519.36</v>
      </c>
      <c r="AI188" s="14">
        <v>2475.33</v>
      </c>
      <c r="AJ188" s="14">
        <v>327.37</v>
      </c>
      <c r="AK188" s="14">
        <v>333.61</v>
      </c>
      <c r="AL188" s="14">
        <v>121.07000000000001</v>
      </c>
      <c r="AM188" s="14">
        <v>782.05</v>
      </c>
      <c r="AN188" s="14">
        <v>163.94</v>
      </c>
      <c r="AO188" s="14">
        <v>87.44</v>
      </c>
      <c r="AP188" s="14">
        <v>216.99</v>
      </c>
      <c r="AQ188" s="14">
        <v>468.37</v>
      </c>
      <c r="AR188" s="14">
        <v>130.63</v>
      </c>
      <c r="AS188" s="14">
        <v>85.14</v>
      </c>
      <c r="AT188" s="14">
        <v>276.21000000000004</v>
      </c>
      <c r="AU188" s="14">
        <v>491.98</v>
      </c>
      <c r="AV188" s="14">
        <v>131.57</v>
      </c>
      <c r="AW188" s="14">
        <v>89.82</v>
      </c>
      <c r="AX188" s="14">
        <v>228.32999999999998</v>
      </c>
      <c r="AY188" s="14">
        <v>449.72</v>
      </c>
      <c r="AZ188" s="14">
        <v>144.37</v>
      </c>
      <c r="BA188" s="14">
        <v>201.76</v>
      </c>
      <c r="BB188" s="14">
        <v>139.43</v>
      </c>
      <c r="BC188" s="14">
        <v>433.13</v>
      </c>
      <c r="BD188" s="14">
        <v>224.15</v>
      </c>
      <c r="BE188" s="14">
        <v>132.52000000000001</v>
      </c>
      <c r="BF188" s="14">
        <v>149.79000000000002</v>
      </c>
      <c r="BG188" s="14">
        <v>506.46</v>
      </c>
      <c r="BH188" s="14">
        <v>463.93</v>
      </c>
      <c r="BI188" s="14">
        <v>145.78</v>
      </c>
      <c r="BJ188" s="14">
        <v>262.31</v>
      </c>
      <c r="BK188" s="14">
        <v>872.02</v>
      </c>
    </row>
    <row r="189" spans="1:63" x14ac:dyDescent="0.25">
      <c r="A189" s="28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4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4">
        <v>28633.52</v>
      </c>
      <c r="AB189" s="14">
        <v>8607.65</v>
      </c>
      <c r="AC189" s="14">
        <v>4739.38</v>
      </c>
      <c r="AD189" s="14">
        <v>10092.26</v>
      </c>
      <c r="AE189" s="14">
        <v>23439.29</v>
      </c>
      <c r="AF189" s="14">
        <v>7097.48</v>
      </c>
      <c r="AG189" s="14">
        <v>5091.8999999999996</v>
      </c>
      <c r="AH189" s="14">
        <v>10593.720000000001</v>
      </c>
      <c r="AI189" s="14">
        <v>22783.1</v>
      </c>
      <c r="AJ189" s="14">
        <v>3771.74</v>
      </c>
      <c r="AK189" s="14">
        <v>4099.6400000000003</v>
      </c>
      <c r="AL189" s="14">
        <v>10284.09</v>
      </c>
      <c r="AM189" s="14">
        <v>18155.47</v>
      </c>
      <c r="AN189" s="14">
        <v>2737.35</v>
      </c>
      <c r="AO189" s="14">
        <v>1703.52</v>
      </c>
      <c r="AP189" s="14">
        <v>10217.779999999999</v>
      </c>
      <c r="AQ189" s="14">
        <v>14658.65</v>
      </c>
      <c r="AR189" s="14">
        <v>2491.9899999999998</v>
      </c>
      <c r="AS189" s="14">
        <v>1508.14</v>
      </c>
      <c r="AT189" s="14">
        <v>9885.2099999999991</v>
      </c>
      <c r="AU189" s="14">
        <v>13885.34</v>
      </c>
      <c r="AV189" s="14">
        <v>2287.5700000000002</v>
      </c>
      <c r="AW189" s="14">
        <v>1475.68</v>
      </c>
      <c r="AX189" s="14">
        <v>10132.98</v>
      </c>
      <c r="AY189" s="14">
        <v>13896.23</v>
      </c>
      <c r="AZ189" s="14">
        <v>2244.5</v>
      </c>
      <c r="BA189" s="14">
        <v>1943.69</v>
      </c>
      <c r="BB189" s="14">
        <v>6560.15</v>
      </c>
      <c r="BC189" s="14">
        <v>9230.2999999999993</v>
      </c>
      <c r="BD189" s="14">
        <v>2670.23</v>
      </c>
      <c r="BE189" s="14">
        <v>1051.96</v>
      </c>
      <c r="BF189" s="14">
        <v>5160.2700000000004</v>
      </c>
      <c r="BG189" s="14">
        <v>8882.4599999999991</v>
      </c>
      <c r="BH189" s="14">
        <v>4382.32</v>
      </c>
      <c r="BI189" s="14">
        <v>1190.83</v>
      </c>
      <c r="BJ189" s="14">
        <v>3144.91</v>
      </c>
      <c r="BK189" s="14">
        <v>8718.06</v>
      </c>
    </row>
    <row r="190" spans="1:63" x14ac:dyDescent="0.25">
      <c r="A190" s="28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4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4">
        <v>47792.92</v>
      </c>
      <c r="AB190" s="14">
        <v>18968.650000000001</v>
      </c>
      <c r="AC190" s="14">
        <v>9952.64</v>
      </c>
      <c r="AD190" s="14">
        <v>22827.5</v>
      </c>
      <c r="AE190" s="14">
        <v>51748.79</v>
      </c>
      <c r="AF190" s="14">
        <v>11938.07</v>
      </c>
      <c r="AG190" s="14">
        <v>9331.84</v>
      </c>
      <c r="AH190" s="14">
        <v>23609.260000000002</v>
      </c>
      <c r="AI190" s="14">
        <v>44879.17</v>
      </c>
      <c r="AJ190" s="14">
        <v>6920.61</v>
      </c>
      <c r="AK190" s="14">
        <v>6896.71</v>
      </c>
      <c r="AL190" s="14">
        <v>24683.43</v>
      </c>
      <c r="AM190" s="14">
        <v>38500.75</v>
      </c>
      <c r="AN190" s="14">
        <v>5636.43</v>
      </c>
      <c r="AO190" s="14">
        <v>4139.1000000000004</v>
      </c>
      <c r="AP190" s="14">
        <v>24701.23</v>
      </c>
      <c r="AQ190" s="14">
        <v>34476.76</v>
      </c>
      <c r="AR190" s="14">
        <v>5124.59</v>
      </c>
      <c r="AS190" s="14">
        <v>3390.67</v>
      </c>
      <c r="AT190" s="14">
        <v>22159.489999999998</v>
      </c>
      <c r="AU190" s="14">
        <v>30674.75</v>
      </c>
      <c r="AV190" s="14">
        <v>4964.59</v>
      </c>
      <c r="AW190" s="14">
        <v>3212.09</v>
      </c>
      <c r="AX190" s="14">
        <v>20735.97</v>
      </c>
      <c r="AY190" s="14">
        <v>28912.65</v>
      </c>
      <c r="AZ190" s="14">
        <v>4535.47</v>
      </c>
      <c r="BA190" s="14">
        <v>4336.84</v>
      </c>
      <c r="BB190" s="14">
        <v>18211.68</v>
      </c>
      <c r="BC190" s="14">
        <v>24918.97</v>
      </c>
      <c r="BD190" s="14">
        <v>5365.93</v>
      </c>
      <c r="BE190" s="14">
        <v>2336.3000000000002</v>
      </c>
      <c r="BF190" s="14">
        <v>15076.869999999999</v>
      </c>
      <c r="BG190" s="14">
        <v>22779.1</v>
      </c>
      <c r="BH190" s="14">
        <v>7905.21</v>
      </c>
      <c r="BI190" s="14">
        <v>2669.09</v>
      </c>
      <c r="BJ190" s="14">
        <v>12910.789999999999</v>
      </c>
      <c r="BK190" s="14">
        <v>23485.09</v>
      </c>
    </row>
    <row r="191" spans="1:63" x14ac:dyDescent="0.25">
      <c r="A191" s="28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4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4">
        <v>30492.5</v>
      </c>
      <c r="AB191" s="14">
        <v>12450.01</v>
      </c>
      <c r="AC191" s="14">
        <v>5306.19</v>
      </c>
      <c r="AD191" s="14">
        <v>12411.109999999999</v>
      </c>
      <c r="AE191" s="14">
        <v>30167.31</v>
      </c>
      <c r="AF191" s="14">
        <v>7479.49</v>
      </c>
      <c r="AG191" s="14">
        <v>6568.22</v>
      </c>
      <c r="AH191" s="14">
        <v>12952.72</v>
      </c>
      <c r="AI191" s="14">
        <v>27000.43</v>
      </c>
      <c r="AJ191" s="14">
        <v>4239.3100000000004</v>
      </c>
      <c r="AK191" s="14">
        <v>4601.6899999999996</v>
      </c>
      <c r="AL191" s="14">
        <v>13841.94</v>
      </c>
      <c r="AM191" s="14">
        <v>22682.94</v>
      </c>
      <c r="AN191" s="14">
        <v>3301.08</v>
      </c>
      <c r="AO191" s="14">
        <v>2392.9299999999998</v>
      </c>
      <c r="AP191" s="14">
        <v>12299.3</v>
      </c>
      <c r="AQ191" s="14">
        <v>17993.310000000001</v>
      </c>
      <c r="AR191" s="14">
        <v>3197.95</v>
      </c>
      <c r="AS191" s="14">
        <v>1966.09</v>
      </c>
      <c r="AT191" s="14">
        <v>9610.32</v>
      </c>
      <c r="AU191" s="14">
        <v>14774.36</v>
      </c>
      <c r="AV191" s="14">
        <v>3144.98</v>
      </c>
      <c r="AW191" s="14">
        <v>1821.89</v>
      </c>
      <c r="AX191" s="14">
        <v>8908.0600000000013</v>
      </c>
      <c r="AY191" s="14">
        <v>13874.93</v>
      </c>
      <c r="AZ191" s="14">
        <v>3441.63</v>
      </c>
      <c r="BA191" s="14">
        <v>3078.67</v>
      </c>
      <c r="BB191" s="14">
        <v>7908.34</v>
      </c>
      <c r="BC191" s="14">
        <v>12776.14</v>
      </c>
      <c r="BD191" s="14">
        <v>3543.16</v>
      </c>
      <c r="BE191" s="14">
        <v>1666.1</v>
      </c>
      <c r="BF191" s="14">
        <v>4700.9799999999996</v>
      </c>
      <c r="BG191" s="14">
        <v>9910.24</v>
      </c>
      <c r="BH191" s="14">
        <v>5906.79</v>
      </c>
      <c r="BI191" s="14">
        <v>1710.72</v>
      </c>
      <c r="BJ191" s="14">
        <v>4251.5199999999995</v>
      </c>
      <c r="BK191" s="14">
        <v>11869.03</v>
      </c>
    </row>
    <row r="192" spans="1:63" x14ac:dyDescent="0.25">
      <c r="A192" s="28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4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4">
        <v>11889.86</v>
      </c>
      <c r="AB192" s="14">
        <v>4762.3500000000004</v>
      </c>
      <c r="AC192" s="14">
        <v>1937.28</v>
      </c>
      <c r="AD192" s="14">
        <v>3593.34</v>
      </c>
      <c r="AE192" s="14">
        <v>10292.969999999999</v>
      </c>
      <c r="AF192" s="14">
        <v>3691.02</v>
      </c>
      <c r="AG192" s="14">
        <v>2306.73</v>
      </c>
      <c r="AH192" s="14">
        <v>4062.77</v>
      </c>
      <c r="AI192" s="14">
        <v>10060.52</v>
      </c>
      <c r="AJ192" s="14">
        <v>1876.06</v>
      </c>
      <c r="AK192" s="14">
        <v>1361.1</v>
      </c>
      <c r="AL192" s="14">
        <v>4244.78</v>
      </c>
      <c r="AM192" s="14">
        <v>7481.94</v>
      </c>
      <c r="AN192" s="14">
        <v>2375.46</v>
      </c>
      <c r="AO192" s="14">
        <v>919.36</v>
      </c>
      <c r="AP192" s="14">
        <v>4337.6099999999997</v>
      </c>
      <c r="AQ192" s="14">
        <v>7632.43</v>
      </c>
      <c r="AR192" s="14">
        <v>1690.1</v>
      </c>
      <c r="AS192" s="14">
        <v>1441.4</v>
      </c>
      <c r="AT192" s="14">
        <v>4555.21</v>
      </c>
      <c r="AU192" s="14">
        <v>7686.71</v>
      </c>
      <c r="AV192" s="14">
        <v>1766.44</v>
      </c>
      <c r="AW192" s="14">
        <v>1129.8499999999999</v>
      </c>
      <c r="AX192" s="14">
        <v>5165.46</v>
      </c>
      <c r="AY192" s="14">
        <v>8061.75</v>
      </c>
      <c r="AZ192" s="14">
        <v>1558.42</v>
      </c>
      <c r="BA192" s="14">
        <v>1528.52</v>
      </c>
      <c r="BB192" s="14">
        <v>5321.97</v>
      </c>
      <c r="BC192" s="14">
        <v>7700.77</v>
      </c>
      <c r="BD192" s="14">
        <v>1290.6500000000001</v>
      </c>
      <c r="BE192" s="14">
        <v>328.79</v>
      </c>
      <c r="BF192" s="14">
        <v>846.05000000000007</v>
      </c>
      <c r="BG192" s="14">
        <v>2465.4899999999998</v>
      </c>
      <c r="BH192" s="14">
        <v>2083.42</v>
      </c>
      <c r="BI192" s="14">
        <v>339.78</v>
      </c>
      <c r="BJ192" s="14">
        <v>641.54999999999995</v>
      </c>
      <c r="BK192" s="14">
        <v>3064.75</v>
      </c>
    </row>
    <row r="193" spans="1:121" x14ac:dyDescent="0.25">
      <c r="A193" s="28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4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4">
        <v>27571.4</v>
      </c>
      <c r="AB193" s="14">
        <v>9150.8700000000008</v>
      </c>
      <c r="AC193" s="14">
        <v>3433.58</v>
      </c>
      <c r="AD193" s="14">
        <v>8414.5</v>
      </c>
      <c r="AE193" s="14">
        <v>20998.95</v>
      </c>
      <c r="AF193" s="14">
        <v>7405.75</v>
      </c>
      <c r="AG193" s="14">
        <v>5778.76</v>
      </c>
      <c r="AH193" s="14">
        <v>9409.7900000000009</v>
      </c>
      <c r="AI193" s="14">
        <v>22594.3</v>
      </c>
      <c r="AJ193" s="14">
        <v>3734.64</v>
      </c>
      <c r="AK193" s="14">
        <v>4085.19</v>
      </c>
      <c r="AL193" s="14">
        <v>11117.47</v>
      </c>
      <c r="AM193" s="14">
        <v>18937.3</v>
      </c>
      <c r="AN193" s="14">
        <v>3099.05</v>
      </c>
      <c r="AO193" s="14">
        <v>1936.74</v>
      </c>
      <c r="AP193" s="14">
        <v>11789.59</v>
      </c>
      <c r="AQ193" s="14">
        <v>16825.38</v>
      </c>
      <c r="AR193" s="14">
        <v>2079.1999999999998</v>
      </c>
      <c r="AS193" s="14">
        <v>1257</v>
      </c>
      <c r="AT193" s="14">
        <v>10382</v>
      </c>
      <c r="AU193" s="14">
        <v>13718.2</v>
      </c>
      <c r="AV193" s="14">
        <v>2668.68</v>
      </c>
      <c r="AW193" s="14">
        <v>1459.28</v>
      </c>
      <c r="AX193" s="14">
        <v>9474.4499999999989</v>
      </c>
      <c r="AY193" s="14">
        <v>13602.41</v>
      </c>
      <c r="AZ193" s="14">
        <v>2465.46</v>
      </c>
      <c r="BA193" s="14">
        <v>2073.21</v>
      </c>
      <c r="BB193" s="14">
        <v>8478.08</v>
      </c>
      <c r="BC193" s="14">
        <v>12001.26</v>
      </c>
      <c r="BD193" s="14">
        <v>2569.63</v>
      </c>
      <c r="BE193" s="14">
        <v>1018.78</v>
      </c>
      <c r="BF193" s="14">
        <v>6600.02</v>
      </c>
      <c r="BG193" s="14">
        <v>10188.43</v>
      </c>
      <c r="BH193" s="14">
        <v>3771.85</v>
      </c>
      <c r="BI193" s="14">
        <v>1730.99</v>
      </c>
      <c r="BJ193" s="14">
        <v>5557.84</v>
      </c>
      <c r="BK193" s="14">
        <v>11060.68</v>
      </c>
    </row>
    <row r="194" spans="1:121" x14ac:dyDescent="0.25">
      <c r="A194" s="28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4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4">
        <v>8220</v>
      </c>
      <c r="AB194" s="14">
        <v>3229.49</v>
      </c>
      <c r="AC194" s="14">
        <v>1594.22</v>
      </c>
      <c r="AD194" s="14">
        <v>2532.39</v>
      </c>
      <c r="AE194" s="14">
        <v>7356.1</v>
      </c>
      <c r="AF194" s="14">
        <v>2197.08</v>
      </c>
      <c r="AG194" s="14">
        <v>1552.88</v>
      </c>
      <c r="AH194" s="14">
        <v>2729.35</v>
      </c>
      <c r="AI194" s="14">
        <v>6479.31</v>
      </c>
      <c r="AJ194" s="14">
        <v>875.7</v>
      </c>
      <c r="AK194" s="14">
        <v>1164.55</v>
      </c>
      <c r="AL194" s="14">
        <v>3055.4500000000003</v>
      </c>
      <c r="AM194" s="14">
        <v>5095.7</v>
      </c>
      <c r="AN194" s="14">
        <v>983.41</v>
      </c>
      <c r="AO194" s="14">
        <v>480.17</v>
      </c>
      <c r="AP194" s="14">
        <v>2669.84</v>
      </c>
      <c r="AQ194" s="14">
        <v>4133.42</v>
      </c>
      <c r="AR194" s="14">
        <v>992.79</v>
      </c>
      <c r="AS194" s="14">
        <v>423.58</v>
      </c>
      <c r="AT194" s="14">
        <v>2360.44</v>
      </c>
      <c r="AU194" s="14">
        <v>3776.81</v>
      </c>
      <c r="AV194" s="14">
        <v>637.70000000000005</v>
      </c>
      <c r="AW194" s="14">
        <v>364.72</v>
      </c>
      <c r="AX194" s="14">
        <v>1806.35</v>
      </c>
      <c r="AY194" s="14">
        <v>2808.77</v>
      </c>
      <c r="AZ194" s="14">
        <v>1503.76</v>
      </c>
      <c r="BA194" s="14">
        <v>913.62</v>
      </c>
      <c r="BB194" s="14">
        <v>670.15</v>
      </c>
      <c r="BC194" s="14">
        <v>1820.53</v>
      </c>
      <c r="BD194" s="14">
        <v>1427.63</v>
      </c>
      <c r="BE194" s="14">
        <v>375.44</v>
      </c>
      <c r="BF194" s="14">
        <v>579.37</v>
      </c>
      <c r="BG194" s="14">
        <v>2382.44</v>
      </c>
      <c r="BH194" s="14">
        <v>3909.99</v>
      </c>
      <c r="BI194" s="14">
        <v>528.32000000000005</v>
      </c>
      <c r="BJ194" s="14">
        <v>481.38</v>
      </c>
      <c r="BK194" s="14">
        <v>4919.6899999999996</v>
      </c>
    </row>
    <row r="195" spans="1:121" x14ac:dyDescent="0.25">
      <c r="A195" s="28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4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4">
        <v>59282.66</v>
      </c>
      <c r="AB195" s="14">
        <v>23283.41</v>
      </c>
      <c r="AC195" s="14">
        <v>12086.99</v>
      </c>
      <c r="AD195" s="14">
        <v>23470.6</v>
      </c>
      <c r="AE195" s="14">
        <v>58841</v>
      </c>
      <c r="AF195" s="14">
        <v>14057.8</v>
      </c>
      <c r="AG195" s="14">
        <v>10802.7</v>
      </c>
      <c r="AH195" s="14">
        <v>23500.59</v>
      </c>
      <c r="AI195" s="14">
        <v>48361.09</v>
      </c>
      <c r="AJ195" s="14">
        <v>6467.93</v>
      </c>
      <c r="AK195" s="14">
        <v>7681.62</v>
      </c>
      <c r="AL195" s="14">
        <v>26279.65</v>
      </c>
      <c r="AM195" s="14">
        <v>40429.199999999997</v>
      </c>
      <c r="AN195" s="14">
        <v>6332.17</v>
      </c>
      <c r="AO195" s="14">
        <v>3749.3</v>
      </c>
      <c r="AP195" s="14">
        <v>25026.73</v>
      </c>
      <c r="AQ195" s="14">
        <v>35108.199999999997</v>
      </c>
      <c r="AR195" s="14">
        <v>4872.5</v>
      </c>
      <c r="AS195" s="14">
        <v>2748.58</v>
      </c>
      <c r="AT195" s="14">
        <v>22821.34</v>
      </c>
      <c r="AU195" s="14">
        <v>30442.42</v>
      </c>
      <c r="AV195" s="14">
        <v>4490.3500000000004</v>
      </c>
      <c r="AW195" s="14">
        <v>2499.2399999999998</v>
      </c>
      <c r="AX195" s="14">
        <v>20963.810000000001</v>
      </c>
      <c r="AY195" s="14">
        <v>27953.4</v>
      </c>
      <c r="AZ195" s="14">
        <v>6844.54</v>
      </c>
      <c r="BA195" s="14">
        <v>5563.99</v>
      </c>
      <c r="BB195" s="14">
        <v>19265.77</v>
      </c>
      <c r="BC195" s="14">
        <v>27145.4</v>
      </c>
      <c r="BD195" s="14">
        <v>8575.23</v>
      </c>
      <c r="BE195" s="14">
        <v>2367.0300000000002</v>
      </c>
      <c r="BF195" s="14">
        <v>16732.240000000002</v>
      </c>
      <c r="BG195" s="14">
        <v>27674.5</v>
      </c>
      <c r="BH195" s="14">
        <v>14071.19</v>
      </c>
      <c r="BI195" s="14">
        <v>2857.42</v>
      </c>
      <c r="BJ195" s="14">
        <v>14497.11</v>
      </c>
      <c r="BK195" s="14">
        <v>31425.72</v>
      </c>
    </row>
    <row r="196" spans="1:121" x14ac:dyDescent="0.25">
      <c r="A196" s="28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4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4">
        <v>3563.47</v>
      </c>
      <c r="AB196" s="14">
        <v>1868.45</v>
      </c>
      <c r="AC196" s="14">
        <v>637.5</v>
      </c>
      <c r="AD196" s="14">
        <v>1135.83</v>
      </c>
      <c r="AE196" s="14">
        <v>3641.78</v>
      </c>
      <c r="AF196" s="14">
        <v>1253.82</v>
      </c>
      <c r="AG196" s="14">
        <v>489.48</v>
      </c>
      <c r="AH196" s="14">
        <v>1518.6</v>
      </c>
      <c r="AI196" s="14">
        <v>3261.9</v>
      </c>
      <c r="AJ196" s="14">
        <v>686.15</v>
      </c>
      <c r="AK196" s="14">
        <v>593.86</v>
      </c>
      <c r="AL196" s="14">
        <v>1990.6799999999998</v>
      </c>
      <c r="AM196" s="14">
        <v>3270.69</v>
      </c>
      <c r="AN196" s="14">
        <v>694.05</v>
      </c>
      <c r="AO196" s="14">
        <v>267.06</v>
      </c>
      <c r="AP196" s="14">
        <v>2125.12</v>
      </c>
      <c r="AQ196" s="14">
        <v>3086.23</v>
      </c>
      <c r="AR196" s="14">
        <v>370.64</v>
      </c>
      <c r="AS196" s="14">
        <v>137.15</v>
      </c>
      <c r="AT196" s="14">
        <v>1700.56</v>
      </c>
      <c r="AU196" s="14">
        <v>2208.35</v>
      </c>
      <c r="AV196" s="14">
        <v>395.01</v>
      </c>
      <c r="AW196" s="14">
        <v>163.63</v>
      </c>
      <c r="AX196" s="14">
        <v>1668.5900000000001</v>
      </c>
      <c r="AY196" s="14">
        <v>2227.23</v>
      </c>
      <c r="AZ196" s="14">
        <v>695.56</v>
      </c>
      <c r="BA196" s="14">
        <v>532.54</v>
      </c>
      <c r="BB196" s="14">
        <v>1769</v>
      </c>
      <c r="BC196" s="14">
        <v>2462.0700000000002</v>
      </c>
      <c r="BD196" s="14">
        <v>612.71</v>
      </c>
      <c r="BE196" s="14">
        <v>186.17</v>
      </c>
      <c r="BF196" s="14">
        <v>1503.44</v>
      </c>
      <c r="BG196" s="14">
        <v>2302.3200000000002</v>
      </c>
      <c r="BH196" s="14">
        <v>1316.25</v>
      </c>
      <c r="BI196" s="14">
        <v>257.72000000000003</v>
      </c>
      <c r="BJ196" s="14">
        <v>1574.8</v>
      </c>
      <c r="BK196" s="14">
        <v>3148.77</v>
      </c>
    </row>
    <row r="197" spans="1:121" x14ac:dyDescent="0.25">
      <c r="A197" s="28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4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4">
        <v>31602.98</v>
      </c>
      <c r="AB197" s="14">
        <v>8767.84</v>
      </c>
      <c r="AC197" s="14">
        <v>6958.47</v>
      </c>
      <c r="AD197" s="14">
        <v>13308.54</v>
      </c>
      <c r="AE197" s="14">
        <v>29034.85</v>
      </c>
      <c r="AF197" s="14">
        <v>6333.24</v>
      </c>
      <c r="AG197" s="14">
        <v>4881.34</v>
      </c>
      <c r="AH197" s="14">
        <v>15159.5</v>
      </c>
      <c r="AI197" s="14">
        <v>26374.080000000002</v>
      </c>
      <c r="AJ197" s="14">
        <v>3748.15</v>
      </c>
      <c r="AK197" s="14">
        <v>3626.29</v>
      </c>
      <c r="AL197" s="14">
        <v>14941.23</v>
      </c>
      <c r="AM197" s="14">
        <v>22315.67</v>
      </c>
      <c r="AN197" s="14">
        <v>2351.85</v>
      </c>
      <c r="AO197" s="14">
        <v>1945.24</v>
      </c>
      <c r="AP197" s="14">
        <v>12959.68</v>
      </c>
      <c r="AQ197" s="14">
        <v>17256.77</v>
      </c>
      <c r="AR197" s="14">
        <v>2370.88</v>
      </c>
      <c r="AS197" s="14">
        <v>1375.88</v>
      </c>
      <c r="AT197" s="14">
        <v>12914.6</v>
      </c>
      <c r="AU197" s="14">
        <v>16661.36</v>
      </c>
      <c r="AV197" s="14">
        <v>2584.52</v>
      </c>
      <c r="AW197" s="14">
        <v>1437.81</v>
      </c>
      <c r="AX197" s="14">
        <v>11068.27</v>
      </c>
      <c r="AY197" s="14">
        <v>15090.6</v>
      </c>
      <c r="AZ197" s="14">
        <v>4001.78</v>
      </c>
      <c r="BA197" s="14">
        <v>2760.61</v>
      </c>
      <c r="BB197" s="14">
        <v>10913.740000000002</v>
      </c>
      <c r="BC197" s="14">
        <v>15164.66</v>
      </c>
      <c r="BD197" s="14">
        <v>3038.42</v>
      </c>
      <c r="BE197" s="14">
        <v>1056.23</v>
      </c>
      <c r="BF197" s="14">
        <v>7219.03</v>
      </c>
      <c r="BG197" s="14">
        <v>11313.68</v>
      </c>
      <c r="BH197" s="14">
        <v>8498.2199999999993</v>
      </c>
      <c r="BI197" s="14">
        <v>1647.26</v>
      </c>
      <c r="BJ197" s="14">
        <v>6698.65</v>
      </c>
      <c r="BK197" s="14">
        <v>16844.13</v>
      </c>
    </row>
    <row r="198" spans="1:121" x14ac:dyDescent="0.25">
      <c r="A198" s="28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4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4">
        <v>158809.28</v>
      </c>
      <c r="AB198" s="14">
        <v>47515.38</v>
      </c>
      <c r="AC198" s="14">
        <v>27557</v>
      </c>
      <c r="AD198" s="14">
        <v>68060.240000000005</v>
      </c>
      <c r="AE198" s="14">
        <v>143132.62</v>
      </c>
      <c r="AF198" s="14">
        <v>37348.660000000003</v>
      </c>
      <c r="AG198" s="14">
        <v>27250.86</v>
      </c>
      <c r="AH198" s="14">
        <v>74849.37</v>
      </c>
      <c r="AI198" s="14">
        <v>139448.89000000001</v>
      </c>
      <c r="AJ198" s="14">
        <v>21089.03</v>
      </c>
      <c r="AK198" s="14">
        <v>20639.78</v>
      </c>
      <c r="AL198" s="14">
        <v>74066.81</v>
      </c>
      <c r="AM198" s="14">
        <v>115795.62</v>
      </c>
      <c r="AN198" s="14">
        <v>13300.14</v>
      </c>
      <c r="AO198" s="14">
        <v>11294.65</v>
      </c>
      <c r="AP198" s="14">
        <v>70145.02</v>
      </c>
      <c r="AQ198" s="14">
        <v>94739.81</v>
      </c>
      <c r="AR198" s="14">
        <v>11950.36</v>
      </c>
      <c r="AS198" s="14">
        <v>8080.41</v>
      </c>
      <c r="AT198" s="14">
        <v>65544.89</v>
      </c>
      <c r="AU198" s="14">
        <v>85575.66</v>
      </c>
      <c r="AV198" s="14">
        <v>12673.08</v>
      </c>
      <c r="AW198" s="14">
        <v>7205.73</v>
      </c>
      <c r="AX198" s="14">
        <v>61292.47</v>
      </c>
      <c r="AY198" s="14">
        <v>81171.28</v>
      </c>
      <c r="AZ198" s="14">
        <v>15204.94</v>
      </c>
      <c r="BA198" s="14">
        <v>10299.17</v>
      </c>
      <c r="BB198" s="14">
        <v>44739.76</v>
      </c>
      <c r="BC198" s="14">
        <v>60531.8</v>
      </c>
      <c r="BD198" s="14">
        <v>13654.73</v>
      </c>
      <c r="BE198" s="14">
        <v>4297.59</v>
      </c>
      <c r="BF198" s="14">
        <v>31855.719999999998</v>
      </c>
      <c r="BG198" s="14">
        <v>49808.04</v>
      </c>
      <c r="BH198" s="14">
        <v>24030.47</v>
      </c>
      <c r="BI198" s="14">
        <v>6073.03</v>
      </c>
      <c r="BJ198" s="14">
        <v>27213.77</v>
      </c>
      <c r="BK198" s="14">
        <v>57317.27</v>
      </c>
    </row>
    <row r="199" spans="1:121" x14ac:dyDescent="0.25">
      <c r="A199" s="28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4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4">
        <v>565.36</v>
      </c>
      <c r="AB199" s="14">
        <v>203.04</v>
      </c>
      <c r="AC199" s="14">
        <v>12.84</v>
      </c>
      <c r="AD199" s="14">
        <v>0</v>
      </c>
      <c r="AE199" s="14">
        <v>215.88</v>
      </c>
      <c r="AF199" s="14">
        <v>192.05</v>
      </c>
      <c r="AG199" s="14">
        <v>203.04</v>
      </c>
      <c r="AH199" s="14">
        <v>12.84</v>
      </c>
      <c r="AI199" s="14">
        <v>407.93</v>
      </c>
      <c r="AJ199" s="14">
        <v>126.19</v>
      </c>
      <c r="AK199" s="14">
        <v>192.05</v>
      </c>
      <c r="AL199" s="14">
        <v>215.88</v>
      </c>
      <c r="AM199" s="14">
        <v>534.12</v>
      </c>
      <c r="AN199" s="14">
        <v>108.44</v>
      </c>
      <c r="AO199" s="14">
        <v>126.19</v>
      </c>
      <c r="AP199" s="14">
        <v>407.93</v>
      </c>
      <c r="AQ199" s="14">
        <v>642.55999999999995</v>
      </c>
      <c r="AR199" s="14">
        <v>64.489999999999995</v>
      </c>
      <c r="AS199" s="14">
        <v>108.44</v>
      </c>
      <c r="AT199" s="14">
        <v>534.12</v>
      </c>
      <c r="AU199" s="14">
        <v>707.05</v>
      </c>
      <c r="AV199" s="14">
        <v>55.2</v>
      </c>
      <c r="AW199" s="14">
        <v>64.489999999999995</v>
      </c>
      <c r="AX199" s="14">
        <v>642.55999999999995</v>
      </c>
      <c r="AY199" s="14">
        <v>762.25</v>
      </c>
      <c r="AZ199" s="14">
        <v>61.95</v>
      </c>
      <c r="BA199" s="14">
        <v>56.89</v>
      </c>
      <c r="BB199" s="14">
        <v>406.56</v>
      </c>
      <c r="BC199" s="14">
        <v>518.65</v>
      </c>
      <c r="BD199" s="14">
        <v>61.95</v>
      </c>
      <c r="BE199" s="14">
        <v>56.89</v>
      </c>
      <c r="BF199" s="14">
        <v>335.57</v>
      </c>
      <c r="BG199" s="14">
        <v>454.41</v>
      </c>
      <c r="BH199" s="14">
        <v>61.29</v>
      </c>
      <c r="BI199" s="14">
        <v>61.95</v>
      </c>
      <c r="BJ199" s="14">
        <v>337.26</v>
      </c>
      <c r="BK199" s="14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8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4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4">
        <v>406.59</v>
      </c>
      <c r="AB200" s="14"/>
      <c r="AC200" s="14"/>
      <c r="AD200" s="14"/>
      <c r="AE200" s="14"/>
      <c r="AF200" s="14">
        <v>126.01</v>
      </c>
      <c r="AG200" s="14">
        <v>0</v>
      </c>
      <c r="AH200" s="14">
        <v>0</v>
      </c>
      <c r="AI200" s="14">
        <v>126.01</v>
      </c>
      <c r="AJ200" s="14"/>
      <c r="AK200" s="14"/>
      <c r="AL200" s="14"/>
      <c r="AM200" s="14"/>
      <c r="AN200" s="14"/>
      <c r="AO200" s="14"/>
      <c r="AP200" s="14"/>
      <c r="AQ200" s="14"/>
      <c r="AR200" s="14">
        <v>119.4</v>
      </c>
      <c r="AS200" s="14">
        <v>0</v>
      </c>
      <c r="AT200" s="14">
        <v>0</v>
      </c>
      <c r="AU200" s="14">
        <v>119.4</v>
      </c>
      <c r="AV200" s="14">
        <v>117.67</v>
      </c>
      <c r="AW200" s="14">
        <v>119.4</v>
      </c>
      <c r="AX200" s="14">
        <v>0</v>
      </c>
      <c r="AY200" s="14">
        <v>237.07</v>
      </c>
      <c r="AZ200" s="14"/>
      <c r="BA200" s="14"/>
      <c r="BB200" s="14"/>
      <c r="BC200" s="14"/>
      <c r="BD200" s="14">
        <v>137.94</v>
      </c>
      <c r="BE200" s="14">
        <v>0</v>
      </c>
      <c r="BF200" s="14">
        <v>0</v>
      </c>
      <c r="BG200" s="14">
        <v>137.94</v>
      </c>
      <c r="BH200" s="14">
        <v>80.31</v>
      </c>
      <c r="BI200" s="14">
        <v>0</v>
      </c>
      <c r="BJ200" s="14">
        <v>0</v>
      </c>
      <c r="BK200" s="14">
        <v>80.31</v>
      </c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8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4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4">
        <v>21393.66</v>
      </c>
      <c r="AB201" s="14">
        <v>7021.5</v>
      </c>
      <c r="AC201" s="14">
        <v>2526.69</v>
      </c>
      <c r="AD201" s="14">
        <v>12263.41</v>
      </c>
      <c r="AE201" s="14">
        <v>21811.599999999999</v>
      </c>
      <c r="AF201" s="14">
        <v>6102.25</v>
      </c>
      <c r="AG201" s="14">
        <v>3169.65</v>
      </c>
      <c r="AH201" s="14">
        <v>7437.07</v>
      </c>
      <c r="AI201" s="14">
        <v>16708.97</v>
      </c>
      <c r="AJ201" s="14">
        <v>2900.1</v>
      </c>
      <c r="AK201" s="14">
        <v>1599.15</v>
      </c>
      <c r="AL201" s="14">
        <v>7471.9800000000005</v>
      </c>
      <c r="AM201" s="14">
        <v>11971.23</v>
      </c>
      <c r="AN201" s="14">
        <v>3596.85</v>
      </c>
      <c r="AO201" s="14">
        <v>2321.37</v>
      </c>
      <c r="AP201" s="14">
        <v>8631.59</v>
      </c>
      <c r="AQ201" s="14">
        <v>14549.81</v>
      </c>
      <c r="AR201" s="14">
        <v>961.25</v>
      </c>
      <c r="AS201" s="14">
        <v>940.04</v>
      </c>
      <c r="AT201" s="14">
        <v>7380.24</v>
      </c>
      <c r="AU201" s="14">
        <v>9281.5300000000007</v>
      </c>
      <c r="AV201" s="14">
        <v>1147.1500000000001</v>
      </c>
      <c r="AW201" s="14">
        <v>824.61</v>
      </c>
      <c r="AX201" s="14">
        <v>6921.58</v>
      </c>
      <c r="AY201" s="14">
        <v>8893.34</v>
      </c>
      <c r="AZ201" s="14">
        <v>5206.17</v>
      </c>
      <c r="BA201" s="14">
        <v>3706.5</v>
      </c>
      <c r="BB201" s="14">
        <v>5662.34</v>
      </c>
      <c r="BC201" s="14">
        <v>10087.61</v>
      </c>
      <c r="BD201" s="14">
        <v>3093.22</v>
      </c>
      <c r="BE201" s="14">
        <v>689.72</v>
      </c>
      <c r="BF201" s="14">
        <v>5109.6900000000005</v>
      </c>
      <c r="BG201" s="14">
        <v>8892.6299999999992</v>
      </c>
      <c r="BH201" s="14">
        <v>4197.79</v>
      </c>
      <c r="BI201" s="14">
        <v>776.11</v>
      </c>
      <c r="BJ201" s="14">
        <v>2768.26</v>
      </c>
      <c r="BK201" s="14">
        <v>7742.16</v>
      </c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8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4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4">
        <v>31472.25</v>
      </c>
      <c r="AB202" s="14">
        <v>11336.35</v>
      </c>
      <c r="AC202" s="14">
        <v>4039.36</v>
      </c>
      <c r="AD202" s="14">
        <v>14882.02</v>
      </c>
      <c r="AE202" s="14">
        <v>30257.73</v>
      </c>
      <c r="AF202" s="14">
        <v>17771.38</v>
      </c>
      <c r="AG202" s="14">
        <v>6186.99</v>
      </c>
      <c r="AH202" s="14">
        <v>17980.189999999999</v>
      </c>
      <c r="AI202" s="14">
        <v>41938.559999999998</v>
      </c>
      <c r="AJ202" s="14">
        <v>3179.83</v>
      </c>
      <c r="AK202" s="14">
        <v>5607.77</v>
      </c>
      <c r="AL202" s="14">
        <v>20839.580000000002</v>
      </c>
      <c r="AM202" s="14">
        <v>29627.18</v>
      </c>
      <c r="AN202" s="14">
        <v>3033.98</v>
      </c>
      <c r="AO202" s="14">
        <v>2194.35</v>
      </c>
      <c r="AP202" s="14">
        <v>22961.18</v>
      </c>
      <c r="AQ202" s="14">
        <v>28189.51</v>
      </c>
      <c r="AR202" s="14">
        <v>2729.79</v>
      </c>
      <c r="AS202" s="14">
        <v>1563.8</v>
      </c>
      <c r="AT202" s="14">
        <v>23195.96</v>
      </c>
      <c r="AU202" s="14">
        <v>27489.55</v>
      </c>
      <c r="AV202" s="14">
        <v>3276.81</v>
      </c>
      <c r="AW202" s="14">
        <v>882.69</v>
      </c>
      <c r="AX202" s="14">
        <v>20842.87</v>
      </c>
      <c r="AY202" s="14">
        <v>25002.37</v>
      </c>
      <c r="AZ202" s="14">
        <v>8503.6299999999992</v>
      </c>
      <c r="BA202" s="14">
        <v>5314.88</v>
      </c>
      <c r="BB202" s="14">
        <v>21175.66</v>
      </c>
      <c r="BC202" s="14">
        <v>29057.07</v>
      </c>
      <c r="BD202" s="14">
        <v>5948.52</v>
      </c>
      <c r="BE202" s="14">
        <v>1585.04</v>
      </c>
      <c r="BF202" s="14">
        <v>21774.629999999997</v>
      </c>
      <c r="BG202" s="14">
        <v>29308.19</v>
      </c>
      <c r="BH202" s="14">
        <v>6759.5</v>
      </c>
      <c r="BI202" s="14">
        <v>2673.32</v>
      </c>
      <c r="BJ202" s="14">
        <v>20855.830000000002</v>
      </c>
      <c r="BK202" s="14">
        <v>30288.65</v>
      </c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8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4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4">
        <v>43510.75</v>
      </c>
      <c r="AB203" s="14">
        <v>19813.62</v>
      </c>
      <c r="AC203" s="14">
        <v>4778.7700000000004</v>
      </c>
      <c r="AD203" s="14">
        <v>27594.86</v>
      </c>
      <c r="AE203" s="14">
        <v>52187.25</v>
      </c>
      <c r="AF203" s="14">
        <v>18801.04</v>
      </c>
      <c r="AG203" s="14">
        <v>15397.78</v>
      </c>
      <c r="AH203" s="14">
        <v>35365.57</v>
      </c>
      <c r="AI203" s="14">
        <v>69564.39</v>
      </c>
      <c r="AJ203" s="14">
        <v>15250.23</v>
      </c>
      <c r="AK203" s="14">
        <v>10408.5</v>
      </c>
      <c r="AL203" s="14">
        <v>37399.369999999995</v>
      </c>
      <c r="AM203" s="14">
        <v>63058.1</v>
      </c>
      <c r="AN203" s="14">
        <v>12664.99</v>
      </c>
      <c r="AO203" s="14">
        <v>6143.93</v>
      </c>
      <c r="AP203" s="14">
        <v>43233.710000000006</v>
      </c>
      <c r="AQ203" s="14">
        <v>62042.63</v>
      </c>
      <c r="AR203" s="14">
        <v>6348.51</v>
      </c>
      <c r="AS203" s="14">
        <v>4258.82</v>
      </c>
      <c r="AT203" s="14">
        <v>39853.07</v>
      </c>
      <c r="AU203" s="14">
        <v>50460.4</v>
      </c>
      <c r="AV203" s="14">
        <v>6384.94</v>
      </c>
      <c r="AW203" s="14">
        <v>3392.94</v>
      </c>
      <c r="AX203" s="14">
        <v>38119.369999999995</v>
      </c>
      <c r="AY203" s="14">
        <v>47897.25</v>
      </c>
      <c r="AZ203" s="14">
        <v>16978.439999999999</v>
      </c>
      <c r="BA203" s="14">
        <v>12397.76</v>
      </c>
      <c r="BB203" s="14">
        <v>31471.94</v>
      </c>
      <c r="BC203" s="14">
        <v>46925.48</v>
      </c>
      <c r="BD203" s="14">
        <v>9467.25</v>
      </c>
      <c r="BE203" s="14">
        <v>3032.51</v>
      </c>
      <c r="BF203" s="14">
        <v>29637.57</v>
      </c>
      <c r="BG203" s="14">
        <v>42137.33</v>
      </c>
      <c r="BH203" s="14">
        <v>23987.16</v>
      </c>
      <c r="BI203" s="14">
        <v>2968.77</v>
      </c>
      <c r="BJ203" s="14">
        <v>27043.5</v>
      </c>
      <c r="BK203" s="14">
        <v>53999.43</v>
      </c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8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4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4">
        <v>30470.85</v>
      </c>
      <c r="AB204" s="14">
        <v>21336.82</v>
      </c>
      <c r="AC204" s="14">
        <v>5029.55</v>
      </c>
      <c r="AD204" s="14">
        <v>15385.369999999999</v>
      </c>
      <c r="AE204" s="14">
        <v>41751.74</v>
      </c>
      <c r="AF204" s="14">
        <v>15836.79</v>
      </c>
      <c r="AG204" s="14">
        <v>9771.34</v>
      </c>
      <c r="AH204" s="14">
        <v>18320.349999999999</v>
      </c>
      <c r="AI204" s="14">
        <v>43928.480000000003</v>
      </c>
      <c r="AJ204" s="14">
        <v>8908.09</v>
      </c>
      <c r="AK204" s="14">
        <v>8540.89</v>
      </c>
      <c r="AL204" s="14">
        <v>26278.95</v>
      </c>
      <c r="AM204" s="14">
        <v>43727.93</v>
      </c>
      <c r="AN204" s="14">
        <v>7621.37</v>
      </c>
      <c r="AO204" s="14">
        <v>5205.07</v>
      </c>
      <c r="AP204" s="14">
        <v>24791.82</v>
      </c>
      <c r="AQ204" s="14">
        <v>37618.26</v>
      </c>
      <c r="AR204" s="14">
        <v>6535.45</v>
      </c>
      <c r="AS204" s="14">
        <v>4590.1499999999996</v>
      </c>
      <c r="AT204" s="14">
        <v>25599.68</v>
      </c>
      <c r="AU204" s="14">
        <v>36725.279999999999</v>
      </c>
      <c r="AV204" s="14">
        <v>3848.61</v>
      </c>
      <c r="AW204" s="14">
        <v>2356</v>
      </c>
      <c r="AX204" s="14">
        <v>22796.55</v>
      </c>
      <c r="AY204" s="14">
        <v>29001.16</v>
      </c>
      <c r="AZ204" s="14">
        <v>8884.9699999999993</v>
      </c>
      <c r="BA204" s="14">
        <v>5475.71</v>
      </c>
      <c r="BB204" s="14">
        <v>22044.66</v>
      </c>
      <c r="BC204" s="14">
        <v>29504.18</v>
      </c>
      <c r="BD204" s="14">
        <v>5879.82</v>
      </c>
      <c r="BE204" s="14">
        <v>8161.09</v>
      </c>
      <c r="BF204" s="14">
        <v>19163.28</v>
      </c>
      <c r="BG204" s="14">
        <v>33204.19</v>
      </c>
      <c r="BH204" s="14">
        <v>9997.84</v>
      </c>
      <c r="BI204" s="14">
        <v>2485.8000000000002</v>
      </c>
      <c r="BJ204" s="14">
        <v>21682.18</v>
      </c>
      <c r="BK204" s="14">
        <v>34165.82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8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4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4">
        <v>9792.43</v>
      </c>
      <c r="AB205" s="14">
        <v>2896.35</v>
      </c>
      <c r="AC205" s="14">
        <v>1240.99</v>
      </c>
      <c r="AD205" s="14">
        <v>6334.32</v>
      </c>
      <c r="AE205" s="14">
        <v>10471.66</v>
      </c>
      <c r="AF205" s="14">
        <v>3744.83</v>
      </c>
      <c r="AG205" s="14">
        <v>2148.16</v>
      </c>
      <c r="AH205" s="14">
        <v>7665.6900000000005</v>
      </c>
      <c r="AI205" s="14">
        <v>13558.68</v>
      </c>
      <c r="AJ205" s="14">
        <v>1607.02</v>
      </c>
      <c r="AK205" s="14">
        <v>2021.28</v>
      </c>
      <c r="AL205" s="14">
        <v>9453.1</v>
      </c>
      <c r="AM205" s="14">
        <v>13081.4</v>
      </c>
      <c r="AN205" s="14">
        <v>1562.98</v>
      </c>
      <c r="AO205" s="14">
        <v>1511.8</v>
      </c>
      <c r="AP205" s="14">
        <v>9104.0500000000011</v>
      </c>
      <c r="AQ205" s="14">
        <v>12178.83</v>
      </c>
      <c r="AR205" s="14">
        <v>739.75</v>
      </c>
      <c r="AS205" s="14">
        <v>1292.3800000000001</v>
      </c>
      <c r="AT205" s="14">
        <v>9019.7800000000007</v>
      </c>
      <c r="AU205" s="14">
        <v>11051.91</v>
      </c>
      <c r="AV205" s="14">
        <v>686.17</v>
      </c>
      <c r="AW205" s="14">
        <v>553.65</v>
      </c>
      <c r="AX205" s="14">
        <v>9700.2199999999993</v>
      </c>
      <c r="AY205" s="14">
        <v>10940.04</v>
      </c>
      <c r="AZ205" s="14">
        <v>1309.83</v>
      </c>
      <c r="BA205" s="14">
        <v>726.06</v>
      </c>
      <c r="BB205" s="14">
        <v>6902.3</v>
      </c>
      <c r="BC205" s="14">
        <v>8064.34</v>
      </c>
      <c r="BD205" s="14">
        <v>1314.05</v>
      </c>
      <c r="BE205" s="14">
        <v>450.33</v>
      </c>
      <c r="BF205" s="14">
        <v>6184.75</v>
      </c>
      <c r="BG205" s="14">
        <v>7949.13</v>
      </c>
      <c r="BH205" s="14">
        <v>2404.69</v>
      </c>
      <c r="BI205" s="14">
        <v>551.36</v>
      </c>
      <c r="BJ205" s="14">
        <v>4940.4400000000005</v>
      </c>
      <c r="BK205" s="14">
        <v>7896.49</v>
      </c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8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4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4">
        <v>8898.94</v>
      </c>
      <c r="AB206" s="14">
        <v>1481.49</v>
      </c>
      <c r="AC206" s="14">
        <v>632.15</v>
      </c>
      <c r="AD206" s="14">
        <v>1752.17</v>
      </c>
      <c r="AE206" s="14">
        <v>3865.81</v>
      </c>
      <c r="AF206" s="14">
        <v>1015.7</v>
      </c>
      <c r="AG206" s="14">
        <v>409.69</v>
      </c>
      <c r="AH206" s="14">
        <v>982.20999999999992</v>
      </c>
      <c r="AI206" s="14">
        <v>2407.6</v>
      </c>
      <c r="AJ206" s="14">
        <v>1364.46</v>
      </c>
      <c r="AK206" s="14">
        <v>436.71</v>
      </c>
      <c r="AL206" s="14">
        <v>1364.24</v>
      </c>
      <c r="AM206" s="14">
        <v>3165.41</v>
      </c>
      <c r="AN206" s="14">
        <v>328.41</v>
      </c>
      <c r="AO206" s="14">
        <v>156.88999999999999</v>
      </c>
      <c r="AP206" s="14">
        <v>1089.29</v>
      </c>
      <c r="AQ206" s="14">
        <v>1574.59</v>
      </c>
      <c r="AR206" s="14">
        <v>1765.65</v>
      </c>
      <c r="AS206" s="14">
        <v>221.87</v>
      </c>
      <c r="AT206" s="14">
        <v>1212.23</v>
      </c>
      <c r="AU206" s="14">
        <v>3199.75</v>
      </c>
      <c r="AV206" s="14">
        <v>358.96</v>
      </c>
      <c r="AW206" s="14">
        <v>193.67</v>
      </c>
      <c r="AX206" s="14">
        <v>1393.75</v>
      </c>
      <c r="AY206" s="14">
        <v>1946.38</v>
      </c>
      <c r="AZ206" s="14">
        <v>1396.63</v>
      </c>
      <c r="BA206" s="14">
        <v>924.58</v>
      </c>
      <c r="BB206" s="14">
        <v>1299.02</v>
      </c>
      <c r="BC206" s="14">
        <v>2305.75</v>
      </c>
      <c r="BD206" s="14">
        <v>386.54</v>
      </c>
      <c r="BE206" s="14">
        <v>165.93</v>
      </c>
      <c r="BF206" s="14">
        <v>1367.34</v>
      </c>
      <c r="BG206" s="14">
        <v>1919.81</v>
      </c>
      <c r="BH206" s="14">
        <v>3516.32</v>
      </c>
      <c r="BI206" s="14">
        <v>219.28</v>
      </c>
      <c r="BJ206" s="14">
        <v>1420.27</v>
      </c>
      <c r="BK206" s="14">
        <v>5155.87</v>
      </c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8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4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4">
        <v>162.66999999999999</v>
      </c>
      <c r="AB207" s="14">
        <v>162.66999999999999</v>
      </c>
      <c r="AC207" s="14">
        <v>0</v>
      </c>
      <c r="AD207" s="14">
        <v>0</v>
      </c>
      <c r="AE207" s="14">
        <v>162.66999999999999</v>
      </c>
      <c r="AF207" s="14">
        <v>139.69999999999999</v>
      </c>
      <c r="AG207" s="14">
        <v>22.97</v>
      </c>
      <c r="AH207" s="14">
        <v>0</v>
      </c>
      <c r="AI207" s="14">
        <v>162.66999999999999</v>
      </c>
      <c r="AJ207" s="14">
        <v>97.79</v>
      </c>
      <c r="AK207" s="14">
        <v>65.209999999999994</v>
      </c>
      <c r="AL207" s="14">
        <v>0</v>
      </c>
      <c r="AM207" s="14">
        <v>163</v>
      </c>
      <c r="AN207" s="14">
        <v>62.84</v>
      </c>
      <c r="AO207" s="14">
        <v>97.46</v>
      </c>
      <c r="AP207" s="14">
        <v>2.37</v>
      </c>
      <c r="AQ207" s="14">
        <v>162.66999999999999</v>
      </c>
      <c r="AR207" s="14">
        <v>78.13</v>
      </c>
      <c r="AS207" s="14">
        <v>62.84</v>
      </c>
      <c r="AT207" s="14">
        <v>46.32</v>
      </c>
      <c r="AU207" s="14">
        <v>187.29</v>
      </c>
      <c r="AV207" s="14">
        <v>52.69</v>
      </c>
      <c r="AW207" s="14">
        <v>53.51</v>
      </c>
      <c r="AX207" s="14">
        <v>56.47</v>
      </c>
      <c r="AY207" s="14">
        <v>162.66999999999999</v>
      </c>
      <c r="AZ207" s="14"/>
      <c r="BA207" s="14"/>
      <c r="BB207" s="14"/>
      <c r="BC207" s="14"/>
      <c r="BD207" s="14">
        <v>236.69</v>
      </c>
      <c r="BE207" s="14">
        <v>0</v>
      </c>
      <c r="BF207" s="14">
        <v>0</v>
      </c>
      <c r="BG207" s="14">
        <v>236.69</v>
      </c>
      <c r="BH207" s="14">
        <v>329.74</v>
      </c>
      <c r="BI207" s="14">
        <v>0</v>
      </c>
      <c r="BJ207" s="14">
        <v>0</v>
      </c>
      <c r="BK207" s="14">
        <v>329.74</v>
      </c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8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4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4">
        <v>32292.29</v>
      </c>
      <c r="AB208" s="14">
        <v>8786.84</v>
      </c>
      <c r="AC208" s="14">
        <v>1865.97</v>
      </c>
      <c r="AD208" s="14">
        <v>2685.97</v>
      </c>
      <c r="AE208" s="14">
        <v>13338.78</v>
      </c>
      <c r="AF208" s="14">
        <v>7903.32</v>
      </c>
      <c r="AG208" s="14">
        <v>2164.38</v>
      </c>
      <c r="AH208" s="14">
        <v>2952.12</v>
      </c>
      <c r="AI208" s="14">
        <v>13019.82</v>
      </c>
      <c r="AJ208" s="14">
        <v>4793.3500000000004</v>
      </c>
      <c r="AK208" s="14">
        <v>3132.94</v>
      </c>
      <c r="AL208" s="14">
        <v>4683.26</v>
      </c>
      <c r="AM208" s="14">
        <v>12609.55</v>
      </c>
      <c r="AN208" s="14">
        <v>11220.41</v>
      </c>
      <c r="AO208" s="14">
        <v>2520.88</v>
      </c>
      <c r="AP208" s="14">
        <v>6736.9</v>
      </c>
      <c r="AQ208" s="14">
        <v>20478.189999999999</v>
      </c>
      <c r="AR208" s="14">
        <v>6507.19</v>
      </c>
      <c r="AS208" s="14">
        <v>2218.13</v>
      </c>
      <c r="AT208" s="14">
        <v>7930.77</v>
      </c>
      <c r="AU208" s="14">
        <v>16656.09</v>
      </c>
      <c r="AV208" s="14">
        <v>2533.06</v>
      </c>
      <c r="AW208" s="14">
        <v>888.2</v>
      </c>
      <c r="AX208" s="14">
        <v>3825.81</v>
      </c>
      <c r="AY208" s="14">
        <v>7247.07</v>
      </c>
      <c r="AZ208" s="14">
        <v>8414.01</v>
      </c>
      <c r="BA208" s="14">
        <v>4595.91</v>
      </c>
      <c r="BB208" s="14">
        <v>3139.15</v>
      </c>
      <c r="BC208" s="14">
        <v>8994.6299999999992</v>
      </c>
      <c r="BD208" s="14">
        <v>3175.64</v>
      </c>
      <c r="BE208" s="14">
        <v>415.12</v>
      </c>
      <c r="BF208" s="14">
        <v>2462.21</v>
      </c>
      <c r="BG208" s="14">
        <v>6052.97</v>
      </c>
      <c r="BH208" s="14">
        <v>18064.060000000001</v>
      </c>
      <c r="BI208" s="14">
        <v>546.34</v>
      </c>
      <c r="BJ208" s="14">
        <v>2409.8900000000003</v>
      </c>
      <c r="BK208" s="14">
        <v>21020.29</v>
      </c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8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4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4">
        <v>246.12</v>
      </c>
      <c r="AB209" s="14">
        <v>198.83</v>
      </c>
      <c r="AC209" s="14">
        <v>0</v>
      </c>
      <c r="AD209" s="14">
        <v>0</v>
      </c>
      <c r="AE209" s="14">
        <v>198.83</v>
      </c>
      <c r="AF209" s="14">
        <v>112.66</v>
      </c>
      <c r="AG209" s="14">
        <v>198.83</v>
      </c>
      <c r="AH209" s="14">
        <v>0</v>
      </c>
      <c r="AI209" s="14">
        <v>311.49</v>
      </c>
      <c r="AJ209" s="14"/>
      <c r="AK209" s="14"/>
      <c r="AL209" s="14"/>
      <c r="AM209" s="14"/>
      <c r="AN209" s="14">
        <v>19.760000000000002</v>
      </c>
      <c r="AO209" s="14">
        <v>0</v>
      </c>
      <c r="AP209" s="14">
        <v>0</v>
      </c>
      <c r="AQ209" s="14">
        <v>19.760000000000002</v>
      </c>
      <c r="AR209" s="14"/>
      <c r="AS209" s="14"/>
      <c r="AT209" s="14"/>
      <c r="AU209" s="14"/>
      <c r="AV209" s="14">
        <v>13</v>
      </c>
      <c r="AW209" s="14">
        <v>0</v>
      </c>
      <c r="AX209" s="14">
        <v>0</v>
      </c>
      <c r="AY209" s="14">
        <v>13</v>
      </c>
      <c r="AZ209" s="14"/>
      <c r="BA209" s="14"/>
      <c r="BB209" s="14"/>
      <c r="BC209" s="14"/>
      <c r="BD209" s="14">
        <v>1927.83</v>
      </c>
      <c r="BE209" s="14">
        <v>0</v>
      </c>
      <c r="BF209" s="14">
        <v>0</v>
      </c>
      <c r="BG209" s="14">
        <v>1927.83</v>
      </c>
      <c r="BH209" s="14"/>
      <c r="BI209" s="14"/>
      <c r="BJ209" s="14"/>
      <c r="BK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8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4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4">
        <v>179.01</v>
      </c>
      <c r="AB210" s="14">
        <v>56.76</v>
      </c>
      <c r="AC210" s="14">
        <v>15.56</v>
      </c>
      <c r="AD210" s="14">
        <v>0</v>
      </c>
      <c r="AE210" s="14">
        <v>72.319999999999993</v>
      </c>
      <c r="AF210" s="14">
        <v>235.79</v>
      </c>
      <c r="AG210" s="14">
        <v>56.76</v>
      </c>
      <c r="AH210" s="14">
        <v>15.56</v>
      </c>
      <c r="AI210" s="14">
        <v>308.11</v>
      </c>
      <c r="AJ210" s="14">
        <v>120.37</v>
      </c>
      <c r="AK210" s="14">
        <v>162.02000000000001</v>
      </c>
      <c r="AL210" s="14">
        <v>72.319999999999993</v>
      </c>
      <c r="AM210" s="14">
        <v>354.71</v>
      </c>
      <c r="AN210" s="14">
        <v>121.68</v>
      </c>
      <c r="AO210" s="14">
        <v>109.06</v>
      </c>
      <c r="AP210" s="14">
        <v>234.34</v>
      </c>
      <c r="AQ210" s="14">
        <v>465.08</v>
      </c>
      <c r="AR210" s="14">
        <v>63.98</v>
      </c>
      <c r="AS210" s="14">
        <v>105.2</v>
      </c>
      <c r="AT210" s="14">
        <v>329.62</v>
      </c>
      <c r="AU210" s="14">
        <v>498.8</v>
      </c>
      <c r="AV210" s="14">
        <v>21.67</v>
      </c>
      <c r="AW210" s="14">
        <v>15.56</v>
      </c>
      <c r="AX210" s="14">
        <v>119</v>
      </c>
      <c r="AY210" s="14">
        <v>156.22999999999999</v>
      </c>
      <c r="AZ210" s="14">
        <v>15.57</v>
      </c>
      <c r="BA210" s="14">
        <v>15.57</v>
      </c>
      <c r="BB210" s="14">
        <v>134.56</v>
      </c>
      <c r="BC210" s="14">
        <v>164.8</v>
      </c>
      <c r="BD210" s="14">
        <v>67.38</v>
      </c>
      <c r="BE210" s="14">
        <v>0</v>
      </c>
      <c r="BF210" s="14">
        <v>0</v>
      </c>
      <c r="BG210" s="14">
        <v>67.38</v>
      </c>
      <c r="BH210" s="14">
        <v>126.11</v>
      </c>
      <c r="BI210" s="14">
        <v>52.69</v>
      </c>
      <c r="BJ210" s="14">
        <v>0</v>
      </c>
      <c r="BK210" s="14">
        <v>178.8</v>
      </c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8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4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4">
        <v>21112.75</v>
      </c>
      <c r="AB211" s="14">
        <v>7964.75</v>
      </c>
      <c r="AC211" s="14">
        <v>5253.65</v>
      </c>
      <c r="AD211" s="14">
        <v>10862.15</v>
      </c>
      <c r="AE211" s="14">
        <v>24080.55</v>
      </c>
      <c r="AF211" s="14">
        <v>4470.8900000000003</v>
      </c>
      <c r="AG211" s="14">
        <v>5214.03</v>
      </c>
      <c r="AH211" s="14">
        <v>14062.01</v>
      </c>
      <c r="AI211" s="14">
        <v>23746.93</v>
      </c>
      <c r="AJ211" s="14">
        <v>2281.23</v>
      </c>
      <c r="AK211" s="14">
        <v>2447.88</v>
      </c>
      <c r="AL211" s="14">
        <v>15571.12</v>
      </c>
      <c r="AM211" s="14">
        <v>20300.23</v>
      </c>
      <c r="AN211" s="14">
        <v>3927.61</v>
      </c>
      <c r="AO211" s="14">
        <v>1531.19</v>
      </c>
      <c r="AP211" s="14">
        <v>17531.28</v>
      </c>
      <c r="AQ211" s="14">
        <v>22990.080000000002</v>
      </c>
      <c r="AR211" s="14">
        <v>1841.6</v>
      </c>
      <c r="AS211" s="14">
        <v>1458.18</v>
      </c>
      <c r="AT211" s="14">
        <v>16246.06</v>
      </c>
      <c r="AU211" s="14">
        <v>19545.84</v>
      </c>
      <c r="AV211" s="14">
        <v>2237.0500000000002</v>
      </c>
      <c r="AW211" s="14">
        <v>1057.67</v>
      </c>
      <c r="AX211" s="14">
        <v>16489.53</v>
      </c>
      <c r="AY211" s="14">
        <v>19784.25</v>
      </c>
      <c r="AZ211" s="14">
        <v>4838.16</v>
      </c>
      <c r="BA211" s="14">
        <v>4079.2</v>
      </c>
      <c r="BB211" s="14">
        <v>16628.870000000003</v>
      </c>
      <c r="BC211" s="14">
        <v>22102.09</v>
      </c>
      <c r="BD211" s="14">
        <v>2448.33</v>
      </c>
      <c r="BE211" s="14">
        <v>1922.36</v>
      </c>
      <c r="BF211" s="14">
        <v>12072.9</v>
      </c>
      <c r="BG211" s="14">
        <v>16443.59</v>
      </c>
      <c r="BH211" s="14">
        <v>8140.79</v>
      </c>
      <c r="BI211" s="14">
        <v>1605.63</v>
      </c>
      <c r="BJ211" s="14">
        <v>11096.25</v>
      </c>
      <c r="BK211" s="14">
        <v>20842.669999999998</v>
      </c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8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4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4">
        <v>6748.64</v>
      </c>
      <c r="AB212" s="14">
        <v>6901.59</v>
      </c>
      <c r="AC212" s="14">
        <v>1144.07</v>
      </c>
      <c r="AD212" s="14">
        <v>4952.6400000000003</v>
      </c>
      <c r="AE212" s="14">
        <v>12998.3</v>
      </c>
      <c r="AF212" s="14">
        <v>2933.16</v>
      </c>
      <c r="AG212" s="14">
        <v>1802.62</v>
      </c>
      <c r="AH212" s="14">
        <v>5696.74</v>
      </c>
      <c r="AI212" s="14">
        <v>10432.52</v>
      </c>
      <c r="AJ212" s="14">
        <v>735.35</v>
      </c>
      <c r="AK212" s="14">
        <v>941.66</v>
      </c>
      <c r="AL212" s="14">
        <v>3568.5</v>
      </c>
      <c r="AM212" s="14">
        <v>5245.51</v>
      </c>
      <c r="AN212" s="14">
        <v>885.11</v>
      </c>
      <c r="AO212" s="14">
        <v>640.83000000000004</v>
      </c>
      <c r="AP212" s="14">
        <v>4105.12</v>
      </c>
      <c r="AQ212" s="14">
        <v>5631.06</v>
      </c>
      <c r="AR212" s="14">
        <v>671.32</v>
      </c>
      <c r="AS212" s="14">
        <v>683.47</v>
      </c>
      <c r="AT212" s="14">
        <v>2295.7200000000003</v>
      </c>
      <c r="AU212" s="14">
        <v>3650.51</v>
      </c>
      <c r="AV212" s="14">
        <v>732.86</v>
      </c>
      <c r="AW212" s="14">
        <v>609.38</v>
      </c>
      <c r="AX212" s="14">
        <v>2793.75</v>
      </c>
      <c r="AY212" s="14">
        <v>4135.99</v>
      </c>
      <c r="AZ212" s="14">
        <v>715.51</v>
      </c>
      <c r="BA212" s="14">
        <v>712.99</v>
      </c>
      <c r="BB212" s="14">
        <v>3355.88</v>
      </c>
      <c r="BC212" s="14">
        <v>4784.37</v>
      </c>
      <c r="BD212" s="14">
        <v>653.86</v>
      </c>
      <c r="BE212" s="14">
        <v>598.53</v>
      </c>
      <c r="BF212" s="14">
        <v>3988.5199999999995</v>
      </c>
      <c r="BG212" s="14">
        <v>5240.91</v>
      </c>
      <c r="BH212" s="14">
        <v>883.51</v>
      </c>
      <c r="BI212" s="14">
        <v>525.37</v>
      </c>
      <c r="BJ212" s="14">
        <v>4041.92</v>
      </c>
      <c r="BK212" s="14">
        <v>5450.8</v>
      </c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8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4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4">
        <v>18470.14</v>
      </c>
      <c r="AB213" s="14">
        <v>6520.88</v>
      </c>
      <c r="AC213" s="14">
        <v>2185.16</v>
      </c>
      <c r="AD213" s="14">
        <v>3913.2400000000002</v>
      </c>
      <c r="AE213" s="14">
        <v>12619.28</v>
      </c>
      <c r="AF213" s="14">
        <v>5568.85</v>
      </c>
      <c r="AG213" s="14">
        <v>2991.49</v>
      </c>
      <c r="AH213" s="14">
        <v>3300.92</v>
      </c>
      <c r="AI213" s="14">
        <v>11861.26</v>
      </c>
      <c r="AJ213" s="14">
        <v>2420.34</v>
      </c>
      <c r="AK213" s="14">
        <v>2980.36</v>
      </c>
      <c r="AL213" s="14">
        <v>4744.3900000000003</v>
      </c>
      <c r="AM213" s="14">
        <v>10145.09</v>
      </c>
      <c r="AN213" s="14">
        <v>5298.59</v>
      </c>
      <c r="AO213" s="14">
        <v>1678.75</v>
      </c>
      <c r="AP213" s="14">
        <v>7577.77</v>
      </c>
      <c r="AQ213" s="14">
        <v>14555.11</v>
      </c>
      <c r="AR213" s="14">
        <v>984.62</v>
      </c>
      <c r="AS213" s="14">
        <v>1093.3599999999999</v>
      </c>
      <c r="AT213" s="14">
        <v>7706.61</v>
      </c>
      <c r="AU213" s="14">
        <v>9784.59</v>
      </c>
      <c r="AV213" s="14">
        <v>861.68</v>
      </c>
      <c r="AW213" s="14">
        <v>806.57</v>
      </c>
      <c r="AX213" s="14">
        <v>6800.9699999999993</v>
      </c>
      <c r="AY213" s="14">
        <v>8469.2199999999993</v>
      </c>
      <c r="AZ213" s="14">
        <v>2552.83</v>
      </c>
      <c r="BA213" s="14">
        <v>1104.33</v>
      </c>
      <c r="BB213" s="14">
        <v>2743.2000000000003</v>
      </c>
      <c r="BC213" s="14">
        <v>3997.79</v>
      </c>
      <c r="BD213" s="14">
        <v>2300.46</v>
      </c>
      <c r="BE213" s="14">
        <v>649.09</v>
      </c>
      <c r="BF213" s="14">
        <v>2154.7200000000003</v>
      </c>
      <c r="BG213" s="14">
        <v>5104.2700000000004</v>
      </c>
      <c r="BH213" s="14">
        <v>1773.6</v>
      </c>
      <c r="BI213" s="14">
        <v>215.9</v>
      </c>
      <c r="BJ213" s="14">
        <v>2070.0699999999997</v>
      </c>
      <c r="BK213" s="14">
        <v>4059.57</v>
      </c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8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4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4">
        <v>83.15</v>
      </c>
      <c r="AB214" s="14">
        <v>0</v>
      </c>
      <c r="AC214" s="14">
        <v>13.65</v>
      </c>
      <c r="AD214" s="14">
        <v>69.5</v>
      </c>
      <c r="AE214" s="14">
        <v>83.15</v>
      </c>
      <c r="AF214" s="14">
        <v>263.2</v>
      </c>
      <c r="AG214" s="14">
        <v>0</v>
      </c>
      <c r="AH214" s="14">
        <v>0</v>
      </c>
      <c r="AI214" s="14">
        <v>263.2</v>
      </c>
      <c r="AJ214" s="14">
        <v>23.4</v>
      </c>
      <c r="AK214" s="14">
        <v>43.8</v>
      </c>
      <c r="AL214" s="14">
        <v>0</v>
      </c>
      <c r="AM214" s="14">
        <v>67.2</v>
      </c>
      <c r="AN214" s="14">
        <v>37.6</v>
      </c>
      <c r="AO214" s="14">
        <v>23.4</v>
      </c>
      <c r="AP214" s="14">
        <v>43.8</v>
      </c>
      <c r="AQ214" s="14">
        <v>104.8</v>
      </c>
      <c r="AR214" s="14">
        <v>410.3</v>
      </c>
      <c r="AS214" s="14">
        <v>37.6</v>
      </c>
      <c r="AT214" s="14">
        <v>67.199999999999989</v>
      </c>
      <c r="AU214" s="14">
        <v>515.1</v>
      </c>
      <c r="AV214" s="14">
        <v>404.9</v>
      </c>
      <c r="AW214" s="14">
        <v>410.3</v>
      </c>
      <c r="AX214" s="14">
        <v>104.80000000000001</v>
      </c>
      <c r="AY214" s="14">
        <v>920</v>
      </c>
      <c r="AZ214" s="14">
        <v>749.68</v>
      </c>
      <c r="BA214" s="14">
        <v>427.59</v>
      </c>
      <c r="BB214" s="14">
        <v>117.09</v>
      </c>
      <c r="BC214" s="14">
        <v>933.26</v>
      </c>
      <c r="BD214" s="14">
        <v>498.49</v>
      </c>
      <c r="BE214" s="14">
        <v>0</v>
      </c>
      <c r="BF214" s="14">
        <v>0</v>
      </c>
      <c r="BG214" s="14">
        <v>498.49</v>
      </c>
      <c r="BH214" s="14"/>
      <c r="BI214" s="14"/>
      <c r="BJ214" s="14"/>
      <c r="BK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8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4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4">
        <v>21032.68</v>
      </c>
      <c r="AB215" s="14">
        <v>9011.24</v>
      </c>
      <c r="AC215" s="14">
        <v>3033.3</v>
      </c>
      <c r="AD215" s="14">
        <v>12625.52</v>
      </c>
      <c r="AE215" s="14">
        <v>24670.06</v>
      </c>
      <c r="AF215" s="14">
        <v>10928.3</v>
      </c>
      <c r="AG215" s="14">
        <v>6281.54</v>
      </c>
      <c r="AH215" s="14">
        <v>14506.619999999999</v>
      </c>
      <c r="AI215" s="14">
        <v>31716.46</v>
      </c>
      <c r="AJ215" s="14">
        <v>1153.73</v>
      </c>
      <c r="AK215" s="14">
        <v>4925.18</v>
      </c>
      <c r="AL215" s="14">
        <v>16848.59</v>
      </c>
      <c r="AM215" s="14">
        <v>22927.5</v>
      </c>
      <c r="AN215" s="14">
        <v>4595.29</v>
      </c>
      <c r="AO215" s="14">
        <v>853.14</v>
      </c>
      <c r="AP215" s="14">
        <v>18894.98</v>
      </c>
      <c r="AQ215" s="14">
        <v>24343.41</v>
      </c>
      <c r="AR215" s="14">
        <v>1896.98</v>
      </c>
      <c r="AS215" s="14">
        <v>2068.84</v>
      </c>
      <c r="AT215" s="14">
        <v>17835.689999999999</v>
      </c>
      <c r="AU215" s="14">
        <v>21801.51</v>
      </c>
      <c r="AV215" s="14">
        <v>1293.46</v>
      </c>
      <c r="AW215" s="14">
        <v>519.48</v>
      </c>
      <c r="AX215" s="14">
        <v>17564.169999999998</v>
      </c>
      <c r="AY215" s="14">
        <v>19377.11</v>
      </c>
      <c r="AZ215" s="14">
        <v>27437.77</v>
      </c>
      <c r="BA215" s="14">
        <v>10466.99</v>
      </c>
      <c r="BB215" s="14">
        <v>16492.689999999999</v>
      </c>
      <c r="BC215" s="14">
        <v>28240.82</v>
      </c>
      <c r="BD215" s="14">
        <v>27801.87</v>
      </c>
      <c r="BE215" s="14">
        <v>4801.59</v>
      </c>
      <c r="BF215" s="14">
        <v>12614.470000000001</v>
      </c>
      <c r="BG215" s="14">
        <v>45217.93</v>
      </c>
      <c r="BH215" s="14">
        <v>2434.39</v>
      </c>
      <c r="BI215" s="14">
        <v>1990.37</v>
      </c>
      <c r="BJ215" s="14">
        <v>12618.93</v>
      </c>
      <c r="BK215" s="14">
        <v>17043.689999999999</v>
      </c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8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4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4">
        <v>369.87</v>
      </c>
      <c r="AB216" s="14">
        <v>1132.54</v>
      </c>
      <c r="AC216" s="14">
        <v>3.57</v>
      </c>
      <c r="AD216" s="14">
        <v>337.84</v>
      </c>
      <c r="AE216" s="14">
        <v>1473.95</v>
      </c>
      <c r="AF216" s="14">
        <v>733.41</v>
      </c>
      <c r="AG216" s="14">
        <v>397.34</v>
      </c>
      <c r="AH216" s="14">
        <v>337.84</v>
      </c>
      <c r="AI216" s="14">
        <v>1468.59</v>
      </c>
      <c r="AJ216" s="14">
        <v>264.45999999999998</v>
      </c>
      <c r="AK216" s="14">
        <v>252.11</v>
      </c>
      <c r="AL216" s="14">
        <v>434</v>
      </c>
      <c r="AM216" s="14">
        <v>950.57</v>
      </c>
      <c r="AN216" s="14">
        <v>667.23</v>
      </c>
      <c r="AO216" s="14">
        <v>37.96</v>
      </c>
      <c r="AP216" s="14">
        <v>598.02</v>
      </c>
      <c r="AQ216" s="14">
        <v>1303.21</v>
      </c>
      <c r="AR216" s="14">
        <v>94.32</v>
      </c>
      <c r="AS216" s="14">
        <v>171.88</v>
      </c>
      <c r="AT216" s="14">
        <v>554.15000000000009</v>
      </c>
      <c r="AU216" s="14">
        <v>820.35</v>
      </c>
      <c r="AV216" s="14">
        <v>242.95</v>
      </c>
      <c r="AW216" s="14">
        <v>45.8</v>
      </c>
      <c r="AX216" s="14">
        <v>637.93999999999994</v>
      </c>
      <c r="AY216" s="14">
        <v>926.69</v>
      </c>
      <c r="AZ216" s="14">
        <v>703.68</v>
      </c>
      <c r="BA216" s="14">
        <v>434.34</v>
      </c>
      <c r="BB216" s="14">
        <v>107.41</v>
      </c>
      <c r="BC216" s="14">
        <v>572.89</v>
      </c>
      <c r="BD216" s="14">
        <v>183.09</v>
      </c>
      <c r="BE216" s="14">
        <v>52.98</v>
      </c>
      <c r="BF216" s="14">
        <v>82</v>
      </c>
      <c r="BG216" s="14">
        <v>318.07</v>
      </c>
      <c r="BH216" s="14">
        <v>236.01</v>
      </c>
      <c r="BI216" s="14">
        <v>73.73</v>
      </c>
      <c r="BJ216" s="14">
        <v>98.47</v>
      </c>
      <c r="BK216" s="14">
        <v>408.21</v>
      </c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8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4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4">
        <v>21.84</v>
      </c>
      <c r="AB217" s="14">
        <v>347.29</v>
      </c>
      <c r="AC217" s="14">
        <v>21.84</v>
      </c>
      <c r="AD217" s="14">
        <v>0</v>
      </c>
      <c r="AE217" s="14">
        <v>369.13</v>
      </c>
      <c r="AF217" s="14">
        <v>253.55</v>
      </c>
      <c r="AG217" s="14">
        <v>121.55</v>
      </c>
      <c r="AH217" s="14">
        <v>21.84</v>
      </c>
      <c r="AI217" s="14">
        <v>396.94</v>
      </c>
      <c r="AJ217" s="14">
        <v>64.8</v>
      </c>
      <c r="AK217" s="14">
        <v>46.92</v>
      </c>
      <c r="AL217" s="14">
        <v>20.04</v>
      </c>
      <c r="AM217" s="14">
        <v>131.76</v>
      </c>
      <c r="AN217" s="14">
        <v>65.849999999999994</v>
      </c>
      <c r="AO217" s="14">
        <v>49.59</v>
      </c>
      <c r="AP217" s="14">
        <v>66.960000000000008</v>
      </c>
      <c r="AQ217" s="14">
        <v>182.4</v>
      </c>
      <c r="AR217" s="14">
        <v>50.3</v>
      </c>
      <c r="AS217" s="14">
        <v>52.07</v>
      </c>
      <c r="AT217" s="14">
        <v>116.55</v>
      </c>
      <c r="AU217" s="14">
        <v>218.92</v>
      </c>
      <c r="AV217" s="14">
        <v>13.78</v>
      </c>
      <c r="AW217" s="14">
        <v>13.78</v>
      </c>
      <c r="AX217" s="14">
        <v>132.10999999999999</v>
      </c>
      <c r="AY217" s="14">
        <v>159.66999999999999</v>
      </c>
      <c r="AZ217" s="14">
        <v>27.56</v>
      </c>
      <c r="BA217" s="14">
        <v>27.56</v>
      </c>
      <c r="BB217" s="14">
        <v>145.89000000000001</v>
      </c>
      <c r="BC217" s="14">
        <v>187.23</v>
      </c>
      <c r="BD217" s="14">
        <v>36.51</v>
      </c>
      <c r="BE217" s="14">
        <v>13.78</v>
      </c>
      <c r="BF217" s="14">
        <v>159.66999999999999</v>
      </c>
      <c r="BG217" s="14">
        <v>209.96</v>
      </c>
      <c r="BH217" s="14">
        <v>16.47</v>
      </c>
      <c r="BI217" s="14">
        <v>13.78</v>
      </c>
      <c r="BJ217" s="14">
        <v>173.45</v>
      </c>
      <c r="BK217" s="14">
        <v>203.7</v>
      </c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8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4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4">
        <v>19253.759999999998</v>
      </c>
      <c r="AB218" s="14">
        <v>5827.89</v>
      </c>
      <c r="AC218" s="14">
        <v>4287.66</v>
      </c>
      <c r="AD218" s="14">
        <v>12825.220000000001</v>
      </c>
      <c r="AE218" s="14">
        <v>22940.77</v>
      </c>
      <c r="AF218" s="14">
        <v>5963.26</v>
      </c>
      <c r="AG218" s="14">
        <v>3673.78</v>
      </c>
      <c r="AH218" s="14">
        <v>15965.55</v>
      </c>
      <c r="AI218" s="14">
        <v>25602.59</v>
      </c>
      <c r="AJ218" s="14">
        <v>3567.53</v>
      </c>
      <c r="AK218" s="14">
        <v>3750.48</v>
      </c>
      <c r="AL218" s="14">
        <v>20819.09</v>
      </c>
      <c r="AM218" s="14">
        <v>28137.1</v>
      </c>
      <c r="AN218" s="14">
        <v>3658.85</v>
      </c>
      <c r="AO218" s="14">
        <v>2148.35</v>
      </c>
      <c r="AP218" s="14">
        <v>23835.129999999997</v>
      </c>
      <c r="AQ218" s="14">
        <v>29642.33</v>
      </c>
      <c r="AR218" s="14">
        <v>2871.66</v>
      </c>
      <c r="AS218" s="14">
        <v>2026.37</v>
      </c>
      <c r="AT218" s="14">
        <v>25167.100000000002</v>
      </c>
      <c r="AU218" s="14">
        <v>30065.13</v>
      </c>
      <c r="AV218" s="14">
        <v>2102.11</v>
      </c>
      <c r="AW218" s="14">
        <v>1778.34</v>
      </c>
      <c r="AX218" s="14">
        <v>22274.26</v>
      </c>
      <c r="AY218" s="14">
        <v>26154.71</v>
      </c>
      <c r="AZ218" s="14">
        <v>7144.46</v>
      </c>
      <c r="BA218" s="14">
        <v>11945.94</v>
      </c>
      <c r="BB218" s="14">
        <v>22669.32</v>
      </c>
      <c r="BC218" s="14">
        <v>36194.269999999997</v>
      </c>
      <c r="BD218" s="14">
        <v>4053.1</v>
      </c>
      <c r="BE218" s="14">
        <v>7499.45</v>
      </c>
      <c r="BF218" s="14">
        <v>20872.59</v>
      </c>
      <c r="BG218" s="14">
        <v>32425.14</v>
      </c>
      <c r="BH218" s="14">
        <v>3126.14</v>
      </c>
      <c r="BI218" s="14">
        <v>1356.15</v>
      </c>
      <c r="BJ218" s="14">
        <v>14621.550000000001</v>
      </c>
      <c r="BK218" s="14">
        <v>19103.84</v>
      </c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8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4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4">
        <v>3553.44</v>
      </c>
      <c r="AB219" s="14">
        <v>1185.6500000000001</v>
      </c>
      <c r="AC219" s="14">
        <v>928.57</v>
      </c>
      <c r="AD219" s="14">
        <v>2524.84</v>
      </c>
      <c r="AE219" s="14">
        <v>4639.0600000000004</v>
      </c>
      <c r="AF219" s="14">
        <v>982.77</v>
      </c>
      <c r="AG219" s="14">
        <v>974</v>
      </c>
      <c r="AH219" s="14">
        <v>2307.48</v>
      </c>
      <c r="AI219" s="14">
        <v>4264.25</v>
      </c>
      <c r="AJ219" s="14">
        <v>716.03</v>
      </c>
      <c r="AK219" s="14">
        <v>922.48</v>
      </c>
      <c r="AL219" s="14">
        <v>3179.6400000000003</v>
      </c>
      <c r="AM219" s="14">
        <v>4818.1499999999996</v>
      </c>
      <c r="AN219" s="14">
        <v>834.98</v>
      </c>
      <c r="AO219" s="14">
        <v>716.03</v>
      </c>
      <c r="AP219" s="14">
        <v>4102.12</v>
      </c>
      <c r="AQ219" s="14">
        <v>5653.13</v>
      </c>
      <c r="AR219" s="14">
        <v>611.13</v>
      </c>
      <c r="AS219" s="14">
        <v>834.98</v>
      </c>
      <c r="AT219" s="14">
        <v>3684.3900000000003</v>
      </c>
      <c r="AU219" s="14">
        <v>5130.5</v>
      </c>
      <c r="AV219" s="14">
        <v>60.04</v>
      </c>
      <c r="AW219" s="14">
        <v>534.14</v>
      </c>
      <c r="AX219" s="14">
        <v>4451.8500000000004</v>
      </c>
      <c r="AY219" s="14">
        <v>5046.03</v>
      </c>
      <c r="AZ219" s="14">
        <v>168.34</v>
      </c>
      <c r="BA219" s="14">
        <v>107.35</v>
      </c>
      <c r="BB219" s="14">
        <v>4933.1400000000003</v>
      </c>
      <c r="BC219" s="14">
        <v>5087.4799999999996</v>
      </c>
      <c r="BD219" s="14">
        <v>177.62</v>
      </c>
      <c r="BE219" s="14">
        <v>64.83</v>
      </c>
      <c r="BF219" s="14">
        <v>26.4</v>
      </c>
      <c r="BG219" s="14">
        <v>268.85000000000002</v>
      </c>
      <c r="BH219" s="14">
        <v>309.86</v>
      </c>
      <c r="BI219" s="14">
        <v>120.38</v>
      </c>
      <c r="BJ219" s="14">
        <v>91.22999999999999</v>
      </c>
      <c r="BK219" s="14">
        <v>521.47</v>
      </c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8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4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4">
        <v>13522.75</v>
      </c>
      <c r="AB220" s="14">
        <v>4325.03</v>
      </c>
      <c r="AC220" s="14">
        <v>2908.78</v>
      </c>
      <c r="AD220" s="14">
        <v>8911.2900000000009</v>
      </c>
      <c r="AE220" s="14">
        <v>16145.1</v>
      </c>
      <c r="AF220" s="14">
        <v>3460.37</v>
      </c>
      <c r="AG220" s="14">
        <v>3757.53</v>
      </c>
      <c r="AH220" s="14">
        <v>11167.49</v>
      </c>
      <c r="AI220" s="14">
        <v>18385.39</v>
      </c>
      <c r="AJ220" s="14">
        <v>2133.6</v>
      </c>
      <c r="AK220" s="14">
        <v>2791.71</v>
      </c>
      <c r="AL220" s="14">
        <v>13553.23</v>
      </c>
      <c r="AM220" s="14">
        <v>18478.54</v>
      </c>
      <c r="AN220" s="14">
        <v>1403.16</v>
      </c>
      <c r="AO220" s="14">
        <v>1336.57</v>
      </c>
      <c r="AP220" s="14">
        <v>15218.349999999999</v>
      </c>
      <c r="AQ220" s="14">
        <v>17958.080000000002</v>
      </c>
      <c r="AR220" s="14">
        <v>1130.81</v>
      </c>
      <c r="AS220" s="14">
        <v>1274.2</v>
      </c>
      <c r="AT220" s="14">
        <v>16465.260000000002</v>
      </c>
      <c r="AU220" s="14">
        <v>18870.27</v>
      </c>
      <c r="AV220" s="14">
        <v>817.67</v>
      </c>
      <c r="AW220" s="14">
        <v>593.15</v>
      </c>
      <c r="AX220" s="14">
        <v>7442.9</v>
      </c>
      <c r="AY220" s="14">
        <v>8853.7199999999993</v>
      </c>
      <c r="AZ220" s="14">
        <v>868.79</v>
      </c>
      <c r="BA220" s="14">
        <v>749.03</v>
      </c>
      <c r="BB220" s="14">
        <v>7670.91</v>
      </c>
      <c r="BC220" s="14">
        <v>9040.82</v>
      </c>
      <c r="BD220" s="14">
        <v>905.95</v>
      </c>
      <c r="BE220" s="14">
        <v>582.08000000000004</v>
      </c>
      <c r="BF220" s="14">
        <v>8282.6</v>
      </c>
      <c r="BG220" s="14">
        <v>9770.6299999999992</v>
      </c>
      <c r="BH220" s="14">
        <v>1304.99</v>
      </c>
      <c r="BI220" s="14">
        <v>708.92</v>
      </c>
      <c r="BJ220" s="14">
        <v>16266.939999999999</v>
      </c>
      <c r="BK220" s="14">
        <v>18280.849999999999</v>
      </c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8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4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4">
        <v>18745.16</v>
      </c>
      <c r="AB221" s="14">
        <v>3627.84</v>
      </c>
      <c r="AC221" s="14">
        <v>3396.06</v>
      </c>
      <c r="AD221" s="14">
        <v>6948.6200000000008</v>
      </c>
      <c r="AE221" s="14">
        <v>13972.52</v>
      </c>
      <c r="AF221" s="14">
        <v>3322.31</v>
      </c>
      <c r="AG221" s="14">
        <v>2915.98</v>
      </c>
      <c r="AH221" s="14">
        <v>8669.89</v>
      </c>
      <c r="AI221" s="14">
        <v>14908.18</v>
      </c>
      <c r="AJ221" s="14">
        <v>1305.5899999999999</v>
      </c>
      <c r="AK221" s="14">
        <v>2430.7800000000002</v>
      </c>
      <c r="AL221" s="14">
        <v>10878.720000000001</v>
      </c>
      <c r="AM221" s="14">
        <v>14615.09</v>
      </c>
      <c r="AN221" s="14">
        <v>1212.99</v>
      </c>
      <c r="AO221" s="14">
        <v>1175.26</v>
      </c>
      <c r="AP221" s="14">
        <v>13034.31</v>
      </c>
      <c r="AQ221" s="14">
        <v>15422.56</v>
      </c>
      <c r="AR221" s="14">
        <v>679.85</v>
      </c>
      <c r="AS221" s="14">
        <v>858.35</v>
      </c>
      <c r="AT221" s="14">
        <v>11794.81</v>
      </c>
      <c r="AU221" s="14">
        <v>13333.01</v>
      </c>
      <c r="AV221" s="14">
        <v>3861.59</v>
      </c>
      <c r="AW221" s="14">
        <v>568.15</v>
      </c>
      <c r="AX221" s="14">
        <v>11438.11</v>
      </c>
      <c r="AY221" s="14">
        <v>15867.85</v>
      </c>
      <c r="AZ221" s="14">
        <v>1592.01</v>
      </c>
      <c r="BA221" s="14">
        <v>1046.68</v>
      </c>
      <c r="BB221" s="14">
        <v>11916.93</v>
      </c>
      <c r="BC221" s="14">
        <v>13575.66</v>
      </c>
      <c r="BD221" s="14">
        <v>1223.8800000000001</v>
      </c>
      <c r="BE221" s="14">
        <v>869.19</v>
      </c>
      <c r="BF221" s="14">
        <v>8563.06</v>
      </c>
      <c r="BG221" s="14">
        <v>10656.13</v>
      </c>
      <c r="BH221" s="14">
        <v>1591.72</v>
      </c>
      <c r="BI221" s="14">
        <v>435.39</v>
      </c>
      <c r="BJ221" s="14">
        <v>4365.6900000000005</v>
      </c>
      <c r="BK221" s="14">
        <v>6392.8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8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4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4">
        <v>519.24</v>
      </c>
      <c r="AB222" s="14">
        <v>653.87</v>
      </c>
      <c r="AC222" s="14">
        <v>0</v>
      </c>
      <c r="AD222" s="14">
        <v>0</v>
      </c>
      <c r="AE222" s="14">
        <v>653.87</v>
      </c>
      <c r="AF222" s="14">
        <v>597.29999999999995</v>
      </c>
      <c r="AG222" s="14">
        <v>411.77</v>
      </c>
      <c r="AH222" s="14">
        <v>0</v>
      </c>
      <c r="AI222" s="14">
        <v>1009.07</v>
      </c>
      <c r="AJ222" s="14">
        <v>253.86</v>
      </c>
      <c r="AK222" s="14">
        <v>405.02</v>
      </c>
      <c r="AL222" s="14">
        <v>411.77</v>
      </c>
      <c r="AM222" s="14">
        <v>1070.6500000000001</v>
      </c>
      <c r="AN222" s="14">
        <v>224.33</v>
      </c>
      <c r="AO222" s="14">
        <v>253.86</v>
      </c>
      <c r="AP222" s="14">
        <v>716.79</v>
      </c>
      <c r="AQ222" s="14">
        <v>1194.98</v>
      </c>
      <c r="AR222" s="14">
        <v>272.10000000000002</v>
      </c>
      <c r="AS222" s="14">
        <v>224.33</v>
      </c>
      <c r="AT222" s="14">
        <v>970.65</v>
      </c>
      <c r="AU222" s="14">
        <v>1467.08</v>
      </c>
      <c r="AV222" s="14">
        <v>189.1</v>
      </c>
      <c r="AW222" s="14">
        <v>155.07</v>
      </c>
      <c r="AX222" s="14">
        <v>138.81</v>
      </c>
      <c r="AY222" s="14">
        <v>482.98</v>
      </c>
      <c r="AZ222" s="14">
        <v>311.70999999999998</v>
      </c>
      <c r="BA222" s="14">
        <v>235.81</v>
      </c>
      <c r="BB222" s="14">
        <v>199.42</v>
      </c>
      <c r="BC222" s="14">
        <v>611.20000000000005</v>
      </c>
      <c r="BD222" s="14">
        <v>248.11</v>
      </c>
      <c r="BE222" s="14">
        <v>26.26</v>
      </c>
      <c r="BF222" s="14">
        <v>0</v>
      </c>
      <c r="BG222" s="14">
        <v>274.37</v>
      </c>
      <c r="BH222" s="14">
        <v>375.76</v>
      </c>
      <c r="BI222" s="14">
        <v>156.54</v>
      </c>
      <c r="BJ222" s="14">
        <v>0</v>
      </c>
      <c r="BK222" s="14">
        <v>532.29999999999995</v>
      </c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8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4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4">
        <v>22363.360000000001</v>
      </c>
      <c r="AB223" s="14">
        <v>8268.32</v>
      </c>
      <c r="AC223" s="14">
        <v>4736.97</v>
      </c>
      <c r="AD223" s="14">
        <v>13832.02</v>
      </c>
      <c r="AE223" s="14">
        <v>26837.31</v>
      </c>
      <c r="AF223" s="14">
        <v>10495.63</v>
      </c>
      <c r="AG223" s="14">
        <v>4927.2299999999996</v>
      </c>
      <c r="AH223" s="14">
        <v>15087.25</v>
      </c>
      <c r="AI223" s="14">
        <v>30510.11</v>
      </c>
      <c r="AJ223" s="14">
        <v>8868.59</v>
      </c>
      <c r="AK223" s="14">
        <v>5270.98</v>
      </c>
      <c r="AL223" s="14">
        <v>17880.57</v>
      </c>
      <c r="AM223" s="14">
        <v>32020.14</v>
      </c>
      <c r="AN223" s="14">
        <v>7451.25</v>
      </c>
      <c r="AO223" s="14">
        <v>2804.73</v>
      </c>
      <c r="AP223" s="14">
        <v>19346.620000000003</v>
      </c>
      <c r="AQ223" s="14">
        <v>29602.6</v>
      </c>
      <c r="AR223" s="14">
        <v>5682.7</v>
      </c>
      <c r="AS223" s="14">
        <v>2667.28</v>
      </c>
      <c r="AT223" s="14">
        <v>19682.52</v>
      </c>
      <c r="AU223" s="14">
        <v>28032.5</v>
      </c>
      <c r="AV223" s="14">
        <v>2862.92</v>
      </c>
      <c r="AW223" s="14">
        <v>2331.92</v>
      </c>
      <c r="AX223" s="14">
        <v>14948.47</v>
      </c>
      <c r="AY223" s="14">
        <v>20143.310000000001</v>
      </c>
      <c r="AZ223" s="14">
        <v>2525.66</v>
      </c>
      <c r="BA223" s="14">
        <v>1924.49</v>
      </c>
      <c r="BB223" s="14">
        <v>3980.3999999999996</v>
      </c>
      <c r="BC223" s="14">
        <v>6600.28</v>
      </c>
      <c r="BD223" s="14">
        <v>5378.81</v>
      </c>
      <c r="BE223" s="14">
        <v>419.52</v>
      </c>
      <c r="BF223" s="14">
        <v>3496.86</v>
      </c>
      <c r="BG223" s="14">
        <v>9295.19</v>
      </c>
      <c r="BH223" s="14">
        <v>3317.6</v>
      </c>
      <c r="BI223" s="14">
        <v>3789.79</v>
      </c>
      <c r="BJ223" s="14">
        <v>2264.92</v>
      </c>
      <c r="BK223" s="14">
        <v>9372.31</v>
      </c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8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4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4">
        <v>1664.85</v>
      </c>
      <c r="AB224" s="14">
        <v>1522.86</v>
      </c>
      <c r="AC224" s="14">
        <v>921.64</v>
      </c>
      <c r="AD224" s="14">
        <v>528</v>
      </c>
      <c r="AE224" s="14">
        <v>2972.5</v>
      </c>
      <c r="AF224" s="14">
        <v>750.05</v>
      </c>
      <c r="AG224" s="14">
        <v>13</v>
      </c>
      <c r="AH224" s="14">
        <v>13</v>
      </c>
      <c r="AI224" s="14">
        <v>776.05</v>
      </c>
      <c r="AJ224" s="14">
        <v>252.07</v>
      </c>
      <c r="AK224" s="14">
        <v>0</v>
      </c>
      <c r="AL224" s="14">
        <v>0</v>
      </c>
      <c r="AM224" s="14">
        <v>252.07</v>
      </c>
      <c r="AN224" s="14">
        <v>1408.95</v>
      </c>
      <c r="AO224" s="14">
        <v>0</v>
      </c>
      <c r="AP224" s="14">
        <v>0</v>
      </c>
      <c r="AQ224" s="14">
        <v>1408.95</v>
      </c>
      <c r="AR224" s="14">
        <v>1297.2</v>
      </c>
      <c r="AS224" s="14">
        <v>1077.05</v>
      </c>
      <c r="AT224" s="14">
        <v>0</v>
      </c>
      <c r="AU224" s="14">
        <v>2374.25</v>
      </c>
      <c r="AV224" s="14">
        <v>898.76</v>
      </c>
      <c r="AW224" s="14">
        <v>627.80999999999995</v>
      </c>
      <c r="AX224" s="14">
        <v>452.54</v>
      </c>
      <c r="AY224" s="14">
        <v>1979.11</v>
      </c>
      <c r="AZ224" s="14">
        <v>726.78</v>
      </c>
      <c r="BA224" s="14">
        <v>488.45</v>
      </c>
      <c r="BB224" s="14">
        <v>44.05</v>
      </c>
      <c r="BC224" s="14">
        <v>561.04</v>
      </c>
      <c r="BD224" s="14">
        <v>611.58000000000004</v>
      </c>
      <c r="BE224" s="14">
        <v>84.19</v>
      </c>
      <c r="BF224" s="14">
        <v>31.91</v>
      </c>
      <c r="BG224" s="14">
        <v>727.68</v>
      </c>
      <c r="BH224" s="14">
        <v>1737.24</v>
      </c>
      <c r="BI224" s="14">
        <v>49.65</v>
      </c>
      <c r="BJ224" s="14">
        <v>67.81</v>
      </c>
      <c r="BK224" s="14">
        <v>1854.7</v>
      </c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8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4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4">
        <v>18644.689999999999</v>
      </c>
      <c r="AB225" s="14">
        <v>14544.35</v>
      </c>
      <c r="AC225" s="14">
        <v>5882.97</v>
      </c>
      <c r="AD225" s="14">
        <v>5297.24</v>
      </c>
      <c r="AE225" s="14">
        <v>25724.560000000001</v>
      </c>
      <c r="AF225" s="14">
        <v>6873.81</v>
      </c>
      <c r="AG225" s="14">
        <v>4972.6400000000003</v>
      </c>
      <c r="AH225" s="14">
        <v>6950.0199999999995</v>
      </c>
      <c r="AI225" s="14">
        <v>18796.47</v>
      </c>
      <c r="AJ225" s="14">
        <v>2602.3000000000002</v>
      </c>
      <c r="AK225" s="14">
        <v>1766.72</v>
      </c>
      <c r="AL225" s="14">
        <v>8980.75</v>
      </c>
      <c r="AM225" s="14">
        <v>13349.77</v>
      </c>
      <c r="AN225" s="14">
        <v>3981.74</v>
      </c>
      <c r="AO225" s="14">
        <v>565.35</v>
      </c>
      <c r="AP225" s="14">
        <v>6798.7699999999995</v>
      </c>
      <c r="AQ225" s="14">
        <v>11345.86</v>
      </c>
      <c r="AR225" s="14">
        <v>2747.16</v>
      </c>
      <c r="AS225" s="14">
        <v>839.26</v>
      </c>
      <c r="AT225" s="14">
        <v>6236.41</v>
      </c>
      <c r="AU225" s="14">
        <v>9822.83</v>
      </c>
      <c r="AV225" s="14">
        <v>3495.55</v>
      </c>
      <c r="AW225" s="14">
        <v>1010.6</v>
      </c>
      <c r="AX225" s="14">
        <v>5955.3</v>
      </c>
      <c r="AY225" s="14">
        <v>10461.450000000001</v>
      </c>
      <c r="AZ225" s="14">
        <v>3164.74</v>
      </c>
      <c r="BA225" s="14">
        <v>2232.4299999999998</v>
      </c>
      <c r="BB225" s="14">
        <v>5333.49</v>
      </c>
      <c r="BC225" s="14">
        <v>7976.13</v>
      </c>
      <c r="BD225" s="14">
        <v>3189.06</v>
      </c>
      <c r="BE225" s="14">
        <v>450.6</v>
      </c>
      <c r="BF225" s="14">
        <v>3169.17</v>
      </c>
      <c r="BG225" s="14">
        <v>6808.83</v>
      </c>
      <c r="BH225" s="14">
        <v>7646.83</v>
      </c>
      <c r="BI225" s="14">
        <v>212.43</v>
      </c>
      <c r="BJ225" s="14">
        <v>3054.26</v>
      </c>
      <c r="BK225" s="14">
        <v>10913.52</v>
      </c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8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4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4">
        <v>17819.66</v>
      </c>
      <c r="AB226" s="14">
        <v>2364.17</v>
      </c>
      <c r="AC226" s="14">
        <v>2773.74</v>
      </c>
      <c r="AD226" s="14">
        <v>14364.52</v>
      </c>
      <c r="AE226" s="14">
        <v>19502.43</v>
      </c>
      <c r="AF226" s="14">
        <v>2868.06</v>
      </c>
      <c r="AG226" s="14">
        <v>1460.07</v>
      </c>
      <c r="AH226" s="14">
        <v>16269.97</v>
      </c>
      <c r="AI226" s="14">
        <v>20598.099999999999</v>
      </c>
      <c r="AJ226" s="14">
        <v>676.84</v>
      </c>
      <c r="AK226" s="14">
        <v>1308.8900000000001</v>
      </c>
      <c r="AL226" s="14">
        <v>17588.46</v>
      </c>
      <c r="AM226" s="14">
        <v>19574.189999999999</v>
      </c>
      <c r="AN226" s="14">
        <v>1827.52</v>
      </c>
      <c r="AO226" s="14">
        <v>521.78</v>
      </c>
      <c r="AP226" s="14">
        <v>13391.88</v>
      </c>
      <c r="AQ226" s="14">
        <v>15741.18</v>
      </c>
      <c r="AR226" s="14">
        <v>716.94</v>
      </c>
      <c r="AS226" s="14">
        <v>402.53</v>
      </c>
      <c r="AT226" s="14">
        <v>13293.400000000001</v>
      </c>
      <c r="AU226" s="14">
        <v>14412.87</v>
      </c>
      <c r="AV226" s="14">
        <v>787.11</v>
      </c>
      <c r="AW226" s="14">
        <v>245.16</v>
      </c>
      <c r="AX226" s="14">
        <v>13528.1</v>
      </c>
      <c r="AY226" s="14">
        <v>14560.37</v>
      </c>
      <c r="AZ226" s="14">
        <v>4097.82</v>
      </c>
      <c r="BA226" s="14">
        <v>783.61</v>
      </c>
      <c r="BB226" s="14">
        <v>13423.32</v>
      </c>
      <c r="BC226" s="14">
        <v>14387.63</v>
      </c>
      <c r="BD226" s="14">
        <v>1607.74</v>
      </c>
      <c r="BE226" s="14">
        <v>148.01</v>
      </c>
      <c r="BF226" s="14">
        <v>6534.14</v>
      </c>
      <c r="BG226" s="14">
        <v>8289.89</v>
      </c>
      <c r="BH226" s="14">
        <v>3087.34</v>
      </c>
      <c r="BI226" s="14">
        <v>720.39</v>
      </c>
      <c r="BJ226" s="14">
        <v>6682.1500000000005</v>
      </c>
      <c r="BK226" s="14">
        <v>10489.88</v>
      </c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8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4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4">
        <v>494.75</v>
      </c>
      <c r="AB227" s="14">
        <v>107.59</v>
      </c>
      <c r="AC227" s="14">
        <v>107.59</v>
      </c>
      <c r="AD227" s="14">
        <v>387.16</v>
      </c>
      <c r="AE227" s="14">
        <v>602.34</v>
      </c>
      <c r="AF227" s="14">
        <v>76.349999999999994</v>
      </c>
      <c r="AG227" s="14">
        <v>107.59</v>
      </c>
      <c r="AH227" s="14">
        <v>494.75</v>
      </c>
      <c r="AI227" s="14">
        <v>678.69</v>
      </c>
      <c r="AJ227" s="14">
        <v>41.18</v>
      </c>
      <c r="AK227" s="14">
        <v>76.349999999999994</v>
      </c>
      <c r="AL227" s="14">
        <v>602.34</v>
      </c>
      <c r="AM227" s="14">
        <v>719.87</v>
      </c>
      <c r="AN227" s="14">
        <v>0</v>
      </c>
      <c r="AO227" s="14">
        <v>41.18</v>
      </c>
      <c r="AP227" s="14">
        <v>678.69</v>
      </c>
      <c r="AQ227" s="14">
        <v>719.87</v>
      </c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8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4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4">
        <v>12055.16</v>
      </c>
      <c r="AB228" s="14">
        <v>7309.02</v>
      </c>
      <c r="AC228" s="14">
        <v>2699.41</v>
      </c>
      <c r="AD228" s="14">
        <v>6600.16</v>
      </c>
      <c r="AE228" s="14">
        <v>16608.59</v>
      </c>
      <c r="AF228" s="14">
        <v>7977.58</v>
      </c>
      <c r="AG228" s="14">
        <v>8344.9699999999993</v>
      </c>
      <c r="AH228" s="14">
        <v>6921.7</v>
      </c>
      <c r="AI228" s="14">
        <v>23244.25</v>
      </c>
      <c r="AJ228" s="14">
        <v>3049.28</v>
      </c>
      <c r="AK228" s="14">
        <v>5616.43</v>
      </c>
      <c r="AL228" s="14">
        <v>13206.23</v>
      </c>
      <c r="AM228" s="14">
        <v>21871.94</v>
      </c>
      <c r="AN228" s="14">
        <v>4547.8500000000004</v>
      </c>
      <c r="AO228" s="14">
        <v>2138.44</v>
      </c>
      <c r="AP228" s="14">
        <v>12864.109999999999</v>
      </c>
      <c r="AQ228" s="14">
        <v>19550.400000000001</v>
      </c>
      <c r="AR228" s="14">
        <v>1749.84</v>
      </c>
      <c r="AS228" s="14">
        <v>1972.59</v>
      </c>
      <c r="AT228" s="14">
        <v>13748.77</v>
      </c>
      <c r="AU228" s="14">
        <v>17471.2</v>
      </c>
      <c r="AV228" s="14">
        <v>1355.98</v>
      </c>
      <c r="AW228" s="14">
        <v>1083.1199999999999</v>
      </c>
      <c r="AX228" s="14">
        <v>10211.029999999999</v>
      </c>
      <c r="AY228" s="14">
        <v>12650.13</v>
      </c>
      <c r="AZ228" s="14">
        <v>1434.42</v>
      </c>
      <c r="BA228" s="14">
        <v>1013.38</v>
      </c>
      <c r="BB228" s="14">
        <v>10044.09</v>
      </c>
      <c r="BC228" s="14">
        <v>11885.86</v>
      </c>
      <c r="BD228" s="14">
        <v>705.34</v>
      </c>
      <c r="BE228" s="14">
        <v>379.13</v>
      </c>
      <c r="BF228" s="14">
        <v>4623.47</v>
      </c>
      <c r="BG228" s="14">
        <v>5707.94</v>
      </c>
      <c r="BH228" s="14">
        <v>2073.52</v>
      </c>
      <c r="BI228" s="14">
        <v>763.62</v>
      </c>
      <c r="BJ228" s="14">
        <v>8287.68</v>
      </c>
      <c r="BK228" s="14">
        <v>11124.82</v>
      </c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8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4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4">
        <v>716.08</v>
      </c>
      <c r="AB229" s="14">
        <v>223.15</v>
      </c>
      <c r="AC229" s="14">
        <v>137.83000000000001</v>
      </c>
      <c r="AD229" s="14">
        <v>208.59</v>
      </c>
      <c r="AE229" s="14">
        <v>569.57000000000005</v>
      </c>
      <c r="AF229" s="14">
        <v>319.77</v>
      </c>
      <c r="AG229" s="14">
        <v>223.15</v>
      </c>
      <c r="AH229" s="14">
        <v>271.42</v>
      </c>
      <c r="AI229" s="14">
        <v>814.34</v>
      </c>
      <c r="AJ229" s="14">
        <v>478.79</v>
      </c>
      <c r="AK229" s="14">
        <v>319.77</v>
      </c>
      <c r="AL229" s="14">
        <v>439.57</v>
      </c>
      <c r="AM229" s="14">
        <v>1238.1300000000001</v>
      </c>
      <c r="AN229" s="14">
        <v>64.67</v>
      </c>
      <c r="AO229" s="14">
        <v>79.55</v>
      </c>
      <c r="AP229" s="14">
        <v>605.5</v>
      </c>
      <c r="AQ229" s="14">
        <v>749.72</v>
      </c>
      <c r="AR229" s="14">
        <v>89.98</v>
      </c>
      <c r="AS229" s="14">
        <v>64.67</v>
      </c>
      <c r="AT229" s="14">
        <v>645.04999999999995</v>
      </c>
      <c r="AU229" s="14">
        <v>799.7</v>
      </c>
      <c r="AV229" s="14">
        <v>231.27</v>
      </c>
      <c r="AW229" s="14">
        <v>76.98</v>
      </c>
      <c r="AX229" s="14">
        <v>477.96000000000004</v>
      </c>
      <c r="AY229" s="14">
        <v>786.21</v>
      </c>
      <c r="AZ229" s="14">
        <v>1231.5</v>
      </c>
      <c r="BA229" s="14">
        <v>1176.28</v>
      </c>
      <c r="BB229" s="14">
        <v>145.69999999999999</v>
      </c>
      <c r="BC229" s="14">
        <v>1527.25</v>
      </c>
      <c r="BD229" s="14">
        <v>73.599999999999994</v>
      </c>
      <c r="BE229" s="14">
        <v>25.52</v>
      </c>
      <c r="BF229" s="14">
        <v>39</v>
      </c>
      <c r="BG229" s="14">
        <v>138.12</v>
      </c>
      <c r="BH229" s="14">
        <v>1450.12</v>
      </c>
      <c r="BI229" s="14">
        <v>13</v>
      </c>
      <c r="BJ229" s="14">
        <v>52</v>
      </c>
      <c r="BK229" s="14">
        <v>1515.12</v>
      </c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8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4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4">
        <v>2864.99</v>
      </c>
      <c r="AB230" s="14">
        <v>1963.66</v>
      </c>
      <c r="AC230" s="14">
        <v>393</v>
      </c>
      <c r="AD230" s="14">
        <v>578.29999999999995</v>
      </c>
      <c r="AE230" s="14">
        <v>2934.96</v>
      </c>
      <c r="AF230" s="14">
        <v>2478.44</v>
      </c>
      <c r="AG230" s="14">
        <v>1608.06</v>
      </c>
      <c r="AH230" s="14">
        <v>971.3</v>
      </c>
      <c r="AI230" s="14">
        <v>5057.8</v>
      </c>
      <c r="AJ230" s="14">
        <v>809.5</v>
      </c>
      <c r="AK230" s="14">
        <v>2440.14</v>
      </c>
      <c r="AL230" s="14">
        <v>2112.77</v>
      </c>
      <c r="AM230" s="14">
        <v>5362.41</v>
      </c>
      <c r="AN230" s="14">
        <v>1206.81</v>
      </c>
      <c r="AO230" s="14">
        <v>264.10000000000002</v>
      </c>
      <c r="AP230" s="14">
        <v>1180.22</v>
      </c>
      <c r="AQ230" s="14">
        <v>2651.13</v>
      </c>
      <c r="AR230" s="14">
        <v>1366.31</v>
      </c>
      <c r="AS230" s="14">
        <v>403.74</v>
      </c>
      <c r="AT230" s="14">
        <v>1359.26</v>
      </c>
      <c r="AU230" s="14">
        <v>3129.31</v>
      </c>
      <c r="AV230" s="14">
        <v>1009.16</v>
      </c>
      <c r="AW230" s="14">
        <v>181.76</v>
      </c>
      <c r="AX230" s="14">
        <v>1582.8999999999999</v>
      </c>
      <c r="AY230" s="14">
        <v>2773.82</v>
      </c>
      <c r="AZ230" s="14">
        <v>1752.56</v>
      </c>
      <c r="BA230" s="14">
        <v>841.82</v>
      </c>
      <c r="BB230" s="14">
        <v>1757.0900000000001</v>
      </c>
      <c r="BC230" s="14">
        <v>2788.24</v>
      </c>
      <c r="BD230" s="14">
        <v>938.69</v>
      </c>
      <c r="BE230" s="14">
        <v>98.61</v>
      </c>
      <c r="BF230" s="14">
        <v>1399.92</v>
      </c>
      <c r="BG230" s="14">
        <v>2437.2199999999998</v>
      </c>
      <c r="BH230" s="14">
        <v>1685.92</v>
      </c>
      <c r="BI230" s="14">
        <v>193.47</v>
      </c>
      <c r="BJ230" s="14">
        <v>1498.53</v>
      </c>
      <c r="BK230" s="14">
        <v>3377.92</v>
      </c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8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4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4">
        <v>4965.37</v>
      </c>
      <c r="AB231" s="14">
        <v>4186.58</v>
      </c>
      <c r="AC231" s="14">
        <v>1308.57</v>
      </c>
      <c r="AD231" s="14">
        <v>1600.1799999999998</v>
      </c>
      <c r="AE231" s="14">
        <v>7095.33</v>
      </c>
      <c r="AF231" s="14">
        <v>9084.6200000000008</v>
      </c>
      <c r="AG231" s="14">
        <v>3347.48</v>
      </c>
      <c r="AH231" s="14">
        <v>2908.75</v>
      </c>
      <c r="AI231" s="14">
        <v>15340.85</v>
      </c>
      <c r="AJ231" s="14">
        <v>1277.24</v>
      </c>
      <c r="AK231" s="14">
        <v>2039.65</v>
      </c>
      <c r="AL231" s="14">
        <v>5422.42</v>
      </c>
      <c r="AM231" s="14">
        <v>8739.31</v>
      </c>
      <c r="AN231" s="14">
        <v>2113.94</v>
      </c>
      <c r="AO231" s="14">
        <v>681.33</v>
      </c>
      <c r="AP231" s="14">
        <v>4990.8600000000006</v>
      </c>
      <c r="AQ231" s="14">
        <v>7786.13</v>
      </c>
      <c r="AR231" s="14">
        <v>1048.1099999999999</v>
      </c>
      <c r="AS231" s="14">
        <v>725.4</v>
      </c>
      <c r="AT231" s="14">
        <v>5349.16</v>
      </c>
      <c r="AU231" s="14">
        <v>7122.67</v>
      </c>
      <c r="AV231" s="14">
        <v>4083.98</v>
      </c>
      <c r="AW231" s="14">
        <v>226.21</v>
      </c>
      <c r="AX231" s="14">
        <v>5241.43</v>
      </c>
      <c r="AY231" s="14">
        <v>9551.6200000000008</v>
      </c>
      <c r="AZ231" s="14">
        <v>5036.34</v>
      </c>
      <c r="BA231" s="14">
        <v>4094.91</v>
      </c>
      <c r="BB231" s="14">
        <v>5373.92</v>
      </c>
      <c r="BC231" s="14">
        <v>10099.14</v>
      </c>
      <c r="BD231" s="14">
        <v>1200.56</v>
      </c>
      <c r="BE231" s="14">
        <v>181.98</v>
      </c>
      <c r="BF231" s="14">
        <v>4969.62</v>
      </c>
      <c r="BG231" s="14">
        <v>6352.16</v>
      </c>
      <c r="BH231" s="14">
        <v>2470.69</v>
      </c>
      <c r="BI231" s="14">
        <v>707.26</v>
      </c>
      <c r="BJ231" s="14">
        <v>5105.72</v>
      </c>
      <c r="BK231" s="14">
        <v>8283.67</v>
      </c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8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4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4">
        <v>8263.4599999999991</v>
      </c>
      <c r="AB232" s="14">
        <v>4572.7299999999996</v>
      </c>
      <c r="AC232" s="14">
        <v>1015.57</v>
      </c>
      <c r="AD232" s="14">
        <v>5110.79</v>
      </c>
      <c r="AE232" s="14">
        <v>10699.09</v>
      </c>
      <c r="AF232" s="14">
        <v>4270.6400000000003</v>
      </c>
      <c r="AG232" s="14">
        <v>2644.56</v>
      </c>
      <c r="AH232" s="14">
        <v>5425.94</v>
      </c>
      <c r="AI232" s="14">
        <v>12341.14</v>
      </c>
      <c r="AJ232" s="14">
        <v>3035.21</v>
      </c>
      <c r="AK232" s="14">
        <v>3466.19</v>
      </c>
      <c r="AL232" s="14">
        <v>6380.4599999999991</v>
      </c>
      <c r="AM232" s="14">
        <v>12881.86</v>
      </c>
      <c r="AN232" s="14">
        <v>2877.61</v>
      </c>
      <c r="AO232" s="14">
        <v>2847.09</v>
      </c>
      <c r="AP232" s="14">
        <v>9240.36</v>
      </c>
      <c r="AQ232" s="14">
        <v>14965.06</v>
      </c>
      <c r="AR232" s="14">
        <v>1728.81</v>
      </c>
      <c r="AS232" s="14">
        <v>2257.89</v>
      </c>
      <c r="AT232" s="14">
        <v>11443.46</v>
      </c>
      <c r="AU232" s="14">
        <v>15430.16</v>
      </c>
      <c r="AV232" s="14">
        <v>1696.18</v>
      </c>
      <c r="AW232" s="14">
        <v>1517.57</v>
      </c>
      <c r="AX232" s="14">
        <v>12110.470000000001</v>
      </c>
      <c r="AY232" s="14">
        <v>15324.22</v>
      </c>
      <c r="AZ232" s="14">
        <v>1363.02</v>
      </c>
      <c r="BA232" s="14">
        <v>1102.7</v>
      </c>
      <c r="BB232" s="14">
        <v>10874.95</v>
      </c>
      <c r="BC232" s="14">
        <v>13040.34</v>
      </c>
      <c r="BD232" s="14">
        <v>1870.61</v>
      </c>
      <c r="BE232" s="14">
        <v>653.91</v>
      </c>
      <c r="BF232" s="14">
        <v>6067.33</v>
      </c>
      <c r="BG232" s="14">
        <v>8591.85</v>
      </c>
      <c r="BH232" s="14">
        <v>2900.34</v>
      </c>
      <c r="BI232" s="14">
        <v>239.45</v>
      </c>
      <c r="BJ232" s="14">
        <v>3804.81</v>
      </c>
      <c r="BK232" s="14">
        <v>6944.6</v>
      </c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8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4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4">
        <v>19280.669999999998</v>
      </c>
      <c r="AB233" s="14">
        <v>3478.23</v>
      </c>
      <c r="AC233" s="14">
        <v>8104.63</v>
      </c>
      <c r="AD233" s="14">
        <v>9324.83</v>
      </c>
      <c r="AE233" s="14">
        <v>20907.689999999999</v>
      </c>
      <c r="AF233" s="14">
        <v>1918.12</v>
      </c>
      <c r="AG233" s="14">
        <v>1924.2</v>
      </c>
      <c r="AH233" s="14">
        <v>17113.760000000002</v>
      </c>
      <c r="AI233" s="14">
        <v>20956.080000000002</v>
      </c>
      <c r="AJ233" s="14">
        <v>2264.0700000000002</v>
      </c>
      <c r="AK233" s="14">
        <v>1390.24</v>
      </c>
      <c r="AL233" s="14">
        <v>7927.63</v>
      </c>
      <c r="AM233" s="14">
        <v>11581.94</v>
      </c>
      <c r="AN233" s="14">
        <v>1690.91</v>
      </c>
      <c r="AO233" s="14">
        <v>1291.0899999999999</v>
      </c>
      <c r="AP233" s="14">
        <v>9080.880000000001</v>
      </c>
      <c r="AQ233" s="14">
        <v>12062.88</v>
      </c>
      <c r="AR233" s="14">
        <v>1457.14</v>
      </c>
      <c r="AS233" s="14">
        <v>1457.64</v>
      </c>
      <c r="AT233" s="14">
        <v>9693.5800000000017</v>
      </c>
      <c r="AU233" s="14">
        <v>12608.36</v>
      </c>
      <c r="AV233" s="14">
        <v>1892.89</v>
      </c>
      <c r="AW233" s="14">
        <v>1401.75</v>
      </c>
      <c r="AX233" s="14">
        <v>10751.220000000001</v>
      </c>
      <c r="AY233" s="14">
        <v>14045.86</v>
      </c>
      <c r="AZ233" s="14">
        <v>2700.3</v>
      </c>
      <c r="BA233" s="14">
        <v>2336.2199999999998</v>
      </c>
      <c r="BB233" s="14">
        <v>9389.6</v>
      </c>
      <c r="BC233" s="14">
        <v>13081.25</v>
      </c>
      <c r="BD233" s="14">
        <v>1497.77</v>
      </c>
      <c r="BE233" s="14">
        <v>595.26</v>
      </c>
      <c r="BF233" s="14">
        <v>3634.7</v>
      </c>
      <c r="BG233" s="14">
        <v>5727.73</v>
      </c>
      <c r="BH233" s="14">
        <v>8485.42</v>
      </c>
      <c r="BI233" s="14">
        <v>1017.64</v>
      </c>
      <c r="BJ233" s="14">
        <v>3729.96</v>
      </c>
      <c r="BK233" s="14">
        <v>13233.02</v>
      </c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8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4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4">
        <v>1444.66</v>
      </c>
      <c r="AB234" s="14">
        <v>557.08000000000004</v>
      </c>
      <c r="AC234" s="14">
        <v>75.55</v>
      </c>
      <c r="AD234" s="14">
        <v>204.2</v>
      </c>
      <c r="AE234" s="14">
        <v>836.83</v>
      </c>
      <c r="AF234" s="14">
        <v>327.31</v>
      </c>
      <c r="AG234" s="14">
        <v>27.56</v>
      </c>
      <c r="AH234" s="14">
        <v>279.75</v>
      </c>
      <c r="AI234" s="14">
        <v>634.62</v>
      </c>
      <c r="AJ234" s="14">
        <v>747.19</v>
      </c>
      <c r="AK234" s="14">
        <v>27.56</v>
      </c>
      <c r="AL234" s="14">
        <v>307.31</v>
      </c>
      <c r="AM234" s="14">
        <v>1082.06</v>
      </c>
      <c r="AN234" s="14">
        <v>376.06</v>
      </c>
      <c r="AO234" s="14">
        <v>116.54</v>
      </c>
      <c r="AP234" s="14">
        <v>334.87</v>
      </c>
      <c r="AQ234" s="14">
        <v>827.47</v>
      </c>
      <c r="AR234" s="14">
        <v>760.89</v>
      </c>
      <c r="AS234" s="14">
        <v>362.28</v>
      </c>
      <c r="AT234" s="14">
        <v>410.07</v>
      </c>
      <c r="AU234" s="14">
        <v>1533.24</v>
      </c>
      <c r="AV234" s="14">
        <v>40.090000000000003</v>
      </c>
      <c r="AW234" s="14">
        <v>69.62</v>
      </c>
      <c r="AX234" s="14">
        <v>368</v>
      </c>
      <c r="AY234" s="14">
        <v>477.71</v>
      </c>
      <c r="AZ234" s="14">
        <v>100.03</v>
      </c>
      <c r="BA234" s="14">
        <v>56.2</v>
      </c>
      <c r="BB234" s="14">
        <v>437.62</v>
      </c>
      <c r="BC234" s="14">
        <v>533.91</v>
      </c>
      <c r="BD234" s="14">
        <v>100.03</v>
      </c>
      <c r="BE234" s="14">
        <v>56.2</v>
      </c>
      <c r="BF234" s="14">
        <v>477.71000000000004</v>
      </c>
      <c r="BG234" s="14">
        <v>633.94000000000005</v>
      </c>
      <c r="BH234" s="14">
        <v>148.58000000000001</v>
      </c>
      <c r="BI234" s="14">
        <v>100.03</v>
      </c>
      <c r="BJ234" s="14">
        <v>533.91</v>
      </c>
      <c r="BK234" s="14">
        <v>782.52</v>
      </c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8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4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4">
        <v>5148.16</v>
      </c>
      <c r="AB235" s="14">
        <v>2706.42</v>
      </c>
      <c r="AC235" s="14">
        <v>712.71</v>
      </c>
      <c r="AD235" s="14">
        <v>816.54</v>
      </c>
      <c r="AE235" s="14">
        <v>4235.67</v>
      </c>
      <c r="AF235" s="14">
        <v>3108.96</v>
      </c>
      <c r="AG235" s="14">
        <v>1593.91</v>
      </c>
      <c r="AH235" s="14">
        <v>1238.1400000000001</v>
      </c>
      <c r="AI235" s="14">
        <v>5941.01</v>
      </c>
      <c r="AJ235" s="14">
        <v>1304.44</v>
      </c>
      <c r="AK235" s="14">
        <v>1674.04</v>
      </c>
      <c r="AL235" s="14">
        <v>1955.68</v>
      </c>
      <c r="AM235" s="14">
        <v>4934.16</v>
      </c>
      <c r="AN235" s="14">
        <v>1330.75</v>
      </c>
      <c r="AO235" s="14">
        <v>1246.98</v>
      </c>
      <c r="AP235" s="14">
        <v>3125.5</v>
      </c>
      <c r="AQ235" s="14">
        <v>5703.23</v>
      </c>
      <c r="AR235" s="14">
        <v>948.23</v>
      </c>
      <c r="AS235" s="14">
        <v>969.05</v>
      </c>
      <c r="AT235" s="14">
        <v>3320.97</v>
      </c>
      <c r="AU235" s="14">
        <v>5238.25</v>
      </c>
      <c r="AV235" s="14">
        <v>1233.74</v>
      </c>
      <c r="AW235" s="14">
        <v>693.88</v>
      </c>
      <c r="AX235" s="14">
        <v>1711.21</v>
      </c>
      <c r="AY235" s="14">
        <v>3638.83</v>
      </c>
      <c r="AZ235" s="14">
        <v>1202.76</v>
      </c>
      <c r="BA235" s="14">
        <v>857.9</v>
      </c>
      <c r="BB235" s="14">
        <v>1435.42</v>
      </c>
      <c r="BC235" s="14">
        <v>3074.49</v>
      </c>
      <c r="BD235" s="14">
        <v>178.32</v>
      </c>
      <c r="BE235" s="14">
        <v>47.24</v>
      </c>
      <c r="BF235" s="14">
        <v>293.38</v>
      </c>
      <c r="BG235" s="14">
        <v>518.94000000000005</v>
      </c>
      <c r="BH235" s="14">
        <v>1556.74</v>
      </c>
      <c r="BI235" s="14">
        <v>118.28</v>
      </c>
      <c r="BJ235" s="14">
        <v>340.62</v>
      </c>
      <c r="BK235" s="14">
        <v>2015.64</v>
      </c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8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4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4">
        <v>2047.56</v>
      </c>
      <c r="AB236" s="14">
        <v>317.08999999999997</v>
      </c>
      <c r="AC236" s="14">
        <v>302.76</v>
      </c>
      <c r="AD236" s="14">
        <v>1690.7400000000002</v>
      </c>
      <c r="AE236" s="14">
        <v>2310.59</v>
      </c>
      <c r="AF236" s="14">
        <v>575.29999999999995</v>
      </c>
      <c r="AG236" s="14">
        <v>317.08999999999997</v>
      </c>
      <c r="AH236" s="14">
        <v>1993.5</v>
      </c>
      <c r="AI236" s="14">
        <v>2885.89</v>
      </c>
      <c r="AJ236" s="14">
        <v>398.56</v>
      </c>
      <c r="AK236" s="14">
        <v>553.46</v>
      </c>
      <c r="AL236" s="14">
        <v>2310.59</v>
      </c>
      <c r="AM236" s="14">
        <v>3262.61</v>
      </c>
      <c r="AN236" s="14">
        <v>432.45</v>
      </c>
      <c r="AO236" s="14">
        <v>398.56</v>
      </c>
      <c r="AP236" s="14">
        <v>2864.05</v>
      </c>
      <c r="AQ236" s="14">
        <v>3695.06</v>
      </c>
      <c r="AR236" s="14">
        <v>433.8</v>
      </c>
      <c r="AS236" s="14">
        <v>432.45</v>
      </c>
      <c r="AT236" s="14">
        <v>3262.61</v>
      </c>
      <c r="AU236" s="14">
        <v>4128.8599999999997</v>
      </c>
      <c r="AV236" s="14">
        <v>365.23</v>
      </c>
      <c r="AW236" s="14">
        <v>369</v>
      </c>
      <c r="AX236" s="14">
        <v>3694.3</v>
      </c>
      <c r="AY236" s="14">
        <v>4428.53</v>
      </c>
      <c r="AZ236" s="14">
        <v>366.16</v>
      </c>
      <c r="BA236" s="14">
        <v>347.35</v>
      </c>
      <c r="BB236" s="14">
        <v>4063.3</v>
      </c>
      <c r="BC236" s="14">
        <v>4775.88</v>
      </c>
      <c r="BD236" s="14">
        <v>366.16</v>
      </c>
      <c r="BE236" s="14">
        <v>347.35</v>
      </c>
      <c r="BF236" s="14">
        <v>4428.5300000000007</v>
      </c>
      <c r="BG236" s="14">
        <v>5142.04</v>
      </c>
      <c r="BH236" s="14">
        <v>349.64</v>
      </c>
      <c r="BI236" s="14">
        <v>366.16</v>
      </c>
      <c r="BJ236" s="14">
        <v>4775.88</v>
      </c>
      <c r="BK236" s="14">
        <v>5491.68</v>
      </c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8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4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4">
        <v>1604.86</v>
      </c>
      <c r="AB237" s="14">
        <v>1524.84</v>
      </c>
      <c r="AC237" s="14">
        <v>229.53</v>
      </c>
      <c r="AD237" s="14">
        <v>1168.33</v>
      </c>
      <c r="AE237" s="14">
        <v>2922.7</v>
      </c>
      <c r="AF237" s="14">
        <v>417.02</v>
      </c>
      <c r="AG237" s="14">
        <v>281.47000000000003</v>
      </c>
      <c r="AH237" s="14">
        <v>397.86</v>
      </c>
      <c r="AI237" s="14">
        <v>1096.3499999999999</v>
      </c>
      <c r="AJ237" s="14">
        <v>336.45</v>
      </c>
      <c r="AK237" s="14">
        <v>312.82</v>
      </c>
      <c r="AL237" s="14">
        <v>79.33</v>
      </c>
      <c r="AM237" s="14">
        <v>728.6</v>
      </c>
      <c r="AN237" s="14">
        <v>828.51</v>
      </c>
      <c r="AO237" s="14">
        <v>128.6</v>
      </c>
      <c r="AP237" s="14">
        <v>0</v>
      </c>
      <c r="AQ237" s="14">
        <v>957.11</v>
      </c>
      <c r="AR237" s="14">
        <v>680.2</v>
      </c>
      <c r="AS237" s="14">
        <v>691.18</v>
      </c>
      <c r="AT237" s="14">
        <v>128.6</v>
      </c>
      <c r="AU237" s="14">
        <v>1499.98</v>
      </c>
      <c r="AV237" s="14">
        <v>511.14</v>
      </c>
      <c r="AW237" s="14">
        <v>473.87</v>
      </c>
      <c r="AX237" s="14">
        <v>312.3</v>
      </c>
      <c r="AY237" s="14">
        <v>1297.31</v>
      </c>
      <c r="AZ237" s="14">
        <v>356.29</v>
      </c>
      <c r="BA237" s="14">
        <v>354.52</v>
      </c>
      <c r="BB237" s="14">
        <v>230.57</v>
      </c>
      <c r="BC237" s="14">
        <v>894.54</v>
      </c>
      <c r="BD237" s="14">
        <v>581.63</v>
      </c>
      <c r="BE237" s="14">
        <v>319.79000000000002</v>
      </c>
      <c r="BF237" s="14">
        <v>513.69000000000005</v>
      </c>
      <c r="BG237" s="14">
        <v>1415.11</v>
      </c>
      <c r="BH237" s="14">
        <v>333.2</v>
      </c>
      <c r="BI237" s="14">
        <v>377.42</v>
      </c>
      <c r="BJ237" s="14">
        <v>33.479999999999997</v>
      </c>
      <c r="BK237" s="14">
        <v>744.1</v>
      </c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8" t="s">
        <v>22</v>
      </c>
      <c r="B238" t="s">
        <v>84</v>
      </c>
      <c r="N238">
        <v>1</v>
      </c>
      <c r="P238" s="2"/>
      <c r="Q238" s="2"/>
      <c r="R238" s="2"/>
      <c r="S238" s="14"/>
      <c r="T238" s="2"/>
      <c r="U238" s="2"/>
      <c r="V238" s="2"/>
      <c r="W238" s="2"/>
      <c r="X238" s="2"/>
      <c r="Y238" s="2"/>
      <c r="Z238" s="2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>
        <v>14.99</v>
      </c>
      <c r="BI238" s="14">
        <v>0</v>
      </c>
      <c r="BJ238" s="14">
        <v>0</v>
      </c>
      <c r="BK238" s="14">
        <v>14.99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8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4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4">
        <v>8844.43</v>
      </c>
      <c r="AB239" s="14">
        <v>2627.75</v>
      </c>
      <c r="AC239" s="14">
        <v>1263.53</v>
      </c>
      <c r="AD239" s="14">
        <v>7459.3899999999994</v>
      </c>
      <c r="AE239" s="14">
        <v>11350.67</v>
      </c>
      <c r="AF239" s="14">
        <v>1570.64</v>
      </c>
      <c r="AG239" s="14">
        <v>1875.45</v>
      </c>
      <c r="AH239" s="14">
        <v>8377.64</v>
      </c>
      <c r="AI239" s="14">
        <v>11823.73</v>
      </c>
      <c r="AJ239" s="14">
        <v>3360.41</v>
      </c>
      <c r="AK239" s="14">
        <v>1348.25</v>
      </c>
      <c r="AL239" s="14">
        <v>9925.5999999999985</v>
      </c>
      <c r="AM239" s="14">
        <v>14634.26</v>
      </c>
      <c r="AN239" s="14">
        <v>771.08</v>
      </c>
      <c r="AO239" s="14">
        <v>935.72</v>
      </c>
      <c r="AP239" s="14">
        <v>11042.16</v>
      </c>
      <c r="AQ239" s="14">
        <v>12748.96</v>
      </c>
      <c r="AR239" s="14">
        <v>805.24</v>
      </c>
      <c r="AS239" s="14">
        <v>731.88</v>
      </c>
      <c r="AT239" s="14">
        <v>11838.050000000001</v>
      </c>
      <c r="AU239" s="14">
        <v>13375.17</v>
      </c>
      <c r="AV239" s="14">
        <v>909.4</v>
      </c>
      <c r="AW239" s="14">
        <v>475.82</v>
      </c>
      <c r="AX239" s="14">
        <v>12263.24</v>
      </c>
      <c r="AY239" s="14">
        <v>13648.46</v>
      </c>
      <c r="AZ239" s="14">
        <v>539.83000000000004</v>
      </c>
      <c r="BA239" s="14">
        <v>750.24</v>
      </c>
      <c r="BB239" s="14">
        <v>12065.35</v>
      </c>
      <c r="BC239" s="14">
        <v>13646.84</v>
      </c>
      <c r="BD239" s="14">
        <v>727.28</v>
      </c>
      <c r="BE239" s="14">
        <v>741.78</v>
      </c>
      <c r="BF239" s="14">
        <v>10896.6</v>
      </c>
      <c r="BG239" s="14">
        <v>12365.66</v>
      </c>
      <c r="BH239" s="14">
        <v>1367.31</v>
      </c>
      <c r="BI239" s="14">
        <v>215.29</v>
      </c>
      <c r="BJ239" s="14">
        <v>6046.45</v>
      </c>
      <c r="BK239" s="14">
        <v>7629.05</v>
      </c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8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4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4">
        <v>229.6</v>
      </c>
      <c r="AB240" s="14">
        <v>55.88</v>
      </c>
      <c r="AC240" s="14">
        <v>0</v>
      </c>
      <c r="AD240" s="14">
        <v>229.6</v>
      </c>
      <c r="AE240" s="14">
        <v>285.48</v>
      </c>
      <c r="AF240" s="14">
        <v>1193.75</v>
      </c>
      <c r="AG240" s="14">
        <v>0</v>
      </c>
      <c r="AH240" s="14">
        <v>285.48</v>
      </c>
      <c r="AI240" s="14">
        <v>1479.23</v>
      </c>
      <c r="AJ240" s="14">
        <v>0</v>
      </c>
      <c r="AK240" s="14">
        <v>380.67</v>
      </c>
      <c r="AL240" s="14">
        <v>285.48</v>
      </c>
      <c r="AM240" s="14">
        <v>666.15</v>
      </c>
      <c r="AN240" s="14">
        <v>336.45</v>
      </c>
      <c r="AO240" s="14">
        <v>0</v>
      </c>
      <c r="AP240" s="14">
        <v>371.25</v>
      </c>
      <c r="AQ240" s="14">
        <v>707.7</v>
      </c>
      <c r="AR240" s="14">
        <v>0</v>
      </c>
      <c r="AS240" s="14">
        <v>21.84</v>
      </c>
      <c r="AT240" s="14">
        <v>392.2</v>
      </c>
      <c r="AU240" s="14">
        <v>414.04</v>
      </c>
      <c r="AV240" s="14">
        <v>20.95</v>
      </c>
      <c r="AW240" s="14">
        <v>0</v>
      </c>
      <c r="AX240" s="14">
        <v>414.03999999999996</v>
      </c>
      <c r="AY240" s="14">
        <v>434.99</v>
      </c>
      <c r="AZ240" s="14">
        <v>96.81</v>
      </c>
      <c r="BA240" s="14">
        <v>60.12</v>
      </c>
      <c r="BB240" s="14">
        <v>414.04</v>
      </c>
      <c r="BC240" s="14">
        <v>516.05999999999995</v>
      </c>
      <c r="BD240" s="14">
        <v>14.67</v>
      </c>
      <c r="BE240" s="14">
        <v>21.83</v>
      </c>
      <c r="BF240" s="14">
        <v>455.94</v>
      </c>
      <c r="BG240" s="14">
        <v>492.44</v>
      </c>
      <c r="BH240" s="14">
        <v>766.16</v>
      </c>
      <c r="BI240" s="14">
        <v>14.67</v>
      </c>
      <c r="BJ240" s="14">
        <v>477.77</v>
      </c>
      <c r="BK240" s="14">
        <v>1258.5999999999999</v>
      </c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8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4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4">
        <v>764.92</v>
      </c>
      <c r="AB241" s="14">
        <v>679.42</v>
      </c>
      <c r="AC241" s="14">
        <v>92.92</v>
      </c>
      <c r="AD241" s="14">
        <v>659</v>
      </c>
      <c r="AE241" s="14">
        <v>1431.34</v>
      </c>
      <c r="AF241" s="14">
        <v>130.15</v>
      </c>
      <c r="AG241" s="14">
        <v>106.43</v>
      </c>
      <c r="AH241" s="14">
        <v>0</v>
      </c>
      <c r="AI241" s="14">
        <v>236.58</v>
      </c>
      <c r="AJ241" s="14">
        <v>48.74</v>
      </c>
      <c r="AK241" s="14">
        <v>13.67</v>
      </c>
      <c r="AL241" s="14">
        <v>0</v>
      </c>
      <c r="AM241" s="14">
        <v>62.41</v>
      </c>
      <c r="AN241" s="14">
        <v>186.73</v>
      </c>
      <c r="AO241" s="14">
        <v>48.74</v>
      </c>
      <c r="AP241" s="14">
        <v>13.67</v>
      </c>
      <c r="AQ241" s="14">
        <v>249.14</v>
      </c>
      <c r="AR241" s="14">
        <v>332.62</v>
      </c>
      <c r="AS241" s="14">
        <v>105.46</v>
      </c>
      <c r="AT241" s="14">
        <v>27.45</v>
      </c>
      <c r="AU241" s="14">
        <v>465.53</v>
      </c>
      <c r="AV241" s="14">
        <v>558.02</v>
      </c>
      <c r="AW241" s="14">
        <v>102.72</v>
      </c>
      <c r="AX241" s="14">
        <v>132.91</v>
      </c>
      <c r="AY241" s="14">
        <v>793.65</v>
      </c>
      <c r="AZ241" s="14">
        <v>1004.1</v>
      </c>
      <c r="BA241" s="14">
        <v>744.59</v>
      </c>
      <c r="BB241" s="14">
        <v>180.62</v>
      </c>
      <c r="BC241" s="14">
        <v>1007.01</v>
      </c>
      <c r="BD241" s="14">
        <v>733.54</v>
      </c>
      <c r="BE241" s="14">
        <v>0</v>
      </c>
      <c r="BF241" s="14">
        <v>0</v>
      </c>
      <c r="BG241" s="14">
        <v>733.54</v>
      </c>
      <c r="BH241" s="14">
        <v>3046.66</v>
      </c>
      <c r="BI241" s="14">
        <v>118.52</v>
      </c>
      <c r="BJ241" s="14">
        <v>0</v>
      </c>
      <c r="BK241" s="14">
        <v>3165.18</v>
      </c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8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4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4">
        <v>2684.81</v>
      </c>
      <c r="AB242" s="14">
        <v>4113.76</v>
      </c>
      <c r="AC242" s="14">
        <v>0</v>
      </c>
      <c r="AD242" s="14">
        <v>2354.34</v>
      </c>
      <c r="AE242" s="14">
        <v>6468.1</v>
      </c>
      <c r="AF242" s="14">
        <v>4905.6400000000003</v>
      </c>
      <c r="AG242" s="14">
        <v>10</v>
      </c>
      <c r="AH242" s="14">
        <v>2637.6400000000003</v>
      </c>
      <c r="AI242" s="14">
        <v>7553.28</v>
      </c>
      <c r="AJ242" s="14">
        <v>360.66</v>
      </c>
      <c r="AK242" s="14">
        <v>3745.56</v>
      </c>
      <c r="AL242" s="14">
        <v>2647.64</v>
      </c>
      <c r="AM242" s="14">
        <v>6753.86</v>
      </c>
      <c r="AN242" s="14">
        <v>5161.55</v>
      </c>
      <c r="AO242" s="14">
        <v>360.66</v>
      </c>
      <c r="AP242" s="14">
        <v>6193.91</v>
      </c>
      <c r="AQ242" s="14">
        <v>11716.12</v>
      </c>
      <c r="AR242" s="14">
        <v>1073.9000000000001</v>
      </c>
      <c r="AS242" s="14">
        <v>1294.55</v>
      </c>
      <c r="AT242" s="14">
        <v>7279.68</v>
      </c>
      <c r="AU242" s="14">
        <v>9648.1299999999992</v>
      </c>
      <c r="AV242" s="14">
        <v>44.26</v>
      </c>
      <c r="AW242" s="14">
        <v>342</v>
      </c>
      <c r="AX242" s="14">
        <v>7115.5300000000007</v>
      </c>
      <c r="AY242" s="14">
        <v>7501.79</v>
      </c>
      <c r="AZ242" s="14">
        <v>4170.1000000000004</v>
      </c>
      <c r="BA242" s="14">
        <v>1979.01</v>
      </c>
      <c r="BB242" s="14">
        <v>6538.8200000000006</v>
      </c>
      <c r="BC242" s="14">
        <v>8971.11</v>
      </c>
      <c r="BD242" s="14">
        <v>2095.0500000000002</v>
      </c>
      <c r="BE242" s="14">
        <v>492.79</v>
      </c>
      <c r="BF242" s="14">
        <v>5103.0600000000004</v>
      </c>
      <c r="BG242" s="14">
        <v>7690.9</v>
      </c>
      <c r="BH242" s="14">
        <v>5028.05</v>
      </c>
      <c r="BI242" s="14">
        <v>971.73</v>
      </c>
      <c r="BJ242" s="14">
        <v>5555.6200000000008</v>
      </c>
      <c r="BK242" s="14">
        <v>11555.4</v>
      </c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8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4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4">
        <v>17853.75</v>
      </c>
      <c r="AB243" s="14">
        <v>8366.6200000000008</v>
      </c>
      <c r="AC243" s="14">
        <v>3547.06</v>
      </c>
      <c r="AD243" s="14">
        <v>9209.66</v>
      </c>
      <c r="AE243" s="14">
        <v>21123.34</v>
      </c>
      <c r="AF243" s="14">
        <v>9899.24</v>
      </c>
      <c r="AG243" s="14">
        <v>5743.37</v>
      </c>
      <c r="AH243" s="14">
        <v>10628.5</v>
      </c>
      <c r="AI243" s="14">
        <v>26271.11</v>
      </c>
      <c r="AJ243" s="14">
        <v>3895.42</v>
      </c>
      <c r="AK243" s="14">
        <v>3849.09</v>
      </c>
      <c r="AL243" s="14">
        <v>15687.900000000001</v>
      </c>
      <c r="AM243" s="14">
        <v>23432.41</v>
      </c>
      <c r="AN243" s="14">
        <v>3753.89</v>
      </c>
      <c r="AO243" s="14">
        <v>2743.32</v>
      </c>
      <c r="AP243" s="14">
        <v>15986.27</v>
      </c>
      <c r="AQ243" s="14">
        <v>22483.48</v>
      </c>
      <c r="AR243" s="14">
        <v>2997.95</v>
      </c>
      <c r="AS243" s="14">
        <v>2479.9</v>
      </c>
      <c r="AT243" s="14">
        <v>15726.599999999999</v>
      </c>
      <c r="AU243" s="14">
        <v>21204.45</v>
      </c>
      <c r="AV243" s="14">
        <v>2213.2600000000002</v>
      </c>
      <c r="AW243" s="14">
        <v>1243.06</v>
      </c>
      <c r="AX243" s="14">
        <v>9992.880000000001</v>
      </c>
      <c r="AY243" s="14">
        <v>13449.2</v>
      </c>
      <c r="AZ243" s="14">
        <v>2918.74</v>
      </c>
      <c r="BA243" s="14">
        <v>2389.17</v>
      </c>
      <c r="BB243" s="14">
        <v>9359.82</v>
      </c>
      <c r="BC243" s="14">
        <v>13536.34</v>
      </c>
      <c r="BD243" s="14">
        <v>1731.66</v>
      </c>
      <c r="BE243" s="14">
        <v>675.02</v>
      </c>
      <c r="BF243" s="14">
        <v>8388.44</v>
      </c>
      <c r="BG243" s="14">
        <v>10795.12</v>
      </c>
      <c r="BH243" s="14">
        <v>2972.98</v>
      </c>
      <c r="BI243" s="14">
        <v>832.3</v>
      </c>
      <c r="BJ243" s="14">
        <v>8179.38</v>
      </c>
      <c r="BK243" s="14">
        <v>11984.66</v>
      </c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8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4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4">
        <v>3648.86</v>
      </c>
      <c r="AB244" s="14">
        <v>3123.76</v>
      </c>
      <c r="AC244" s="14">
        <v>153.36000000000001</v>
      </c>
      <c r="AD244" s="14">
        <v>3053.13</v>
      </c>
      <c r="AE244" s="14">
        <v>6330.25</v>
      </c>
      <c r="AF244" s="14">
        <v>3751.33</v>
      </c>
      <c r="AG244" s="14">
        <v>5025.6000000000004</v>
      </c>
      <c r="AH244" s="14">
        <v>2969.5699999999997</v>
      </c>
      <c r="AI244" s="14">
        <v>11746.5</v>
      </c>
      <c r="AJ244" s="14">
        <v>1734.4</v>
      </c>
      <c r="AK244" s="14">
        <v>1503.36</v>
      </c>
      <c r="AL244" s="14">
        <v>7382.74</v>
      </c>
      <c r="AM244" s="14">
        <v>10620.5</v>
      </c>
      <c r="AN244" s="14">
        <v>899.32</v>
      </c>
      <c r="AO244" s="14">
        <v>399.23</v>
      </c>
      <c r="AP244" s="14">
        <v>7641.86</v>
      </c>
      <c r="AQ244" s="14">
        <v>8940.41</v>
      </c>
      <c r="AR244" s="14">
        <v>1469.42</v>
      </c>
      <c r="AS244" s="14">
        <v>480.37</v>
      </c>
      <c r="AT244" s="14">
        <v>4856.04</v>
      </c>
      <c r="AU244" s="14">
        <v>6805.83</v>
      </c>
      <c r="AV244" s="14">
        <v>723.66</v>
      </c>
      <c r="AW244" s="14">
        <v>234.89</v>
      </c>
      <c r="AX244" s="14">
        <v>4859.2700000000004</v>
      </c>
      <c r="AY244" s="14">
        <v>5817.82</v>
      </c>
      <c r="AZ244" s="14">
        <v>714</v>
      </c>
      <c r="BA244" s="14">
        <v>13.83</v>
      </c>
      <c r="BB244" s="14">
        <v>4339.93</v>
      </c>
      <c r="BC244" s="14">
        <v>4536.42</v>
      </c>
      <c r="BD244" s="14">
        <v>1977.6</v>
      </c>
      <c r="BE244" s="14">
        <v>13.83</v>
      </c>
      <c r="BF244" s="14">
        <v>2332.6800000000003</v>
      </c>
      <c r="BG244" s="14">
        <v>4324.1099999999997</v>
      </c>
      <c r="BH244" s="14">
        <v>4693.45</v>
      </c>
      <c r="BI244" s="14">
        <v>968.26</v>
      </c>
      <c r="BJ244" s="14">
        <v>2436.7199999999998</v>
      </c>
      <c r="BK244" s="14">
        <v>8098.43</v>
      </c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4">
        <v>14419.13</v>
      </c>
      <c r="T245" s="2">
        <v>13987.19</v>
      </c>
      <c r="U245" s="2">
        <v>2924.61</v>
      </c>
      <c r="V245" s="2">
        <v>2042.1799999999998</v>
      </c>
      <c r="W245" s="14">
        <v>18953.98</v>
      </c>
      <c r="X245" s="2">
        <v>10934.88</v>
      </c>
      <c r="Y245" s="2">
        <v>1418.49</v>
      </c>
      <c r="Z245" s="2">
        <v>2762.49</v>
      </c>
      <c r="AA245" s="14">
        <v>15115.86</v>
      </c>
      <c r="AB245" s="14">
        <v>3396.35</v>
      </c>
      <c r="AC245" s="14">
        <v>2102.1999999999998</v>
      </c>
      <c r="AD245" s="14">
        <v>3933.7200000000003</v>
      </c>
      <c r="AE245" s="14">
        <v>9432.27</v>
      </c>
      <c r="AF245" s="14">
        <v>4547.51</v>
      </c>
      <c r="AG245" s="14">
        <v>1478.56</v>
      </c>
      <c r="AH245" s="14">
        <v>2580.42</v>
      </c>
      <c r="AI245" s="14">
        <v>8606.49</v>
      </c>
      <c r="AJ245" s="14">
        <v>2171.9899999999998</v>
      </c>
      <c r="AK245" s="14">
        <v>1316.06</v>
      </c>
      <c r="AL245" s="14">
        <v>2789.73</v>
      </c>
      <c r="AM245" s="14">
        <v>6277.78</v>
      </c>
      <c r="AN245" s="14">
        <v>5368.92</v>
      </c>
      <c r="AO245" s="14">
        <v>1521.58</v>
      </c>
      <c r="AP245" s="14">
        <v>3605.35</v>
      </c>
      <c r="AQ245" s="14">
        <v>10495.85</v>
      </c>
      <c r="AR245" s="14">
        <v>2897.33</v>
      </c>
      <c r="AS245" s="14">
        <v>1422.48</v>
      </c>
      <c r="AT245" s="14">
        <v>3422.48</v>
      </c>
      <c r="AU245" s="14">
        <v>7742.29</v>
      </c>
      <c r="AV245" s="14">
        <v>3437.45</v>
      </c>
      <c r="AW245" s="14">
        <v>1703.82</v>
      </c>
      <c r="AX245" s="14">
        <v>4183.3500000000004</v>
      </c>
      <c r="AY245" s="14">
        <v>9324.6200000000008</v>
      </c>
      <c r="AZ245" s="14">
        <v>3334</v>
      </c>
      <c r="BA245" s="14">
        <v>2604.5500000000002</v>
      </c>
      <c r="BB245" s="14">
        <v>4068.42</v>
      </c>
      <c r="BC245" s="14">
        <v>7436.78</v>
      </c>
      <c r="BD245" s="14">
        <v>2730.15</v>
      </c>
      <c r="BE245" s="14">
        <v>953.5</v>
      </c>
      <c r="BF245" s="14">
        <v>2025.77</v>
      </c>
      <c r="BG245" s="14">
        <v>5709.42</v>
      </c>
      <c r="BH245" s="14">
        <v>6551.37</v>
      </c>
      <c r="BI245" s="14">
        <v>851.15</v>
      </c>
      <c r="BJ245" s="14">
        <v>389.59999999999997</v>
      </c>
      <c r="BK245" s="14">
        <v>7792.12</v>
      </c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4">
        <v>2498.87</v>
      </c>
      <c r="T246" s="2">
        <v>3631.75</v>
      </c>
      <c r="U246" s="2">
        <v>1220.4000000000001</v>
      </c>
      <c r="V246" s="2">
        <v>1278.4699999999998</v>
      </c>
      <c r="W246" s="14">
        <v>6130.62</v>
      </c>
      <c r="X246" s="2">
        <v>1579.94</v>
      </c>
      <c r="Y246" s="2">
        <v>561.20000000000005</v>
      </c>
      <c r="Z246" s="2">
        <v>1545.17</v>
      </c>
      <c r="AA246" s="14">
        <v>3686.31</v>
      </c>
      <c r="AB246" s="14">
        <v>9071.4</v>
      </c>
      <c r="AC246" s="14">
        <v>124.34</v>
      </c>
      <c r="AD246" s="14">
        <v>1306.1299999999999</v>
      </c>
      <c r="AE246" s="14">
        <v>10501.87</v>
      </c>
      <c r="AF246" s="14">
        <v>5437.23</v>
      </c>
      <c r="AG246" s="14">
        <v>13.83</v>
      </c>
      <c r="AH246" s="14">
        <v>1319.96</v>
      </c>
      <c r="AI246" s="14">
        <v>6771.02</v>
      </c>
      <c r="AJ246" s="14">
        <v>608.88</v>
      </c>
      <c r="AK246" s="14">
        <v>467.95</v>
      </c>
      <c r="AL246" s="14">
        <v>1333.79</v>
      </c>
      <c r="AM246" s="14">
        <v>2410.62</v>
      </c>
      <c r="AN246" s="14">
        <v>3326.17</v>
      </c>
      <c r="AO246" s="14">
        <v>575.78</v>
      </c>
      <c r="AP246" s="14">
        <v>1801.74</v>
      </c>
      <c r="AQ246" s="14">
        <v>5703.69</v>
      </c>
      <c r="AR246" s="14">
        <v>1324.63</v>
      </c>
      <c r="AS246" s="14">
        <v>697.97</v>
      </c>
      <c r="AT246" s="14">
        <v>1361.4499999999998</v>
      </c>
      <c r="AU246" s="14">
        <v>3384.05</v>
      </c>
      <c r="AV246" s="14">
        <v>2301.7800000000002</v>
      </c>
      <c r="AW246" s="14">
        <v>777.52</v>
      </c>
      <c r="AX246" s="14">
        <v>2059.42</v>
      </c>
      <c r="AY246" s="14">
        <v>5138.72</v>
      </c>
      <c r="AZ246" s="14">
        <v>874.46</v>
      </c>
      <c r="BA246" s="14">
        <v>725.96</v>
      </c>
      <c r="BB246" s="14">
        <v>2738.31</v>
      </c>
      <c r="BC246" s="14">
        <v>4498.05</v>
      </c>
      <c r="BD246" s="14">
        <v>222.62</v>
      </c>
      <c r="BE246" s="14">
        <v>183.9</v>
      </c>
      <c r="BF246" s="14">
        <v>3324.52</v>
      </c>
      <c r="BG246" s="14">
        <v>3731.04</v>
      </c>
      <c r="BH246" s="14">
        <v>3028.53</v>
      </c>
      <c r="BI246" s="14">
        <v>142.06</v>
      </c>
      <c r="BJ246" s="14">
        <v>3508.42</v>
      </c>
      <c r="BK246" s="14">
        <v>6679.01</v>
      </c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4">
        <v>15098.2</v>
      </c>
      <c r="T247" s="2">
        <v>11565.03</v>
      </c>
      <c r="U247" s="2">
        <v>6658.53</v>
      </c>
      <c r="V247" s="2">
        <v>3074.83</v>
      </c>
      <c r="W247" s="14">
        <v>21298.39</v>
      </c>
      <c r="X247" s="2">
        <v>9468.06</v>
      </c>
      <c r="Y247" s="2">
        <v>7380.93</v>
      </c>
      <c r="Z247" s="2">
        <v>7472.15</v>
      </c>
      <c r="AA247" s="14">
        <v>24321.14</v>
      </c>
      <c r="AB247" s="14">
        <v>10932.11</v>
      </c>
      <c r="AC247" s="14">
        <v>4870.8</v>
      </c>
      <c r="AD247" s="14">
        <v>12038.22</v>
      </c>
      <c r="AE247" s="14">
        <v>27841.13</v>
      </c>
      <c r="AF247" s="14">
        <v>6344.87</v>
      </c>
      <c r="AG247" s="14">
        <v>8131.03</v>
      </c>
      <c r="AH247" s="14">
        <v>3711.0699999999997</v>
      </c>
      <c r="AI247" s="14">
        <v>18186.97</v>
      </c>
      <c r="AJ247" s="14">
        <v>37884.410000000003</v>
      </c>
      <c r="AK247" s="14">
        <v>3954.42</v>
      </c>
      <c r="AL247" s="14">
        <v>7466.6</v>
      </c>
      <c r="AM247" s="14">
        <v>49305.43</v>
      </c>
      <c r="AN247" s="14">
        <v>23619.599999999999</v>
      </c>
      <c r="AO247" s="14">
        <v>16547.830000000002</v>
      </c>
      <c r="AP247" s="14">
        <v>5805.24</v>
      </c>
      <c r="AQ247" s="14">
        <v>45972.67</v>
      </c>
      <c r="AR247" s="14">
        <v>1706.41</v>
      </c>
      <c r="AS247" s="14">
        <v>873.81</v>
      </c>
      <c r="AT247" s="14">
        <v>2678.04</v>
      </c>
      <c r="AU247" s="14">
        <v>5258.26</v>
      </c>
      <c r="AV247" s="14">
        <v>3750.76</v>
      </c>
      <c r="AW247" s="14">
        <v>1615.13</v>
      </c>
      <c r="AX247" s="14">
        <v>3514.84</v>
      </c>
      <c r="AY247" s="14">
        <v>8880.73</v>
      </c>
      <c r="AZ247" s="14">
        <v>3171.12</v>
      </c>
      <c r="BA247" s="14">
        <v>3088.82</v>
      </c>
      <c r="BB247" s="14">
        <v>3748.95</v>
      </c>
      <c r="BC247" s="14">
        <v>8723.3700000000008</v>
      </c>
      <c r="BD247" s="14">
        <v>2404.89</v>
      </c>
      <c r="BE247" s="14">
        <v>1324.74</v>
      </c>
      <c r="BF247" s="14">
        <v>3608.4300000000003</v>
      </c>
      <c r="BG247" s="14">
        <v>7338.06</v>
      </c>
      <c r="BH247" s="14">
        <v>4569.33</v>
      </c>
      <c r="BI247" s="14">
        <v>656.19</v>
      </c>
      <c r="BJ247" s="14">
        <v>1288.19</v>
      </c>
      <c r="BK247" s="14">
        <v>6513.71</v>
      </c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4">
        <v>8256.18</v>
      </c>
      <c r="T248" s="2">
        <v>1130.6500000000001</v>
      </c>
      <c r="U248" s="2">
        <v>1020.5</v>
      </c>
      <c r="V248" s="2">
        <v>6680.3200000000006</v>
      </c>
      <c r="W248" s="14">
        <v>8831.4699999999993</v>
      </c>
      <c r="X248" s="2">
        <v>932.62</v>
      </c>
      <c r="Y248" s="2">
        <v>774.91</v>
      </c>
      <c r="Z248" s="2">
        <v>7420.1299999999992</v>
      </c>
      <c r="AA248" s="14">
        <v>9127.66</v>
      </c>
      <c r="AB248" s="14">
        <v>727.3</v>
      </c>
      <c r="AC248" s="14">
        <v>689.75</v>
      </c>
      <c r="AD248" s="14">
        <v>8195.0400000000009</v>
      </c>
      <c r="AE248" s="14">
        <v>9612.09</v>
      </c>
      <c r="AF248" s="14">
        <v>949.93</v>
      </c>
      <c r="AG248" s="14">
        <v>727.3</v>
      </c>
      <c r="AH248" s="14">
        <v>8884.7900000000009</v>
      </c>
      <c r="AI248" s="14">
        <v>10562.02</v>
      </c>
      <c r="AJ248" s="14">
        <v>1057.29</v>
      </c>
      <c r="AK248" s="14">
        <v>746.09</v>
      </c>
      <c r="AL248" s="14">
        <v>9612.09</v>
      </c>
      <c r="AM248" s="14">
        <v>11415.47</v>
      </c>
      <c r="AN248" s="14">
        <v>721.5</v>
      </c>
      <c r="AO248" s="14">
        <v>899.71</v>
      </c>
      <c r="AP248" s="14">
        <v>10142.119999999999</v>
      </c>
      <c r="AQ248" s="14">
        <v>11763.33</v>
      </c>
      <c r="AR248" s="14">
        <v>706.05</v>
      </c>
      <c r="AS248" s="14">
        <v>707.1</v>
      </c>
      <c r="AT248" s="14">
        <v>10727.640000000001</v>
      </c>
      <c r="AU248" s="14">
        <v>12140.79</v>
      </c>
      <c r="AV248" s="14">
        <v>1606.15</v>
      </c>
      <c r="AW248" s="14">
        <v>706.05</v>
      </c>
      <c r="AX248" s="14">
        <v>10934.74</v>
      </c>
      <c r="AY248" s="14">
        <v>13246.94</v>
      </c>
      <c r="AZ248" s="14">
        <v>669.47</v>
      </c>
      <c r="BA248" s="14">
        <v>665.09</v>
      </c>
      <c r="BB248" s="14">
        <v>11524.23</v>
      </c>
      <c r="BC248" s="14">
        <v>12916.75</v>
      </c>
      <c r="BD248" s="14">
        <v>488.9</v>
      </c>
      <c r="BE248" s="14">
        <v>478.64</v>
      </c>
      <c r="BF248" s="14">
        <v>11079.28</v>
      </c>
      <c r="BG248" s="14">
        <v>12046.82</v>
      </c>
      <c r="BH248" s="14">
        <v>745.23</v>
      </c>
      <c r="BI248" s="14">
        <v>304.44</v>
      </c>
      <c r="BJ248" s="14">
        <v>7813.29</v>
      </c>
      <c r="BK248" s="14">
        <v>8862.9599999999991</v>
      </c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4">
        <v>49709.45</v>
      </c>
      <c r="T249" s="2">
        <v>33891.49</v>
      </c>
      <c r="U249" s="2">
        <v>11989.62</v>
      </c>
      <c r="V249" s="2">
        <v>20349.939999999999</v>
      </c>
      <c r="W249" s="14">
        <v>66231.05</v>
      </c>
      <c r="X249" s="2">
        <v>19624.09</v>
      </c>
      <c r="Y249" s="2">
        <v>9925.9599999999991</v>
      </c>
      <c r="Z249" s="2">
        <v>25151.21</v>
      </c>
      <c r="AA249" s="14">
        <v>54701.26</v>
      </c>
      <c r="AB249" s="14">
        <v>19666.150000000001</v>
      </c>
      <c r="AC249" s="14">
        <v>11864.32</v>
      </c>
      <c r="AD249" s="14">
        <v>33315.910000000003</v>
      </c>
      <c r="AE249" s="14">
        <v>64846.38</v>
      </c>
      <c r="AF249" s="14">
        <v>11286.18</v>
      </c>
      <c r="AG249" s="14">
        <v>11359.66</v>
      </c>
      <c r="AH249" s="14">
        <v>42846.82</v>
      </c>
      <c r="AI249" s="14">
        <v>65492.66</v>
      </c>
      <c r="AJ249" s="14">
        <v>7012.14</v>
      </c>
      <c r="AK249" s="14">
        <v>7958.58</v>
      </c>
      <c r="AL249" s="14">
        <v>46781.95</v>
      </c>
      <c r="AM249" s="14">
        <v>61752.67</v>
      </c>
      <c r="AN249" s="14">
        <v>9329.43</v>
      </c>
      <c r="AO249" s="14">
        <v>5061.43</v>
      </c>
      <c r="AP249" s="14">
        <v>52448.25</v>
      </c>
      <c r="AQ249" s="14">
        <v>66839.11</v>
      </c>
      <c r="AR249" s="14">
        <v>8204.7099999999991</v>
      </c>
      <c r="AS249" s="14">
        <v>7201.44</v>
      </c>
      <c r="AT249" s="14">
        <v>55600.94</v>
      </c>
      <c r="AU249" s="14">
        <v>71007.09</v>
      </c>
      <c r="AV249" s="14">
        <v>5400.32</v>
      </c>
      <c r="AW249" s="14">
        <v>4580.17</v>
      </c>
      <c r="AX249" s="14">
        <v>58868.01</v>
      </c>
      <c r="AY249" s="14">
        <v>68848.5</v>
      </c>
      <c r="AZ249" s="14">
        <v>7120.85</v>
      </c>
      <c r="BA249" s="14">
        <v>6570.66</v>
      </c>
      <c r="BB249" s="14">
        <v>30257.51</v>
      </c>
      <c r="BC249" s="14">
        <v>39332.370000000003</v>
      </c>
      <c r="BD249" s="14">
        <v>26439.71</v>
      </c>
      <c r="BE249" s="14">
        <v>2526.0300000000002</v>
      </c>
      <c r="BF249" s="14">
        <v>20828.920000000002</v>
      </c>
      <c r="BG249" s="14">
        <v>49794.66</v>
      </c>
      <c r="BH249" s="14">
        <v>10085.24</v>
      </c>
      <c r="BI249" s="14">
        <v>3143.28</v>
      </c>
      <c r="BJ249" s="14">
        <v>14857.55</v>
      </c>
      <c r="BK249" s="14">
        <v>28086.07</v>
      </c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4">
        <v>51851.79</v>
      </c>
      <c r="T250" s="2">
        <v>97426.99</v>
      </c>
      <c r="U250" s="2">
        <v>16104.61</v>
      </c>
      <c r="V250" s="2">
        <v>15688.92</v>
      </c>
      <c r="W250" s="14">
        <v>129220.52</v>
      </c>
      <c r="X250" s="2">
        <v>62348.49</v>
      </c>
      <c r="Y250" s="2">
        <v>66694.13</v>
      </c>
      <c r="Z250" s="2">
        <v>23572.980000000003</v>
      </c>
      <c r="AA250" s="14">
        <v>152615.6</v>
      </c>
      <c r="AB250" s="14">
        <v>63431.15</v>
      </c>
      <c r="AC250" s="14">
        <v>56079.12</v>
      </c>
      <c r="AD250" s="14">
        <v>87680.27</v>
      </c>
      <c r="AE250" s="14">
        <v>207190.54</v>
      </c>
      <c r="AF250" s="14">
        <v>46891.33</v>
      </c>
      <c r="AG250" s="14">
        <v>55055.63</v>
      </c>
      <c r="AH250" s="14">
        <v>142380.39000000001</v>
      </c>
      <c r="AI250" s="14">
        <v>244327.35</v>
      </c>
      <c r="AJ250" s="14">
        <v>8435.36</v>
      </c>
      <c r="AK250" s="14">
        <v>40674.49</v>
      </c>
      <c r="AL250" s="14">
        <v>190997.57</v>
      </c>
      <c r="AM250" s="14">
        <v>240107.42</v>
      </c>
      <c r="AN250" s="14">
        <v>6035.3</v>
      </c>
      <c r="AO250" s="14">
        <v>6393.32</v>
      </c>
      <c r="AP250" s="14">
        <v>222294.53000000003</v>
      </c>
      <c r="AQ250" s="14">
        <v>234723.15</v>
      </c>
      <c r="AR250" s="14">
        <v>4775.58</v>
      </c>
      <c r="AS250" s="14">
        <v>2670.21</v>
      </c>
      <c r="AT250" s="14">
        <v>223785.57</v>
      </c>
      <c r="AU250" s="14">
        <v>231231.35999999999</v>
      </c>
      <c r="AV250" s="14">
        <v>5376.42</v>
      </c>
      <c r="AW250" s="14">
        <v>2224.4</v>
      </c>
      <c r="AX250" s="14">
        <v>222603.1</v>
      </c>
      <c r="AY250" s="14">
        <v>230203.92</v>
      </c>
      <c r="AZ250" s="14">
        <v>8180.09</v>
      </c>
      <c r="BA250" s="14">
        <v>5539.77</v>
      </c>
      <c r="BB250" s="14">
        <v>38208.75</v>
      </c>
      <c r="BC250" s="14">
        <v>46504.87</v>
      </c>
      <c r="BD250" s="14">
        <v>13972.44</v>
      </c>
      <c r="BE250" s="14">
        <v>1959.91</v>
      </c>
      <c r="BF250" s="14">
        <v>35250.11</v>
      </c>
      <c r="BG250" s="14">
        <v>51182.46</v>
      </c>
      <c r="BH250" s="14">
        <v>17408.66</v>
      </c>
      <c r="BI250" s="14">
        <v>1679.27</v>
      </c>
      <c r="BJ250" s="14">
        <v>23909.09</v>
      </c>
      <c r="BK250" s="14">
        <v>42997.02</v>
      </c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4">
        <v>31531.8</v>
      </c>
      <c r="T251" s="2">
        <v>20942.09</v>
      </c>
      <c r="U251" s="2">
        <v>6383.75</v>
      </c>
      <c r="V251" s="2">
        <v>8624.869999999999</v>
      </c>
      <c r="W251" s="14">
        <v>35950.71</v>
      </c>
      <c r="X251" s="2">
        <v>3047.52</v>
      </c>
      <c r="Y251" s="2">
        <v>7980.37</v>
      </c>
      <c r="Z251" s="2">
        <v>5201.5</v>
      </c>
      <c r="AA251" s="14">
        <v>16229.39</v>
      </c>
      <c r="AB251" s="14">
        <v>5876.92</v>
      </c>
      <c r="AC251" s="14">
        <v>2345.9</v>
      </c>
      <c r="AD251" s="14">
        <v>10382.77</v>
      </c>
      <c r="AE251" s="14">
        <v>18605.59</v>
      </c>
      <c r="AF251" s="14">
        <v>4351.68</v>
      </c>
      <c r="AG251" s="14">
        <v>7288.58</v>
      </c>
      <c r="AH251" s="14">
        <v>8597.19</v>
      </c>
      <c r="AI251" s="14">
        <v>20237.45</v>
      </c>
      <c r="AJ251" s="14">
        <v>2776.68</v>
      </c>
      <c r="AK251" s="14">
        <v>2520.0700000000002</v>
      </c>
      <c r="AL251" s="14">
        <v>15249.84</v>
      </c>
      <c r="AM251" s="14">
        <v>20546.59</v>
      </c>
      <c r="AN251" s="14">
        <v>2135.69</v>
      </c>
      <c r="AO251" s="14">
        <v>1883.92</v>
      </c>
      <c r="AP251" s="14">
        <v>16543.86</v>
      </c>
      <c r="AQ251" s="14">
        <v>20563.47</v>
      </c>
      <c r="AR251" s="14">
        <v>2862.32</v>
      </c>
      <c r="AS251" s="14">
        <v>1826.92</v>
      </c>
      <c r="AT251" s="14">
        <v>17416.7</v>
      </c>
      <c r="AU251" s="14">
        <v>22105.94</v>
      </c>
      <c r="AV251" s="14">
        <v>2688.79</v>
      </c>
      <c r="AW251" s="14">
        <v>2788.93</v>
      </c>
      <c r="AX251" s="14">
        <v>18089.030000000002</v>
      </c>
      <c r="AY251" s="14">
        <v>23566.75</v>
      </c>
      <c r="AZ251" s="14">
        <v>2535.5300000000002</v>
      </c>
      <c r="BA251" s="14">
        <v>2361.5100000000002</v>
      </c>
      <c r="BB251" s="14">
        <v>14163.939999999999</v>
      </c>
      <c r="BC251" s="14">
        <v>19425.27</v>
      </c>
      <c r="BD251" s="14">
        <v>2494.92</v>
      </c>
      <c r="BE251" s="14">
        <v>1064.32</v>
      </c>
      <c r="BF251" s="14">
        <v>12357.84</v>
      </c>
      <c r="BG251" s="14">
        <v>15917.08</v>
      </c>
      <c r="BH251" s="14">
        <v>6489.57</v>
      </c>
      <c r="BI251" s="14">
        <v>2033.79</v>
      </c>
      <c r="BJ251" s="14">
        <v>8640.83</v>
      </c>
      <c r="BK251" s="14">
        <v>17164.189999999999</v>
      </c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4">
        <v>21368.080000000002</v>
      </c>
      <c r="T252" s="2">
        <v>18406.5</v>
      </c>
      <c r="U252" s="2">
        <v>12447.01</v>
      </c>
      <c r="V252" s="2">
        <v>5334.58</v>
      </c>
      <c r="W252" s="14">
        <v>36188.089999999997</v>
      </c>
      <c r="X252" s="2">
        <v>13889.81</v>
      </c>
      <c r="Y252" s="2">
        <v>14100.03</v>
      </c>
      <c r="Z252" s="2">
        <v>16875.16</v>
      </c>
      <c r="AA252" s="14">
        <v>44865</v>
      </c>
      <c r="AB252" s="14">
        <v>5981.02</v>
      </c>
      <c r="AC252" s="14">
        <v>3103.65</v>
      </c>
      <c r="AD252" s="14">
        <v>8678.2099999999991</v>
      </c>
      <c r="AE252" s="14">
        <v>17762.88</v>
      </c>
      <c r="AF252" s="14">
        <v>3500.1</v>
      </c>
      <c r="AG252" s="14">
        <v>3257.55</v>
      </c>
      <c r="AH252" s="14">
        <v>10911.939999999999</v>
      </c>
      <c r="AI252" s="14">
        <v>17669.59</v>
      </c>
      <c r="AJ252" s="14">
        <v>3802.64</v>
      </c>
      <c r="AK252" s="14">
        <v>2057.29</v>
      </c>
      <c r="AL252" s="14">
        <v>12358.14</v>
      </c>
      <c r="AM252" s="14">
        <v>18218.07</v>
      </c>
      <c r="AN252" s="14">
        <v>4482.78</v>
      </c>
      <c r="AO252" s="14">
        <v>2727.02</v>
      </c>
      <c r="AP252" s="14">
        <v>12987.21</v>
      </c>
      <c r="AQ252" s="14">
        <v>20197.009999999998</v>
      </c>
      <c r="AR252" s="14">
        <v>2644.44</v>
      </c>
      <c r="AS252" s="14">
        <v>2976.9</v>
      </c>
      <c r="AT252" s="14">
        <v>14347.820000000002</v>
      </c>
      <c r="AU252" s="14">
        <v>19969.16</v>
      </c>
      <c r="AV252" s="14">
        <v>1946.42</v>
      </c>
      <c r="AW252" s="14">
        <v>1580.06</v>
      </c>
      <c r="AX252" s="14">
        <v>14733.66</v>
      </c>
      <c r="AY252" s="14">
        <v>18260.14</v>
      </c>
      <c r="AZ252" s="14">
        <v>2758.87</v>
      </c>
      <c r="BA252" s="14">
        <v>2469.19</v>
      </c>
      <c r="BB252" s="14">
        <v>12068.61</v>
      </c>
      <c r="BC252" s="14">
        <v>15386.86</v>
      </c>
      <c r="BD252" s="14">
        <v>971.72</v>
      </c>
      <c r="BE252" s="14">
        <v>567.35</v>
      </c>
      <c r="BF252" s="14">
        <v>11481.38</v>
      </c>
      <c r="BG252" s="14">
        <v>13020.45</v>
      </c>
      <c r="BH252" s="14">
        <v>2907.04</v>
      </c>
      <c r="BI252" s="14">
        <v>658.62</v>
      </c>
      <c r="BJ252" s="14">
        <v>10610.32</v>
      </c>
      <c r="BK252" s="14">
        <v>14175.98</v>
      </c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4">
        <v>8824.14</v>
      </c>
      <c r="T253" s="2">
        <v>15593.12</v>
      </c>
      <c r="U253" s="2">
        <v>2524.37</v>
      </c>
      <c r="V253" s="2">
        <v>926.78</v>
      </c>
      <c r="W253" s="14">
        <v>19044.27</v>
      </c>
      <c r="X253" s="2">
        <v>5111.95</v>
      </c>
      <c r="Y253" s="2">
        <v>1606.98</v>
      </c>
      <c r="Z253" s="2">
        <v>1644.6399999999999</v>
      </c>
      <c r="AA253" s="14">
        <v>8363.57</v>
      </c>
      <c r="AB253" s="14">
        <v>4039.01</v>
      </c>
      <c r="AC253" s="14">
        <v>3152.07</v>
      </c>
      <c r="AD253" s="14">
        <v>2740.38</v>
      </c>
      <c r="AE253" s="14">
        <v>9931.4599999999991</v>
      </c>
      <c r="AF253" s="14">
        <v>1704.9</v>
      </c>
      <c r="AG253" s="14">
        <v>2207.5300000000002</v>
      </c>
      <c r="AH253" s="14">
        <v>5365.6399999999994</v>
      </c>
      <c r="AI253" s="14">
        <v>9278.07</v>
      </c>
      <c r="AJ253" s="14">
        <v>1510.23</v>
      </c>
      <c r="AK253" s="14">
        <v>1307.4100000000001</v>
      </c>
      <c r="AL253" s="14">
        <v>4156.76</v>
      </c>
      <c r="AM253" s="14">
        <v>6974.4</v>
      </c>
      <c r="AN253" s="14">
        <v>895.55</v>
      </c>
      <c r="AO253" s="14">
        <v>883.6</v>
      </c>
      <c r="AP253" s="14">
        <v>4385.97</v>
      </c>
      <c r="AQ253" s="14">
        <v>6165.12</v>
      </c>
      <c r="AR253" s="14">
        <v>1046</v>
      </c>
      <c r="AS253" s="14">
        <v>808.73</v>
      </c>
      <c r="AT253" s="14">
        <v>4855.79</v>
      </c>
      <c r="AU253" s="14">
        <v>6710.52</v>
      </c>
      <c r="AV253" s="14">
        <v>897.48</v>
      </c>
      <c r="AW253" s="14">
        <v>800.23</v>
      </c>
      <c r="AX253" s="14">
        <v>4966.3999999999996</v>
      </c>
      <c r="AY253" s="14">
        <v>6664.11</v>
      </c>
      <c r="AZ253" s="14">
        <v>3729.43</v>
      </c>
      <c r="BA253" s="14">
        <v>2062.5</v>
      </c>
      <c r="BB253" s="14">
        <v>4997.1200000000008</v>
      </c>
      <c r="BC253" s="14">
        <v>7764.53</v>
      </c>
      <c r="BD253" s="14">
        <v>1661.18</v>
      </c>
      <c r="BE253" s="14">
        <v>1131.56</v>
      </c>
      <c r="BF253" s="14">
        <v>2401.36</v>
      </c>
      <c r="BG253" s="14">
        <v>5194.1000000000004</v>
      </c>
      <c r="BH253" s="14">
        <v>8641.77</v>
      </c>
      <c r="BI253" s="14">
        <v>593.58000000000004</v>
      </c>
      <c r="BJ253" s="14">
        <v>1828.1599999999999</v>
      </c>
      <c r="BK253" s="14">
        <v>11063.51</v>
      </c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4">
        <v>2206.0100000000002</v>
      </c>
      <c r="T254" s="2">
        <v>1072.3800000000001</v>
      </c>
      <c r="U254" s="2">
        <v>586.27</v>
      </c>
      <c r="V254" s="2">
        <v>68.900000000000006</v>
      </c>
      <c r="W254" s="14">
        <v>1727.55</v>
      </c>
      <c r="X254" s="2">
        <v>1322</v>
      </c>
      <c r="Y254" s="2">
        <v>491.87</v>
      </c>
      <c r="Z254" s="2">
        <v>160.91000000000003</v>
      </c>
      <c r="AA254" s="14">
        <v>1974.78</v>
      </c>
      <c r="AB254" s="14">
        <v>1290.47</v>
      </c>
      <c r="AC254" s="14">
        <v>581.77</v>
      </c>
      <c r="AD254" s="14">
        <v>652.78</v>
      </c>
      <c r="AE254" s="14">
        <v>2525.02</v>
      </c>
      <c r="AF254" s="14">
        <v>534.28</v>
      </c>
      <c r="AG254" s="14">
        <v>841.76</v>
      </c>
      <c r="AH254" s="14">
        <v>434.55</v>
      </c>
      <c r="AI254" s="14">
        <v>1810.59</v>
      </c>
      <c r="AJ254" s="14">
        <v>318.45999999999998</v>
      </c>
      <c r="AK254" s="14">
        <v>287.89999999999998</v>
      </c>
      <c r="AL254" s="14">
        <v>937.52</v>
      </c>
      <c r="AM254" s="14">
        <v>1543.88</v>
      </c>
      <c r="AN254" s="14">
        <v>312.77</v>
      </c>
      <c r="AO254" s="14">
        <v>260.10000000000002</v>
      </c>
      <c r="AP254" s="14">
        <v>1146.83</v>
      </c>
      <c r="AQ254" s="14">
        <v>1719.7</v>
      </c>
      <c r="AR254" s="14">
        <v>545.47</v>
      </c>
      <c r="AS254" s="14">
        <v>298.99</v>
      </c>
      <c r="AT254" s="14">
        <v>1406.9299999999998</v>
      </c>
      <c r="AU254" s="14">
        <v>2251.39</v>
      </c>
      <c r="AV254" s="14">
        <v>349.71</v>
      </c>
      <c r="AW254" s="14">
        <v>361.86</v>
      </c>
      <c r="AX254" s="14">
        <v>1705.92</v>
      </c>
      <c r="AY254" s="14">
        <v>2417.4899999999998</v>
      </c>
      <c r="AZ254" s="14">
        <v>625.6</v>
      </c>
      <c r="BA254" s="14">
        <v>537.95000000000005</v>
      </c>
      <c r="BB254" s="14">
        <v>2023.76</v>
      </c>
      <c r="BC254" s="14">
        <v>2883.86</v>
      </c>
      <c r="BD254" s="14">
        <v>451.3</v>
      </c>
      <c r="BE254" s="14">
        <v>375.83</v>
      </c>
      <c r="BF254" s="14">
        <v>796.94</v>
      </c>
      <c r="BG254" s="14">
        <v>1624.07</v>
      </c>
      <c r="BH254" s="14">
        <v>778.8</v>
      </c>
      <c r="BI254" s="14">
        <v>188.63</v>
      </c>
      <c r="BJ254" s="14">
        <v>449.3</v>
      </c>
      <c r="BK254" s="14">
        <v>1416.73</v>
      </c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4">
        <v>575.96</v>
      </c>
      <c r="T255" s="2">
        <v>862.01</v>
      </c>
      <c r="U255" s="2">
        <v>171.01</v>
      </c>
      <c r="V255" s="2">
        <v>315.33000000000004</v>
      </c>
      <c r="W255" s="14">
        <v>1348.35</v>
      </c>
      <c r="X255" s="2">
        <v>227.74</v>
      </c>
      <c r="Y255" s="2">
        <v>232.59</v>
      </c>
      <c r="Z255" s="2">
        <v>486.34</v>
      </c>
      <c r="AA255" s="14">
        <v>946.67</v>
      </c>
      <c r="AB255" s="14">
        <v>459.45</v>
      </c>
      <c r="AC255" s="14">
        <v>227.74</v>
      </c>
      <c r="AD255" s="14">
        <v>718.93</v>
      </c>
      <c r="AE255" s="14">
        <v>1406.12</v>
      </c>
      <c r="AF255" s="14">
        <v>150.03</v>
      </c>
      <c r="AG255" s="14">
        <v>251.92</v>
      </c>
      <c r="AH255" s="14">
        <v>946.67</v>
      </c>
      <c r="AI255" s="14">
        <v>1348.62</v>
      </c>
      <c r="AJ255" s="14">
        <v>60.29</v>
      </c>
      <c r="AK255" s="14">
        <v>107.59</v>
      </c>
      <c r="AL255" s="14">
        <v>1067.5899999999999</v>
      </c>
      <c r="AM255" s="14">
        <v>1235.47</v>
      </c>
      <c r="AN255" s="14">
        <v>68.45</v>
      </c>
      <c r="AO255" s="14">
        <v>60.29</v>
      </c>
      <c r="AP255" s="14">
        <v>1175.1799999999998</v>
      </c>
      <c r="AQ255" s="14">
        <v>1303.92</v>
      </c>
      <c r="AR255" s="14">
        <v>121.79</v>
      </c>
      <c r="AS255" s="14">
        <v>68.45</v>
      </c>
      <c r="AT255" s="14">
        <v>1235.47</v>
      </c>
      <c r="AU255" s="14">
        <v>1425.71</v>
      </c>
      <c r="AV255" s="14">
        <v>94.53</v>
      </c>
      <c r="AW255" s="14">
        <v>86.55</v>
      </c>
      <c r="AX255" s="14">
        <v>421.64</v>
      </c>
      <c r="AY255" s="14">
        <v>602.72</v>
      </c>
      <c r="AZ255" s="14">
        <v>72.05</v>
      </c>
      <c r="BA255" s="14">
        <v>65.19</v>
      </c>
      <c r="BB255" s="14">
        <v>453.07</v>
      </c>
      <c r="BC255" s="14">
        <v>585.23</v>
      </c>
      <c r="BD255" s="14">
        <v>18.25</v>
      </c>
      <c r="BE255" s="14">
        <v>16.47</v>
      </c>
      <c r="BF255" s="14">
        <v>35.620000000000005</v>
      </c>
      <c r="BG255" s="14">
        <v>70.34</v>
      </c>
      <c r="BH255" s="14">
        <v>125.07</v>
      </c>
      <c r="BI255" s="14">
        <v>18.25</v>
      </c>
      <c r="BJ255" s="14">
        <v>52.089999999999996</v>
      </c>
      <c r="BK255" s="14">
        <v>195.41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4">
        <v>5183.22</v>
      </c>
      <c r="T256" s="2">
        <v>4065.95</v>
      </c>
      <c r="U256" s="2">
        <v>1726.13</v>
      </c>
      <c r="V256" s="2">
        <v>1376.29</v>
      </c>
      <c r="W256" s="14">
        <v>7168.37</v>
      </c>
      <c r="X256" s="2">
        <v>2801.17</v>
      </c>
      <c r="Y256" s="2">
        <v>2434.61</v>
      </c>
      <c r="Z256" s="2">
        <v>2208.1499999999996</v>
      </c>
      <c r="AA256" s="14">
        <v>7443.93</v>
      </c>
      <c r="AB256" s="14">
        <v>2802.73</v>
      </c>
      <c r="AC256" s="14">
        <v>1913.04</v>
      </c>
      <c r="AD256" s="14">
        <v>4391.72</v>
      </c>
      <c r="AE256" s="14">
        <v>9107.49</v>
      </c>
      <c r="AF256" s="14">
        <v>2129.61</v>
      </c>
      <c r="AG256" s="14">
        <v>1893.08</v>
      </c>
      <c r="AH256" s="14">
        <v>4531.51</v>
      </c>
      <c r="AI256" s="14">
        <v>8554.2000000000007</v>
      </c>
      <c r="AJ256" s="14">
        <v>979.84</v>
      </c>
      <c r="AK256" s="14">
        <v>1185.3900000000001</v>
      </c>
      <c r="AL256" s="14">
        <v>5782.44</v>
      </c>
      <c r="AM256" s="14">
        <v>7947.67</v>
      </c>
      <c r="AN256" s="14">
        <v>1008.94</v>
      </c>
      <c r="AO256" s="14">
        <v>573.74</v>
      </c>
      <c r="AP256" s="14">
        <v>3687.9</v>
      </c>
      <c r="AQ256" s="14">
        <v>5270.58</v>
      </c>
      <c r="AR256" s="14">
        <v>1075.53</v>
      </c>
      <c r="AS256" s="14">
        <v>815.92</v>
      </c>
      <c r="AT256" s="14">
        <v>4156.8600000000006</v>
      </c>
      <c r="AU256" s="14">
        <v>6048.31</v>
      </c>
      <c r="AV256" s="14">
        <v>857.73</v>
      </c>
      <c r="AW256" s="14">
        <v>503.92</v>
      </c>
      <c r="AX256" s="14">
        <v>3932.35</v>
      </c>
      <c r="AY256" s="14">
        <v>5294</v>
      </c>
      <c r="AZ256" s="14">
        <v>1188.49</v>
      </c>
      <c r="BA256" s="14">
        <v>1019.81</v>
      </c>
      <c r="BB256" s="14">
        <v>4253.13</v>
      </c>
      <c r="BC256" s="14">
        <v>6035.85</v>
      </c>
      <c r="BD256" s="14">
        <v>1436.77</v>
      </c>
      <c r="BE256" s="14">
        <v>121.14</v>
      </c>
      <c r="BF256" s="14">
        <v>3812.55</v>
      </c>
      <c r="BG256" s="14">
        <v>5370.46</v>
      </c>
      <c r="BH256" s="14">
        <v>1143.44</v>
      </c>
      <c r="BI256" s="14">
        <v>419.08</v>
      </c>
      <c r="BJ256" s="14">
        <v>3891.46</v>
      </c>
      <c r="BK256" s="14">
        <v>5453.98</v>
      </c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4">
        <v>23205.93</v>
      </c>
      <c r="T257" s="2">
        <v>31804.36</v>
      </c>
      <c r="U257" s="2">
        <v>3525.61</v>
      </c>
      <c r="V257" s="2">
        <v>12356.21</v>
      </c>
      <c r="W257" s="14">
        <v>47686.18</v>
      </c>
      <c r="X257" s="2">
        <v>9328.17</v>
      </c>
      <c r="Y257" s="2">
        <v>4126.25</v>
      </c>
      <c r="Z257" s="2">
        <v>13673.779999999999</v>
      </c>
      <c r="AA257" s="14">
        <v>27128.2</v>
      </c>
      <c r="AB257" s="14">
        <v>17948.009999999998</v>
      </c>
      <c r="AC257" s="14">
        <v>6073.91</v>
      </c>
      <c r="AD257" s="14">
        <v>16545.93</v>
      </c>
      <c r="AE257" s="14">
        <v>40567.85</v>
      </c>
      <c r="AF257" s="14">
        <v>6835.27</v>
      </c>
      <c r="AG257" s="14">
        <v>5057.68</v>
      </c>
      <c r="AH257" s="14">
        <v>21034.059999999998</v>
      </c>
      <c r="AI257" s="14">
        <v>32927.01</v>
      </c>
      <c r="AJ257" s="14">
        <v>3311.61</v>
      </c>
      <c r="AK257" s="14">
        <v>4674.7700000000004</v>
      </c>
      <c r="AL257" s="14">
        <v>24732.620000000003</v>
      </c>
      <c r="AM257" s="14">
        <v>32719</v>
      </c>
      <c r="AN257" s="14">
        <v>4647.6899999999996</v>
      </c>
      <c r="AO257" s="14">
        <v>2226.52</v>
      </c>
      <c r="AP257" s="14">
        <v>24884.969999999998</v>
      </c>
      <c r="AQ257" s="14">
        <v>31759.18</v>
      </c>
      <c r="AR257" s="14">
        <v>2660.19</v>
      </c>
      <c r="AS257" s="14">
        <v>2655.31</v>
      </c>
      <c r="AT257" s="14">
        <v>17250.25</v>
      </c>
      <c r="AU257" s="14">
        <v>22565.75</v>
      </c>
      <c r="AV257" s="14">
        <v>17297.93</v>
      </c>
      <c r="AW257" s="14">
        <v>1818.23</v>
      </c>
      <c r="AX257" s="14">
        <v>18164.050000000003</v>
      </c>
      <c r="AY257" s="14">
        <v>37280.21</v>
      </c>
      <c r="AZ257" s="14">
        <v>2418.83</v>
      </c>
      <c r="BA257" s="14">
        <v>2147.4899999999998</v>
      </c>
      <c r="BB257" s="14">
        <v>11560.13</v>
      </c>
      <c r="BC257" s="14">
        <v>15152.27</v>
      </c>
      <c r="BD257" s="14">
        <v>2061.34</v>
      </c>
      <c r="BE257" s="14">
        <v>790.92</v>
      </c>
      <c r="BF257" s="14">
        <v>7618.17</v>
      </c>
      <c r="BG257" s="14">
        <v>10470.43</v>
      </c>
      <c r="BH257" s="14">
        <v>5155.22</v>
      </c>
      <c r="BI257" s="14">
        <v>596.91999999999996</v>
      </c>
      <c r="BJ257" s="14">
        <v>6801.6</v>
      </c>
      <c r="BK257" s="14">
        <v>12553.74</v>
      </c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4">
        <v>32348.1</v>
      </c>
      <c r="T258" s="2">
        <v>12037.04</v>
      </c>
      <c r="U258" s="2">
        <v>8143.29</v>
      </c>
      <c r="V258" s="2">
        <v>3543.26</v>
      </c>
      <c r="W258" s="14">
        <v>23723.59</v>
      </c>
      <c r="X258" s="2">
        <v>6145.17</v>
      </c>
      <c r="Y258" s="2">
        <v>2098.88</v>
      </c>
      <c r="Z258" s="2">
        <v>2869.4700000000003</v>
      </c>
      <c r="AA258" s="14">
        <v>11113.52</v>
      </c>
      <c r="AB258" s="14">
        <v>13618.51</v>
      </c>
      <c r="AC258" s="14">
        <v>2526.11</v>
      </c>
      <c r="AD258" s="14">
        <v>4957.42</v>
      </c>
      <c r="AE258" s="14">
        <v>21102.04</v>
      </c>
      <c r="AF258" s="14">
        <v>10430.49</v>
      </c>
      <c r="AG258" s="14">
        <v>8881.6299999999992</v>
      </c>
      <c r="AH258" s="14">
        <v>5550.3600000000006</v>
      </c>
      <c r="AI258" s="14">
        <v>24862.48</v>
      </c>
      <c r="AJ258" s="14">
        <v>4761</v>
      </c>
      <c r="AK258" s="14">
        <v>7227.65</v>
      </c>
      <c r="AL258" s="14">
        <v>10093.56</v>
      </c>
      <c r="AM258" s="14">
        <v>22082.21</v>
      </c>
      <c r="AN258" s="14">
        <v>3895.42</v>
      </c>
      <c r="AO258" s="14">
        <v>2210.73</v>
      </c>
      <c r="AP258" s="14">
        <v>7619.99</v>
      </c>
      <c r="AQ258" s="14">
        <v>13726.14</v>
      </c>
      <c r="AR258" s="14">
        <v>2890</v>
      </c>
      <c r="AS258" s="14">
        <v>1671.33</v>
      </c>
      <c r="AT258" s="14">
        <v>8840.51</v>
      </c>
      <c r="AU258" s="14">
        <v>13401.84</v>
      </c>
      <c r="AV258" s="14">
        <v>2241.5500000000002</v>
      </c>
      <c r="AW258" s="14">
        <v>899.68</v>
      </c>
      <c r="AX258" s="14">
        <v>7369.2900000000009</v>
      </c>
      <c r="AY258" s="14">
        <v>10510.52</v>
      </c>
      <c r="AZ258" s="14">
        <v>5586.47</v>
      </c>
      <c r="BA258" s="14">
        <v>3278.47</v>
      </c>
      <c r="BB258" s="14">
        <v>7844.04</v>
      </c>
      <c r="BC258" s="14">
        <v>11871.06</v>
      </c>
      <c r="BD258" s="14">
        <v>2678.7</v>
      </c>
      <c r="BE258" s="14">
        <v>1094.77</v>
      </c>
      <c r="BF258" s="14">
        <v>5598.87</v>
      </c>
      <c r="BG258" s="14">
        <v>9372.34</v>
      </c>
      <c r="BH258" s="14">
        <v>13706.06</v>
      </c>
      <c r="BI258" s="14">
        <v>1899.72</v>
      </c>
      <c r="BJ258" s="14">
        <v>6431.9299999999994</v>
      </c>
      <c r="BK258" s="14">
        <v>22037.71</v>
      </c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4">
        <v>7318.99</v>
      </c>
      <c r="T259" s="2">
        <v>3030.8</v>
      </c>
      <c r="U259" s="2">
        <v>1956.27</v>
      </c>
      <c r="V259" s="2">
        <v>122.08</v>
      </c>
      <c r="W259" s="14">
        <v>5109.1499999999996</v>
      </c>
      <c r="X259" s="2">
        <v>4849.2700000000004</v>
      </c>
      <c r="Y259" s="2">
        <v>1915.04</v>
      </c>
      <c r="Z259" s="2">
        <v>1128.21</v>
      </c>
      <c r="AA259" s="14">
        <v>7892.52</v>
      </c>
      <c r="AB259" s="14">
        <v>2771.55</v>
      </c>
      <c r="AC259" s="14">
        <v>4652.1499999999996</v>
      </c>
      <c r="AD259" s="14">
        <v>2332.5</v>
      </c>
      <c r="AE259" s="14">
        <v>9756.2000000000007</v>
      </c>
      <c r="AF259" s="14">
        <v>1240.27</v>
      </c>
      <c r="AG259" s="14">
        <v>2064.89</v>
      </c>
      <c r="AH259" s="14">
        <v>4581.29</v>
      </c>
      <c r="AI259" s="14">
        <v>7886.45</v>
      </c>
      <c r="AJ259" s="14">
        <v>661.88</v>
      </c>
      <c r="AK259" s="14">
        <v>942.21</v>
      </c>
      <c r="AL259" s="14">
        <v>6002.07</v>
      </c>
      <c r="AM259" s="14">
        <v>7606.16</v>
      </c>
      <c r="AN259" s="14">
        <v>1232</v>
      </c>
      <c r="AO259" s="14">
        <v>543.05999999999995</v>
      </c>
      <c r="AP259" s="14">
        <v>6910.27</v>
      </c>
      <c r="AQ259" s="14">
        <v>8685.33</v>
      </c>
      <c r="AR259" s="14">
        <v>592.73</v>
      </c>
      <c r="AS259" s="14">
        <v>588.4</v>
      </c>
      <c r="AT259" s="14">
        <v>7318.64</v>
      </c>
      <c r="AU259" s="14">
        <v>8499.77</v>
      </c>
      <c r="AV259" s="14">
        <v>509.87</v>
      </c>
      <c r="AW259" s="14">
        <v>488.58</v>
      </c>
      <c r="AX259" s="14">
        <v>4691.9000000000005</v>
      </c>
      <c r="AY259" s="14">
        <v>5690.35</v>
      </c>
      <c r="AZ259" s="14">
        <v>826.01</v>
      </c>
      <c r="BA259" s="14">
        <v>3268.55</v>
      </c>
      <c r="BB259" s="14">
        <v>4684.45</v>
      </c>
      <c r="BC259" s="14">
        <v>8400.19</v>
      </c>
      <c r="BD259" s="14">
        <v>785.85</v>
      </c>
      <c r="BE259" s="14">
        <v>2894</v>
      </c>
      <c r="BF259" s="14">
        <v>4560.4400000000005</v>
      </c>
      <c r="BG259" s="14">
        <v>8240.2900000000009</v>
      </c>
      <c r="BH259" s="14">
        <v>1508.11</v>
      </c>
      <c r="BI259" s="14">
        <v>300.75</v>
      </c>
      <c r="BJ259" s="14">
        <v>2820.3599999999997</v>
      </c>
      <c r="BK259" s="14">
        <v>4629.22</v>
      </c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4">
        <v>8031</v>
      </c>
      <c r="T260" s="2">
        <v>5366.54</v>
      </c>
      <c r="U260" s="2">
        <v>2869.7</v>
      </c>
      <c r="V260" s="2">
        <v>337.79</v>
      </c>
      <c r="W260" s="14">
        <v>8574.0300000000007</v>
      </c>
      <c r="X260" s="2">
        <v>1522.99</v>
      </c>
      <c r="Y260" s="2">
        <v>1080.19</v>
      </c>
      <c r="Z260" s="2">
        <v>1357.1799999999998</v>
      </c>
      <c r="AA260" s="14">
        <v>3960.36</v>
      </c>
      <c r="AB260" s="14">
        <v>1283.31</v>
      </c>
      <c r="AC260" s="14">
        <v>1085.02</v>
      </c>
      <c r="AD260" s="14">
        <v>2008.29</v>
      </c>
      <c r="AE260" s="14">
        <v>4376.62</v>
      </c>
      <c r="AF260" s="14">
        <v>1618.1</v>
      </c>
      <c r="AG260" s="14">
        <v>685.79</v>
      </c>
      <c r="AH260" s="14">
        <v>3093.31</v>
      </c>
      <c r="AI260" s="14">
        <v>5397.2</v>
      </c>
      <c r="AJ260" s="14">
        <v>669.73</v>
      </c>
      <c r="AK260" s="14">
        <v>769.89</v>
      </c>
      <c r="AL260" s="14">
        <v>2852.7000000000003</v>
      </c>
      <c r="AM260" s="14">
        <v>4292.32</v>
      </c>
      <c r="AN260" s="14">
        <v>1729.3</v>
      </c>
      <c r="AO260" s="14">
        <v>596.22</v>
      </c>
      <c r="AP260" s="14">
        <v>3310.59</v>
      </c>
      <c r="AQ260" s="14">
        <v>5636.11</v>
      </c>
      <c r="AR260" s="14">
        <v>386.91</v>
      </c>
      <c r="AS260" s="14">
        <v>380.47</v>
      </c>
      <c r="AT260" s="14">
        <v>3816.04</v>
      </c>
      <c r="AU260" s="14">
        <v>4583.42</v>
      </c>
      <c r="AV260" s="14">
        <v>307.25</v>
      </c>
      <c r="AW260" s="14">
        <v>206</v>
      </c>
      <c r="AX260" s="14">
        <v>4196.51</v>
      </c>
      <c r="AY260" s="14">
        <v>4709.76</v>
      </c>
      <c r="AZ260" s="14">
        <v>554.03</v>
      </c>
      <c r="BA260" s="14">
        <v>289.12</v>
      </c>
      <c r="BB260" s="14">
        <v>2552.86</v>
      </c>
      <c r="BC260" s="14">
        <v>2986.56</v>
      </c>
      <c r="BD260" s="14">
        <v>1107.05</v>
      </c>
      <c r="BE260" s="14">
        <v>171.08</v>
      </c>
      <c r="BF260" s="14">
        <v>2629.1</v>
      </c>
      <c r="BG260" s="14">
        <v>3907.23</v>
      </c>
      <c r="BH260" s="14">
        <v>1449.09</v>
      </c>
      <c r="BI260" s="14">
        <v>412.22</v>
      </c>
      <c r="BJ260" s="14">
        <v>155.32999999999998</v>
      </c>
      <c r="BK260" s="14">
        <v>2016.64</v>
      </c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4">
        <v>62298.38</v>
      </c>
      <c r="T261" s="2">
        <v>27247.599999999999</v>
      </c>
      <c r="U261" s="2">
        <v>19908.189999999999</v>
      </c>
      <c r="V261" s="2">
        <v>16100.48</v>
      </c>
      <c r="W261" s="14">
        <v>63256.27</v>
      </c>
      <c r="X261" s="2">
        <v>27861.08</v>
      </c>
      <c r="Y261" s="2">
        <v>12857.67</v>
      </c>
      <c r="Z261" s="2">
        <v>31262.75</v>
      </c>
      <c r="AA261" s="14">
        <v>71981.5</v>
      </c>
      <c r="AB261" s="14">
        <v>54358.65</v>
      </c>
      <c r="AC261" s="14">
        <v>17532.86</v>
      </c>
      <c r="AD261" s="14">
        <v>39971.96</v>
      </c>
      <c r="AE261" s="14">
        <v>111863.47</v>
      </c>
      <c r="AF261" s="14">
        <v>20372.2</v>
      </c>
      <c r="AG261" s="14">
        <v>14197.59</v>
      </c>
      <c r="AH261" s="14">
        <v>52038.840000000004</v>
      </c>
      <c r="AI261" s="14">
        <v>86608.63</v>
      </c>
      <c r="AJ261" s="14">
        <v>13880.13</v>
      </c>
      <c r="AK261" s="14">
        <v>11166.32</v>
      </c>
      <c r="AL261" s="14">
        <v>50862.53</v>
      </c>
      <c r="AM261" s="14">
        <v>75908.98</v>
      </c>
      <c r="AN261" s="14">
        <v>10017.57</v>
      </c>
      <c r="AO261" s="14">
        <v>8106.38</v>
      </c>
      <c r="AP261" s="14">
        <v>57565.760000000002</v>
      </c>
      <c r="AQ261" s="14">
        <v>75689.710000000006</v>
      </c>
      <c r="AR261" s="14">
        <v>9193.2199999999993</v>
      </c>
      <c r="AS261" s="14">
        <v>5980.28</v>
      </c>
      <c r="AT261" s="14">
        <v>62145.78</v>
      </c>
      <c r="AU261" s="14">
        <v>77319.28</v>
      </c>
      <c r="AV261" s="14">
        <v>5291.9</v>
      </c>
      <c r="AW261" s="14">
        <v>5207.88</v>
      </c>
      <c r="AX261" s="14">
        <v>63616.55</v>
      </c>
      <c r="AY261" s="14">
        <v>74116.33</v>
      </c>
      <c r="AZ261" s="14">
        <v>9498.77</v>
      </c>
      <c r="BA261" s="14">
        <v>8346.6</v>
      </c>
      <c r="BB261" s="14">
        <v>45094.09</v>
      </c>
      <c r="BC261" s="14">
        <v>56504.47</v>
      </c>
      <c r="BD261" s="14">
        <v>6653.21</v>
      </c>
      <c r="BE261" s="14">
        <v>4503.71</v>
      </c>
      <c r="BF261" s="14">
        <v>33607.69</v>
      </c>
      <c r="BG261" s="14">
        <v>44764.61</v>
      </c>
      <c r="BH261" s="14">
        <v>20173.169999999998</v>
      </c>
      <c r="BI261" s="14">
        <v>3697.57</v>
      </c>
      <c r="BJ261" s="14">
        <v>33380.69</v>
      </c>
      <c r="BK261" s="14">
        <v>57251.43</v>
      </c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4"/>
      <c r="T262" s="2">
        <v>341.55</v>
      </c>
      <c r="U262" s="2">
        <v>0</v>
      </c>
      <c r="V262" s="2">
        <v>0</v>
      </c>
      <c r="W262" s="14">
        <v>341.55</v>
      </c>
      <c r="X262" s="2">
        <v>164.19</v>
      </c>
      <c r="Y262" s="2">
        <v>0</v>
      </c>
      <c r="Z262" s="2">
        <v>0</v>
      </c>
      <c r="AA262" s="14">
        <v>164.19</v>
      </c>
      <c r="AB262" s="14">
        <v>498.98</v>
      </c>
      <c r="AC262" s="14">
        <v>0</v>
      </c>
      <c r="AD262" s="14">
        <v>0</v>
      </c>
      <c r="AE262" s="14">
        <v>498.98</v>
      </c>
      <c r="AF262" s="14"/>
      <c r="AG262" s="14"/>
      <c r="AH262" s="14"/>
      <c r="AI262" s="14"/>
      <c r="AJ262" s="14">
        <v>56.91</v>
      </c>
      <c r="AK262" s="14">
        <v>0</v>
      </c>
      <c r="AL262" s="14">
        <v>0</v>
      </c>
      <c r="AM262" s="14">
        <v>56.91</v>
      </c>
      <c r="AN262" s="14">
        <v>43.74</v>
      </c>
      <c r="AO262" s="14">
        <v>0</v>
      </c>
      <c r="AP262" s="14">
        <v>0</v>
      </c>
      <c r="AQ262" s="14">
        <v>43.74</v>
      </c>
      <c r="AR262" s="14">
        <v>26.51</v>
      </c>
      <c r="AS262" s="14">
        <v>30.74</v>
      </c>
      <c r="AT262" s="14">
        <v>0</v>
      </c>
      <c r="AU262" s="14">
        <v>57.25</v>
      </c>
      <c r="AV262" s="14">
        <v>41.2</v>
      </c>
      <c r="AW262" s="14">
        <v>26.51</v>
      </c>
      <c r="AX262" s="14">
        <v>30.74</v>
      </c>
      <c r="AY262" s="14">
        <v>98.45</v>
      </c>
      <c r="AZ262" s="14">
        <v>303.72000000000003</v>
      </c>
      <c r="BA262" s="14">
        <v>66.53</v>
      </c>
      <c r="BB262" s="14">
        <v>0</v>
      </c>
      <c r="BC262" s="14">
        <v>66.53</v>
      </c>
      <c r="BD262" s="14">
        <v>27.36</v>
      </c>
      <c r="BE262" s="14">
        <v>0</v>
      </c>
      <c r="BF262" s="14">
        <v>0</v>
      </c>
      <c r="BG262" s="14">
        <v>27.36</v>
      </c>
      <c r="BH262" s="14">
        <v>61.84</v>
      </c>
      <c r="BI262" s="14">
        <v>27.36</v>
      </c>
      <c r="BJ262" s="14">
        <v>0</v>
      </c>
      <c r="BK262" s="14">
        <v>89.2</v>
      </c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4">
        <v>2663.05</v>
      </c>
      <c r="T263" s="2">
        <v>1470.81</v>
      </c>
      <c r="U263" s="2">
        <v>694.62</v>
      </c>
      <c r="V263" s="2">
        <v>1603.85</v>
      </c>
      <c r="W263" s="14">
        <v>3769.28</v>
      </c>
      <c r="X263" s="2">
        <v>1582.43</v>
      </c>
      <c r="Y263" s="2">
        <v>1064.52</v>
      </c>
      <c r="Z263" s="2">
        <v>1092.8499999999999</v>
      </c>
      <c r="AA263" s="14">
        <v>3739.8</v>
      </c>
      <c r="AB263" s="14">
        <v>811.05</v>
      </c>
      <c r="AC263" s="14">
        <v>585.34</v>
      </c>
      <c r="AD263" s="14">
        <v>1599.05</v>
      </c>
      <c r="AE263" s="14">
        <v>2995.44</v>
      </c>
      <c r="AF263" s="14">
        <v>2139.02</v>
      </c>
      <c r="AG263" s="14">
        <v>710.97</v>
      </c>
      <c r="AH263" s="14">
        <v>2121.17</v>
      </c>
      <c r="AI263" s="14">
        <v>4971.16</v>
      </c>
      <c r="AJ263" s="14">
        <v>760.89</v>
      </c>
      <c r="AK263" s="14">
        <v>599.83000000000004</v>
      </c>
      <c r="AL263" s="14">
        <v>2742.1400000000003</v>
      </c>
      <c r="AM263" s="14">
        <v>4102.8599999999997</v>
      </c>
      <c r="AN263" s="14">
        <v>377.8</v>
      </c>
      <c r="AO263" s="14">
        <v>377.41</v>
      </c>
      <c r="AP263" s="14">
        <v>3252.98</v>
      </c>
      <c r="AQ263" s="14">
        <v>4008.19</v>
      </c>
      <c r="AR263" s="14">
        <v>408.49</v>
      </c>
      <c r="AS263" s="14">
        <v>377.8</v>
      </c>
      <c r="AT263" s="14">
        <v>3630.39</v>
      </c>
      <c r="AU263" s="14">
        <v>4416.68</v>
      </c>
      <c r="AV263" s="14">
        <v>369.44</v>
      </c>
      <c r="AW263" s="14">
        <v>394.71</v>
      </c>
      <c r="AX263" s="14">
        <v>4008.19</v>
      </c>
      <c r="AY263" s="14">
        <v>4772.34</v>
      </c>
      <c r="AZ263" s="14">
        <v>523.48</v>
      </c>
      <c r="BA263" s="14">
        <v>412.51</v>
      </c>
      <c r="BB263" s="14">
        <v>2902.9</v>
      </c>
      <c r="BC263" s="14">
        <v>3651.04</v>
      </c>
      <c r="BD263" s="14">
        <v>525.79999999999995</v>
      </c>
      <c r="BE263" s="14">
        <v>347.55</v>
      </c>
      <c r="BF263" s="14">
        <v>3176.88</v>
      </c>
      <c r="BG263" s="14">
        <v>4050.23</v>
      </c>
      <c r="BH263" s="14">
        <v>600.45000000000005</v>
      </c>
      <c r="BI263" s="14">
        <v>359.36</v>
      </c>
      <c r="BJ263" s="14">
        <v>3345.25</v>
      </c>
      <c r="BK263" s="14">
        <v>4305.0600000000004</v>
      </c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4">
        <v>83496.13</v>
      </c>
      <c r="T264" s="2">
        <v>27909.71</v>
      </c>
      <c r="U264" s="2">
        <v>17794.22</v>
      </c>
      <c r="V264" s="2">
        <v>31135.760000000002</v>
      </c>
      <c r="W264" s="14">
        <v>76839.69</v>
      </c>
      <c r="X264" s="2">
        <v>23261.040000000001</v>
      </c>
      <c r="Y264" s="2">
        <v>18539.46</v>
      </c>
      <c r="Z264" s="2">
        <v>38635.020000000004</v>
      </c>
      <c r="AA264" s="14">
        <v>80435.520000000004</v>
      </c>
      <c r="AB264" s="14">
        <v>33286.97</v>
      </c>
      <c r="AC264" s="14">
        <v>14674.52</v>
      </c>
      <c r="AD264" s="14">
        <v>49605.18</v>
      </c>
      <c r="AE264" s="14">
        <v>97566.67</v>
      </c>
      <c r="AF264" s="14">
        <v>19380.810000000001</v>
      </c>
      <c r="AG264" s="14">
        <v>19599.7</v>
      </c>
      <c r="AH264" s="14">
        <v>47153.279999999999</v>
      </c>
      <c r="AI264" s="14">
        <v>86133.79</v>
      </c>
      <c r="AJ264" s="14">
        <v>9190.5499999999993</v>
      </c>
      <c r="AK264" s="14">
        <v>15116.18</v>
      </c>
      <c r="AL264" s="14">
        <v>60423.73</v>
      </c>
      <c r="AM264" s="14">
        <v>84730.46</v>
      </c>
      <c r="AN264" s="14">
        <v>9327.68</v>
      </c>
      <c r="AO264" s="14">
        <v>8320.2800000000007</v>
      </c>
      <c r="AP264" s="14">
        <v>72778.460000000006</v>
      </c>
      <c r="AQ264" s="14">
        <v>90426.42</v>
      </c>
      <c r="AR264" s="14">
        <v>6105.85</v>
      </c>
      <c r="AS264" s="14">
        <v>5875.12</v>
      </c>
      <c r="AT264" s="14">
        <v>65370.320000000007</v>
      </c>
      <c r="AU264" s="14">
        <v>77351.289999999994</v>
      </c>
      <c r="AV264" s="14">
        <v>6307.15</v>
      </c>
      <c r="AW264" s="14">
        <v>3877.34</v>
      </c>
      <c r="AX264" s="14">
        <v>61038.63</v>
      </c>
      <c r="AY264" s="14">
        <v>71223.12</v>
      </c>
      <c r="AZ264" s="14">
        <v>9734.73</v>
      </c>
      <c r="BA264" s="14">
        <v>8821.23</v>
      </c>
      <c r="BB264" s="14">
        <v>53457.14</v>
      </c>
      <c r="BC264" s="14">
        <v>67123.600000000006</v>
      </c>
      <c r="BD264" s="14">
        <v>6866.37</v>
      </c>
      <c r="BE264" s="14">
        <v>3758.56</v>
      </c>
      <c r="BF264" s="14">
        <v>36442.120000000003</v>
      </c>
      <c r="BG264" s="14">
        <v>47067.05</v>
      </c>
      <c r="BH264" s="14">
        <v>10882.73</v>
      </c>
      <c r="BI264" s="14">
        <v>4039.5</v>
      </c>
      <c r="BJ264" s="14">
        <v>25685.72</v>
      </c>
      <c r="BK264" s="14">
        <v>40607.949999999997</v>
      </c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4">
        <v>3771.77</v>
      </c>
      <c r="T265" s="2">
        <v>2548.9</v>
      </c>
      <c r="U265" s="2">
        <v>606.87</v>
      </c>
      <c r="V265" s="2">
        <v>167.85</v>
      </c>
      <c r="W265" s="14">
        <v>3323.62</v>
      </c>
      <c r="X265" s="2">
        <v>776.42</v>
      </c>
      <c r="Y265" s="2">
        <v>46.78</v>
      </c>
      <c r="Z265" s="2">
        <v>150.16</v>
      </c>
      <c r="AA265" s="14">
        <v>973.36</v>
      </c>
      <c r="AB265" s="14">
        <v>1494.66</v>
      </c>
      <c r="AC265" s="14">
        <v>776.42</v>
      </c>
      <c r="AD265" s="14">
        <v>196.94</v>
      </c>
      <c r="AE265" s="14">
        <v>2468.02</v>
      </c>
      <c r="AF265" s="14">
        <v>319.76</v>
      </c>
      <c r="AG265" s="14">
        <v>93.25</v>
      </c>
      <c r="AH265" s="14">
        <v>273.28999999999996</v>
      </c>
      <c r="AI265" s="14">
        <v>686.3</v>
      </c>
      <c r="AJ265" s="14">
        <v>163.06</v>
      </c>
      <c r="AK265" s="14">
        <v>93.25</v>
      </c>
      <c r="AL265" s="14">
        <v>366.54</v>
      </c>
      <c r="AM265" s="14">
        <v>622.85</v>
      </c>
      <c r="AN265" s="14">
        <v>2399.9</v>
      </c>
      <c r="AO265" s="14">
        <v>80.56</v>
      </c>
      <c r="AP265" s="14">
        <v>459.79</v>
      </c>
      <c r="AQ265" s="14">
        <v>2940.25</v>
      </c>
      <c r="AR265" s="14">
        <v>111.55</v>
      </c>
      <c r="AS265" s="14">
        <v>104.93</v>
      </c>
      <c r="AT265" s="14">
        <v>540.35</v>
      </c>
      <c r="AU265" s="14">
        <v>756.83</v>
      </c>
      <c r="AV265" s="14">
        <v>97.98</v>
      </c>
      <c r="AW265" s="14">
        <v>97.33</v>
      </c>
      <c r="AX265" s="14">
        <v>645.28</v>
      </c>
      <c r="AY265" s="14">
        <v>840.59</v>
      </c>
      <c r="AZ265" s="14">
        <v>435.77</v>
      </c>
      <c r="BA265" s="14">
        <v>511.71</v>
      </c>
      <c r="BB265" s="14">
        <v>742.61</v>
      </c>
      <c r="BC265" s="14">
        <v>1352.3</v>
      </c>
      <c r="BD265" s="14">
        <v>639.84</v>
      </c>
      <c r="BE265" s="14">
        <v>95.45</v>
      </c>
      <c r="BF265" s="14">
        <v>797.96</v>
      </c>
      <c r="BG265" s="14">
        <v>1533.25</v>
      </c>
      <c r="BH265" s="14">
        <v>578.80999999999995</v>
      </c>
      <c r="BI265" s="14">
        <v>61.95</v>
      </c>
      <c r="BJ265" s="14">
        <v>850.78</v>
      </c>
      <c r="BK265" s="14">
        <v>1491.54</v>
      </c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4">
        <v>660.32</v>
      </c>
      <c r="T266" s="2">
        <v>317.29000000000002</v>
      </c>
      <c r="U266" s="2">
        <v>100.05</v>
      </c>
      <c r="V266" s="2">
        <v>369.38</v>
      </c>
      <c r="W266" s="14">
        <v>786.72</v>
      </c>
      <c r="X266" s="2">
        <v>170.58</v>
      </c>
      <c r="Y266" s="2">
        <v>100.57</v>
      </c>
      <c r="Z266" s="2">
        <v>469.43</v>
      </c>
      <c r="AA266" s="14">
        <v>740.58</v>
      </c>
      <c r="AB266" s="14">
        <v>86.22</v>
      </c>
      <c r="AC266" s="14">
        <v>73.3</v>
      </c>
      <c r="AD266" s="14">
        <v>564.87</v>
      </c>
      <c r="AE266" s="14">
        <v>724.39</v>
      </c>
      <c r="AF266" s="14">
        <v>235.54</v>
      </c>
      <c r="AG266" s="14">
        <v>86.22</v>
      </c>
      <c r="AH266" s="14">
        <v>638.16999999999996</v>
      </c>
      <c r="AI266" s="14">
        <v>959.93</v>
      </c>
      <c r="AJ266" s="14">
        <v>66.650000000000006</v>
      </c>
      <c r="AK266" s="14">
        <v>148.41</v>
      </c>
      <c r="AL266" s="14">
        <v>724.39</v>
      </c>
      <c r="AM266" s="14">
        <v>939.45</v>
      </c>
      <c r="AN266" s="14">
        <v>17.91</v>
      </c>
      <c r="AO266" s="14">
        <v>21.6</v>
      </c>
      <c r="AP266" s="14">
        <v>780.13</v>
      </c>
      <c r="AQ266" s="14">
        <v>819.64</v>
      </c>
      <c r="AR266" s="14">
        <v>14.21</v>
      </c>
      <c r="AS266" s="14">
        <v>17.91</v>
      </c>
      <c r="AT266" s="14">
        <v>801.73</v>
      </c>
      <c r="AU266" s="14">
        <v>833.85</v>
      </c>
      <c r="AV266" s="14">
        <v>1666.29</v>
      </c>
      <c r="AW266" s="14">
        <v>14.21</v>
      </c>
      <c r="AX266" s="14">
        <v>819.64</v>
      </c>
      <c r="AY266" s="14">
        <v>2500.14</v>
      </c>
      <c r="AZ266" s="14">
        <v>46.88</v>
      </c>
      <c r="BA266" s="14">
        <v>35.81</v>
      </c>
      <c r="BB266" s="14">
        <v>833.85</v>
      </c>
      <c r="BC266" s="14">
        <v>883.87</v>
      </c>
      <c r="BD266" s="14">
        <v>117.18</v>
      </c>
      <c r="BE266" s="14">
        <v>0</v>
      </c>
      <c r="BF266" s="14">
        <v>0</v>
      </c>
      <c r="BG266" s="14">
        <v>117.18</v>
      </c>
      <c r="BH266" s="14">
        <v>321.05</v>
      </c>
      <c r="BI266" s="14">
        <v>102.97</v>
      </c>
      <c r="BJ266" s="14">
        <v>0</v>
      </c>
      <c r="BK266" s="14">
        <v>424.02</v>
      </c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4">
        <v>14142.24</v>
      </c>
      <c r="T267" s="2">
        <v>7690.08</v>
      </c>
      <c r="U267" s="2">
        <v>2545.9499999999998</v>
      </c>
      <c r="V267" s="2">
        <v>8699.92</v>
      </c>
      <c r="W267" s="14">
        <v>18935.95</v>
      </c>
      <c r="X267" s="2">
        <v>3435.34</v>
      </c>
      <c r="Y267" s="2">
        <v>3148.48</v>
      </c>
      <c r="Z267" s="2">
        <v>9972.01</v>
      </c>
      <c r="AA267" s="14">
        <v>16555.830000000002</v>
      </c>
      <c r="AB267" s="14">
        <v>3260.4</v>
      </c>
      <c r="AC267" s="14">
        <v>2463.09</v>
      </c>
      <c r="AD267" s="14">
        <v>9719.35</v>
      </c>
      <c r="AE267" s="14">
        <v>15442.84</v>
      </c>
      <c r="AF267" s="14">
        <v>1504.05</v>
      </c>
      <c r="AG267" s="14">
        <v>1655.68</v>
      </c>
      <c r="AH267" s="14">
        <v>9286.0299999999988</v>
      </c>
      <c r="AI267" s="14">
        <v>12445.76</v>
      </c>
      <c r="AJ267" s="14">
        <v>1905.31</v>
      </c>
      <c r="AK267" s="14">
        <v>1013.21</v>
      </c>
      <c r="AL267" s="14">
        <v>10941.710000000001</v>
      </c>
      <c r="AM267" s="14">
        <v>13860.23</v>
      </c>
      <c r="AN267" s="14">
        <v>1282.8800000000001</v>
      </c>
      <c r="AO267" s="14">
        <v>941.11</v>
      </c>
      <c r="AP267" s="14">
        <v>11648.3</v>
      </c>
      <c r="AQ267" s="14">
        <v>13872.29</v>
      </c>
      <c r="AR267" s="14">
        <v>575.41999999999996</v>
      </c>
      <c r="AS267" s="14">
        <v>655.66</v>
      </c>
      <c r="AT267" s="14">
        <v>12169.97</v>
      </c>
      <c r="AU267" s="14">
        <v>13401.05</v>
      </c>
      <c r="AV267" s="14">
        <v>826.23</v>
      </c>
      <c r="AW267" s="14">
        <v>561.46</v>
      </c>
      <c r="AX267" s="14">
        <v>12825.63</v>
      </c>
      <c r="AY267" s="14">
        <v>14213.32</v>
      </c>
      <c r="AZ267" s="14">
        <v>913.34</v>
      </c>
      <c r="BA267" s="14">
        <v>910.34</v>
      </c>
      <c r="BB267" s="14">
        <v>12536.359999999999</v>
      </c>
      <c r="BC267" s="14">
        <v>14228.9</v>
      </c>
      <c r="BD267" s="14">
        <v>1152.29</v>
      </c>
      <c r="BE267" s="14">
        <v>249.26</v>
      </c>
      <c r="BF267" s="14">
        <v>2291.6099999999997</v>
      </c>
      <c r="BG267" s="14">
        <v>3693.16</v>
      </c>
      <c r="BH267" s="14">
        <v>1074.8900000000001</v>
      </c>
      <c r="BI267" s="14">
        <v>593.39</v>
      </c>
      <c r="BJ267" s="14">
        <v>982.44999999999993</v>
      </c>
      <c r="BK267" s="14">
        <v>2650.73</v>
      </c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4">
        <v>5248.28</v>
      </c>
      <c r="T268" s="2">
        <v>6722.83</v>
      </c>
      <c r="U268" s="2">
        <v>622.04</v>
      </c>
      <c r="V268" s="2">
        <v>1099</v>
      </c>
      <c r="W268" s="14">
        <v>8443.8700000000008</v>
      </c>
      <c r="X268" s="2">
        <v>5115.63</v>
      </c>
      <c r="Y268" s="2">
        <v>990.94</v>
      </c>
      <c r="Z268" s="2">
        <v>1721.04</v>
      </c>
      <c r="AA268" s="14">
        <v>7827.61</v>
      </c>
      <c r="AB268" s="14">
        <v>2562.54</v>
      </c>
      <c r="AC268" s="14">
        <v>1707.73</v>
      </c>
      <c r="AD268" s="14">
        <v>2085.63</v>
      </c>
      <c r="AE268" s="14">
        <v>6355.9</v>
      </c>
      <c r="AF268" s="14">
        <v>2329.13</v>
      </c>
      <c r="AG268" s="14">
        <v>1986.8</v>
      </c>
      <c r="AH268" s="14">
        <v>3434.49</v>
      </c>
      <c r="AI268" s="14">
        <v>7750.42</v>
      </c>
      <c r="AJ268" s="14">
        <v>427.29</v>
      </c>
      <c r="AK268" s="14">
        <v>830.94</v>
      </c>
      <c r="AL268" s="14">
        <v>3137.49</v>
      </c>
      <c r="AM268" s="14">
        <v>4395.72</v>
      </c>
      <c r="AN268" s="14">
        <v>1507.47</v>
      </c>
      <c r="AO268" s="14">
        <v>427.29</v>
      </c>
      <c r="AP268" s="14">
        <v>3968.43</v>
      </c>
      <c r="AQ268" s="14">
        <v>5903.19</v>
      </c>
      <c r="AR268" s="14">
        <v>554.79999999999995</v>
      </c>
      <c r="AS268" s="14">
        <v>1450.36</v>
      </c>
      <c r="AT268" s="14">
        <v>3517.45</v>
      </c>
      <c r="AU268" s="14">
        <v>5522.61</v>
      </c>
      <c r="AV268" s="14">
        <v>168.81</v>
      </c>
      <c r="AW268" s="14">
        <v>259.87</v>
      </c>
      <c r="AX268" s="14">
        <v>3554.5099999999998</v>
      </c>
      <c r="AY268" s="14">
        <v>3983.19</v>
      </c>
      <c r="AZ268" s="14">
        <v>1797.63</v>
      </c>
      <c r="BA268" s="14">
        <v>904.99</v>
      </c>
      <c r="BB268" s="14">
        <v>3155.62</v>
      </c>
      <c r="BC268" s="14">
        <v>4139.63</v>
      </c>
      <c r="BD268" s="14">
        <v>1590.77</v>
      </c>
      <c r="BE268" s="14">
        <v>589.45000000000005</v>
      </c>
      <c r="BF268" s="14">
        <v>1731.1</v>
      </c>
      <c r="BG268" s="14">
        <v>3911.32</v>
      </c>
      <c r="BH268" s="14">
        <v>1842.91</v>
      </c>
      <c r="BI268" s="14">
        <v>90.34</v>
      </c>
      <c r="BJ268" s="14">
        <v>791.48</v>
      </c>
      <c r="BK268" s="14">
        <v>2724.73</v>
      </c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4">
        <v>19622.29</v>
      </c>
      <c r="T269" s="2">
        <v>13989.01</v>
      </c>
      <c r="U269" s="2">
        <v>1688.27</v>
      </c>
      <c r="V269" s="2">
        <v>2265.69</v>
      </c>
      <c r="W269" s="14">
        <v>17942.97</v>
      </c>
      <c r="X269" s="2">
        <v>15408.47</v>
      </c>
      <c r="Y269" s="2">
        <v>6594.28</v>
      </c>
      <c r="Z269" s="2">
        <v>3532.05</v>
      </c>
      <c r="AA269" s="14">
        <v>25534.799999999999</v>
      </c>
      <c r="AB269" s="14">
        <v>13087.14</v>
      </c>
      <c r="AC269" s="14">
        <v>9545.58</v>
      </c>
      <c r="AD269" s="14">
        <v>5516.7</v>
      </c>
      <c r="AE269" s="14">
        <v>28149.42</v>
      </c>
      <c r="AF269" s="14">
        <v>13104.92</v>
      </c>
      <c r="AG269" s="14">
        <v>7363.33</v>
      </c>
      <c r="AH269" s="14">
        <v>10442.469999999999</v>
      </c>
      <c r="AI269" s="14">
        <v>30910.720000000001</v>
      </c>
      <c r="AJ269" s="14">
        <v>5313.76</v>
      </c>
      <c r="AK269" s="14">
        <v>4594.32</v>
      </c>
      <c r="AL269" s="14">
        <v>12204.84</v>
      </c>
      <c r="AM269" s="14">
        <v>22112.92</v>
      </c>
      <c r="AN269" s="14">
        <v>2151.7800000000002</v>
      </c>
      <c r="AO269" s="14">
        <v>1315.54</v>
      </c>
      <c r="AP269" s="14">
        <v>8270.64</v>
      </c>
      <c r="AQ269" s="14">
        <v>11737.96</v>
      </c>
      <c r="AR269" s="14">
        <v>2447.3200000000002</v>
      </c>
      <c r="AS269" s="14">
        <v>812.81</v>
      </c>
      <c r="AT269" s="14">
        <v>6808.4500000000007</v>
      </c>
      <c r="AU269" s="14">
        <v>10068.58</v>
      </c>
      <c r="AV269" s="14">
        <v>3246.3</v>
      </c>
      <c r="AW269" s="14">
        <v>553.04999999999995</v>
      </c>
      <c r="AX269" s="14">
        <v>5122.7400000000007</v>
      </c>
      <c r="AY269" s="14">
        <v>8922.09</v>
      </c>
      <c r="AZ269" s="14">
        <v>3481.55</v>
      </c>
      <c r="BA269" s="14">
        <v>2112.15</v>
      </c>
      <c r="BB269" s="14">
        <v>4946.58</v>
      </c>
      <c r="BC269" s="14">
        <v>7890.82</v>
      </c>
      <c r="BD269" s="14">
        <v>2564.27</v>
      </c>
      <c r="BE269" s="14">
        <v>311.42</v>
      </c>
      <c r="BF269" s="14">
        <v>4067.75</v>
      </c>
      <c r="BG269" s="14">
        <v>6943.44</v>
      </c>
      <c r="BH269" s="14">
        <v>2034.52</v>
      </c>
      <c r="BI269" s="14">
        <v>425.26</v>
      </c>
      <c r="BJ269" s="14">
        <v>3954.87</v>
      </c>
      <c r="BK269" s="14">
        <v>6414.65</v>
      </c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4">
        <v>293.33999999999997</v>
      </c>
      <c r="T270" s="2">
        <v>523.88</v>
      </c>
      <c r="U270" s="2">
        <v>80.39</v>
      </c>
      <c r="V270" s="2">
        <v>212.95000000000002</v>
      </c>
      <c r="W270" s="14">
        <v>817.22</v>
      </c>
      <c r="X270" s="2">
        <v>80.39</v>
      </c>
      <c r="Y270" s="2">
        <v>86.64</v>
      </c>
      <c r="Z270" s="2">
        <v>293.33999999999997</v>
      </c>
      <c r="AA270" s="14">
        <v>460.37</v>
      </c>
      <c r="AB270" s="14">
        <v>83.97</v>
      </c>
      <c r="AC270" s="14">
        <v>80.39</v>
      </c>
      <c r="AD270" s="14">
        <v>379.97999999999996</v>
      </c>
      <c r="AE270" s="14">
        <v>544.34</v>
      </c>
      <c r="AF270" s="14">
        <v>135.13999999999999</v>
      </c>
      <c r="AG270" s="14">
        <v>83.97</v>
      </c>
      <c r="AH270" s="14">
        <v>460.37</v>
      </c>
      <c r="AI270" s="14">
        <v>679.48</v>
      </c>
      <c r="AJ270" s="14">
        <v>609.86</v>
      </c>
      <c r="AK270" s="14">
        <v>46.36</v>
      </c>
      <c r="AL270" s="14">
        <v>515.88</v>
      </c>
      <c r="AM270" s="14">
        <v>1172.0999999999999</v>
      </c>
      <c r="AN270" s="14">
        <v>70.7</v>
      </c>
      <c r="AO270" s="14">
        <v>41</v>
      </c>
      <c r="AP270" s="14">
        <v>562.24</v>
      </c>
      <c r="AQ270" s="14">
        <v>673.94</v>
      </c>
      <c r="AR270" s="14">
        <v>669.58</v>
      </c>
      <c r="AS270" s="14">
        <v>56.92</v>
      </c>
      <c r="AT270" s="14">
        <v>603.24</v>
      </c>
      <c r="AU270" s="14">
        <v>1329.74</v>
      </c>
      <c r="AV270" s="14">
        <v>382.45</v>
      </c>
      <c r="AW270" s="14">
        <v>654.91</v>
      </c>
      <c r="AX270" s="14">
        <v>660.16</v>
      </c>
      <c r="AY270" s="14">
        <v>1697.52</v>
      </c>
      <c r="AZ270" s="14">
        <v>618.13</v>
      </c>
      <c r="BA270" s="14">
        <v>402.48</v>
      </c>
      <c r="BB270" s="14">
        <v>0</v>
      </c>
      <c r="BC270" s="14">
        <v>784.93</v>
      </c>
      <c r="BD270" s="14">
        <v>35.619999999999997</v>
      </c>
      <c r="BE270" s="14">
        <v>13.78</v>
      </c>
      <c r="BF270" s="14">
        <v>0</v>
      </c>
      <c r="BG270" s="14">
        <v>49.4</v>
      </c>
      <c r="BH270" s="14">
        <v>13.78</v>
      </c>
      <c r="BI270" s="14">
        <v>13.78</v>
      </c>
      <c r="BJ270" s="14">
        <v>13.78</v>
      </c>
      <c r="BK270" s="14">
        <v>41.34</v>
      </c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4">
        <v>36464.129999999997</v>
      </c>
      <c r="T271" s="2">
        <v>15891.97</v>
      </c>
      <c r="U271" s="2">
        <v>21459.79</v>
      </c>
      <c r="V271" s="2">
        <v>12373.93</v>
      </c>
      <c r="W271" s="14">
        <v>49725.69</v>
      </c>
      <c r="X271" s="2">
        <v>8134.48</v>
      </c>
      <c r="Y271" s="2">
        <v>1016.04</v>
      </c>
      <c r="Z271" s="2">
        <v>867.02</v>
      </c>
      <c r="AA271" s="14">
        <v>10017.540000000001</v>
      </c>
      <c r="AB271" s="14">
        <v>3732.12</v>
      </c>
      <c r="AC271" s="14">
        <v>112.09</v>
      </c>
      <c r="AD271" s="14">
        <v>123.73</v>
      </c>
      <c r="AE271" s="14">
        <v>3967.94</v>
      </c>
      <c r="AF271" s="14">
        <v>1774.53</v>
      </c>
      <c r="AG271" s="14">
        <v>781.21</v>
      </c>
      <c r="AH271" s="14">
        <v>235.82</v>
      </c>
      <c r="AI271" s="14">
        <v>2791.56</v>
      </c>
      <c r="AJ271" s="14">
        <v>167.36</v>
      </c>
      <c r="AK271" s="14">
        <v>147.71</v>
      </c>
      <c r="AL271" s="14">
        <v>9.7100000000000009</v>
      </c>
      <c r="AM271" s="14">
        <v>324.77999999999997</v>
      </c>
      <c r="AN271" s="14">
        <v>1635.79</v>
      </c>
      <c r="AO271" s="14">
        <v>0</v>
      </c>
      <c r="AP271" s="14">
        <v>0</v>
      </c>
      <c r="AQ271" s="14">
        <v>1635.79</v>
      </c>
      <c r="AR271" s="14">
        <v>243.18</v>
      </c>
      <c r="AS271" s="14">
        <v>55.16</v>
      </c>
      <c r="AT271" s="14">
        <v>0</v>
      </c>
      <c r="AU271" s="14">
        <v>298.33999999999997</v>
      </c>
      <c r="AV271" s="14">
        <v>1538.76</v>
      </c>
      <c r="AW271" s="14">
        <v>49.65</v>
      </c>
      <c r="AX271" s="14">
        <v>41.05</v>
      </c>
      <c r="AY271" s="14">
        <v>1629.46</v>
      </c>
      <c r="AZ271" s="14">
        <v>6743.05</v>
      </c>
      <c r="BA271" s="14">
        <v>6113.39</v>
      </c>
      <c r="BB271" s="14">
        <v>43.23</v>
      </c>
      <c r="BC271" s="14">
        <v>7525.71</v>
      </c>
      <c r="BD271" s="14">
        <v>3862.1</v>
      </c>
      <c r="BE271" s="14">
        <v>47.84</v>
      </c>
      <c r="BF271" s="14">
        <v>71.449999999999989</v>
      </c>
      <c r="BG271" s="14">
        <v>3981.39</v>
      </c>
      <c r="BH271" s="14">
        <v>4842.97</v>
      </c>
      <c r="BI271" s="14">
        <v>92.89</v>
      </c>
      <c r="BJ271" s="14">
        <v>76.05</v>
      </c>
      <c r="BK271" s="14">
        <v>5011.91</v>
      </c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4">
        <v>15941.07</v>
      </c>
      <c r="Q272" s="14">
        <v>6570.02</v>
      </c>
      <c r="R272" s="14">
        <v>2427.5</v>
      </c>
      <c r="S272" s="14">
        <v>24938.59</v>
      </c>
      <c r="T272" s="14">
        <v>17761.55</v>
      </c>
      <c r="U272" s="14">
        <v>10029.469999999999</v>
      </c>
      <c r="V272" s="14">
        <v>6632.93</v>
      </c>
      <c r="W272" s="14">
        <v>34423.949999999997</v>
      </c>
      <c r="X272" s="14">
        <v>15957.76</v>
      </c>
      <c r="Y272" s="14">
        <v>6472.24</v>
      </c>
      <c r="Z272" s="14">
        <v>6307.6200000000008</v>
      </c>
      <c r="AA272" s="14">
        <v>28737.62</v>
      </c>
      <c r="AB272" s="14">
        <v>14924.6</v>
      </c>
      <c r="AC272" s="14">
        <v>7520.72</v>
      </c>
      <c r="AD272" s="14">
        <v>10018.98</v>
      </c>
      <c r="AE272" s="14">
        <v>32464.3</v>
      </c>
      <c r="AF272" s="14">
        <v>7030.35</v>
      </c>
      <c r="AG272" s="14">
        <v>7408.11</v>
      </c>
      <c r="AH272" s="14">
        <v>11240.349999999999</v>
      </c>
      <c r="AI272" s="14">
        <v>25678.81</v>
      </c>
      <c r="AJ272" s="14">
        <v>3426.77</v>
      </c>
      <c r="AK272" s="14">
        <v>4014.1</v>
      </c>
      <c r="AL272" s="14">
        <v>16767.120000000003</v>
      </c>
      <c r="AM272" s="14">
        <v>24207.99</v>
      </c>
      <c r="AN272" s="14">
        <v>2757.89</v>
      </c>
      <c r="AO272" s="14">
        <v>2251.7800000000002</v>
      </c>
      <c r="AP272" s="14">
        <v>16475.05</v>
      </c>
      <c r="AQ272" s="14">
        <v>21484.720000000001</v>
      </c>
      <c r="AR272" s="14">
        <v>1653.27</v>
      </c>
      <c r="AS272" s="14">
        <v>1493.29</v>
      </c>
      <c r="AT272" s="14">
        <v>16375.57</v>
      </c>
      <c r="AU272" s="14">
        <v>19522.13</v>
      </c>
      <c r="AV272" s="14">
        <v>7013.47</v>
      </c>
      <c r="AW272" s="14">
        <v>904.9</v>
      </c>
      <c r="AX272" s="14">
        <v>15718.650000000001</v>
      </c>
      <c r="AY272" s="14">
        <v>23637.02</v>
      </c>
      <c r="AZ272" s="14">
        <v>12169.47</v>
      </c>
      <c r="BA272" s="14">
        <v>16532.52</v>
      </c>
      <c r="BB272" s="14">
        <v>11467.85</v>
      </c>
      <c r="BC272" s="14">
        <v>32589.1</v>
      </c>
      <c r="BD272" s="14">
        <v>10530.88</v>
      </c>
      <c r="BE272" s="14">
        <v>3232.89</v>
      </c>
      <c r="BF272" s="14">
        <v>8867.99</v>
      </c>
      <c r="BG272" s="14">
        <v>22631.759999999998</v>
      </c>
      <c r="BH272" s="14">
        <v>4177.29</v>
      </c>
      <c r="BI272" s="14">
        <v>1450.55</v>
      </c>
      <c r="BJ272" s="14">
        <v>8594.0399999999991</v>
      </c>
      <c r="BK272" s="14">
        <v>14221.88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2022-12-05T08:00:00+00:00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547716-3E74-4365-8D08-9CAF542EC4D3}"/>
</file>

<file path=customXml/itemProps3.xml><?xml version="1.0" encoding="utf-8"?>
<ds:datastoreItem xmlns:ds="http://schemas.openxmlformats.org/officeDocument/2006/customXml" ds:itemID="{8BBAEC39-3E35-4514-90DF-CAAB9E77A2ED}"/>
</file>

<file path=customXml/itemProps4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2022-12-02T18:09:24Z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