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4-12-31 2021 All-Source RFP IE Report UE-210220\"/>
    </mc:Choice>
  </mc:AlternateContent>
  <bookViews>
    <workbookView xWindow="-105" yWindow="-105" windowWidth="19425" windowHeight="11505"/>
  </bookViews>
  <sheets>
    <sheet name="REDACTED" sheetId="3" r:id="rId1"/>
    <sheet name="(R) Attachment One" sheetId="1" r:id="rId2"/>
    <sheet name="(R) Attachment Two" sheetId="2" r:id="rId3"/>
  </sheets>
  <definedNames>
    <definedName name="_xlnm.Print_Area" localSheetId="1">'(R) Attachment One'!$B$3:$L$245</definedName>
    <definedName name="_xlnm.Print_Area" localSheetId="2">'(R) Attachment Two'!$B$5:$O$238</definedName>
    <definedName name="_xlnm.Print_Titles" localSheetId="1">'(R) Attachment One'!$3:$3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7" i="2" l="1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</calcChain>
</file>

<file path=xl/sharedStrings.xml><?xml version="1.0" encoding="utf-8"?>
<sst xmlns="http://schemas.openxmlformats.org/spreadsheetml/2006/main" count="968" uniqueCount="287">
  <si>
    <t>Bid Number</t>
  </si>
  <si>
    <t>Bidder</t>
  </si>
  <si>
    <t>Project Name</t>
  </si>
  <si>
    <t>Transaction (PPA/EPC/etc)</t>
  </si>
  <si>
    <t>City</t>
  </si>
  <si>
    <t>State</t>
  </si>
  <si>
    <t>COD</t>
  </si>
  <si>
    <t>PPA</t>
  </si>
  <si>
    <t>BESS</t>
  </si>
  <si>
    <t>NA</t>
  </si>
  <si>
    <t>WA</t>
  </si>
  <si>
    <t>BrightNight, LLC and Cordelio Power</t>
  </si>
  <si>
    <t>Solar</t>
  </si>
  <si>
    <t>Solar + Storage</t>
  </si>
  <si>
    <t>Clearway Renew LLC</t>
  </si>
  <si>
    <t>Wind</t>
  </si>
  <si>
    <t>Two Dot</t>
  </si>
  <si>
    <t>MT</t>
  </si>
  <si>
    <t>Haymaker Wind + BESS NWMT 230 kV</t>
  </si>
  <si>
    <t>Wind + Storage</t>
  </si>
  <si>
    <t>Vantage Wind Energy LLC</t>
  </si>
  <si>
    <t>Vantage Wind</t>
  </si>
  <si>
    <t>Ellensburg</t>
  </si>
  <si>
    <t>Capacity Agreement</t>
  </si>
  <si>
    <t>Storage: Pumped Hydro</t>
  </si>
  <si>
    <t>APA</t>
  </si>
  <si>
    <t>Solar + Wind + Storage</t>
  </si>
  <si>
    <t>Thermal - biodiesel and NG</t>
  </si>
  <si>
    <t>Thermal - biodiesel, hydrogen and NG</t>
  </si>
  <si>
    <t>Appaloosa Solar Project LLC</t>
  </si>
  <si>
    <t xml:space="preserve">Pomeroy </t>
  </si>
  <si>
    <t>NextEra Energy Resources Development, LLC</t>
  </si>
  <si>
    <t>Spire Storage</t>
  </si>
  <si>
    <t>Burlington</t>
  </si>
  <si>
    <t>Storage</t>
  </si>
  <si>
    <t>Greenwater Energy Storage</t>
  </si>
  <si>
    <t>Sumner</t>
  </si>
  <si>
    <t>SCCT fueled with biodiesel</t>
  </si>
  <si>
    <t>Hydro</t>
  </si>
  <si>
    <t>Flex Capacity: Gas/CCCT</t>
  </si>
  <si>
    <t xml:space="preserve">Flex Capacity: SCCT fueled with biodiesel </t>
  </si>
  <si>
    <t>Winter capacity call</t>
  </si>
  <si>
    <t>Q4 2023</t>
  </si>
  <si>
    <t>BTA</t>
  </si>
  <si>
    <t>Other</t>
  </si>
  <si>
    <t>Green Hydrogen PEM Fuel Cell</t>
  </si>
  <si>
    <t>Demand Response</t>
  </si>
  <si>
    <t>Solar + Wind</t>
  </si>
  <si>
    <t>Attachment One</t>
  </si>
  <si>
    <t>Project Offer ID</t>
  </si>
  <si>
    <t>Proposal Name</t>
  </si>
  <si>
    <t xml:space="preserve">Offer Capacity (MW) </t>
  </si>
  <si>
    <t>Offer Term</t>
  </si>
  <si>
    <t>NPV Portfolio Benefit / Nameplate</t>
  </si>
  <si>
    <t>Quantitative Score (PB/NP) 
70% Weight</t>
  </si>
  <si>
    <t>Qualitative Score 
30% Weight</t>
  </si>
  <si>
    <t>Combined Score</t>
  </si>
  <si>
    <t xml:space="preserve">CETA Contribution (MWh) </t>
  </si>
  <si>
    <t xml:space="preserve">Peak Capacity Contribution (MW) </t>
  </si>
  <si>
    <t>BW NP Score</t>
  </si>
  <si>
    <t>Score with BW NP Score</t>
  </si>
  <si>
    <t>5088_2</t>
  </si>
  <si>
    <t>5088_1</t>
  </si>
  <si>
    <t>1573_1</t>
  </si>
  <si>
    <t>VANTAGE WIND</t>
  </si>
  <si>
    <t>1573_2</t>
  </si>
  <si>
    <t>5438_1</t>
  </si>
  <si>
    <t>5438_2</t>
  </si>
  <si>
    <t>8150_1</t>
  </si>
  <si>
    <t>1524_1</t>
  </si>
  <si>
    <t>8150_3</t>
  </si>
  <si>
    <t>Own</t>
  </si>
  <si>
    <t>3325_1</t>
  </si>
  <si>
    <t>4091_1</t>
  </si>
  <si>
    <t>3325_3</t>
  </si>
  <si>
    <t>1524_2</t>
  </si>
  <si>
    <t>3180_1</t>
  </si>
  <si>
    <t>3971_3</t>
  </si>
  <si>
    <t>3971_2</t>
  </si>
  <si>
    <t>7103_1</t>
  </si>
  <si>
    <t>2659_3</t>
  </si>
  <si>
    <t>6430_1</t>
  </si>
  <si>
    <t>3971_1</t>
  </si>
  <si>
    <t>2659_2</t>
  </si>
  <si>
    <t>2141_3_Own</t>
  </si>
  <si>
    <t>2141_1_Own</t>
  </si>
  <si>
    <t>2659_1</t>
  </si>
  <si>
    <t>2141_2_Own</t>
  </si>
  <si>
    <t>2141_2_PPA</t>
  </si>
  <si>
    <t>2141_1_PPA</t>
  </si>
  <si>
    <t>2141_3_PPA</t>
  </si>
  <si>
    <t>WA/OR Wind and Hydro</t>
  </si>
  <si>
    <t>2892_1</t>
  </si>
  <si>
    <t>2899_3</t>
  </si>
  <si>
    <t>2899_2</t>
  </si>
  <si>
    <t>8652_1</t>
  </si>
  <si>
    <t>7621_2_PPA</t>
  </si>
  <si>
    <t>APPALOOSA SOLAR PROJECT LLC (100/150 MW)</t>
  </si>
  <si>
    <t>8652_2</t>
  </si>
  <si>
    <t>7621_1_PPA</t>
  </si>
  <si>
    <t>9696_1</t>
  </si>
  <si>
    <t>7991_3</t>
  </si>
  <si>
    <t>1261_1</t>
  </si>
  <si>
    <t>7991_2</t>
  </si>
  <si>
    <t>9015_1</t>
  </si>
  <si>
    <t>2725_1</t>
  </si>
  <si>
    <t>2807_1</t>
  </si>
  <si>
    <t>3947_1</t>
  </si>
  <si>
    <t>7374_3</t>
  </si>
  <si>
    <t>2587_1_PPA</t>
  </si>
  <si>
    <t>2587_2_PPA</t>
  </si>
  <si>
    <t>7621_1_Own</t>
  </si>
  <si>
    <t>7621_2_Own</t>
  </si>
  <si>
    <t>3345_2</t>
  </si>
  <si>
    <t>2892_2</t>
  </si>
  <si>
    <t>3345_1</t>
  </si>
  <si>
    <t>7374_2</t>
  </si>
  <si>
    <t>6549_1</t>
  </si>
  <si>
    <t>6185_1</t>
  </si>
  <si>
    <t>5864_1</t>
  </si>
  <si>
    <t>2587_1_Own</t>
  </si>
  <si>
    <t>2587_2_Own</t>
  </si>
  <si>
    <t>5056_1</t>
  </si>
  <si>
    <t>2351_1</t>
  </si>
  <si>
    <t>3155_1</t>
  </si>
  <si>
    <t>5703_1</t>
  </si>
  <si>
    <t>3060_1</t>
  </si>
  <si>
    <t>ESS Capacity (MW)</t>
  </si>
  <si>
    <t>1627_2</t>
  </si>
  <si>
    <t>9696_3</t>
  </si>
  <si>
    <t>9374_1</t>
  </si>
  <si>
    <t>2725_2</t>
  </si>
  <si>
    <t>2725_3</t>
  </si>
  <si>
    <t>2899_1</t>
  </si>
  <si>
    <t>7991_1</t>
  </si>
  <si>
    <t>9696_2</t>
  </si>
  <si>
    <t>6236_1_PPA</t>
  </si>
  <si>
    <t>1627_3</t>
  </si>
  <si>
    <t>9015_2</t>
  </si>
  <si>
    <t>1261_2</t>
  </si>
  <si>
    <t>9015_3</t>
  </si>
  <si>
    <t>3325_2</t>
  </si>
  <si>
    <t>8150_2</t>
  </si>
  <si>
    <t>1524_3</t>
  </si>
  <si>
    <t>3669_2</t>
  </si>
  <si>
    <t>1627_1</t>
  </si>
  <si>
    <t>6549_2</t>
  </si>
  <si>
    <t>6185_2</t>
  </si>
  <si>
    <t>1796_1</t>
  </si>
  <si>
    <t>3947_2</t>
  </si>
  <si>
    <t>7374_1</t>
  </si>
  <si>
    <t>6236_1_Own</t>
  </si>
  <si>
    <t>3947_3</t>
  </si>
  <si>
    <t>3155_2</t>
  </si>
  <si>
    <t>6236_2_PPA</t>
  </si>
  <si>
    <t>3669_3</t>
  </si>
  <si>
    <t>1796_2</t>
  </si>
  <si>
    <t>6236_3_PPA</t>
  </si>
  <si>
    <t>7405_1</t>
  </si>
  <si>
    <t>3669_1</t>
  </si>
  <si>
    <t>5234_1_PPA</t>
  </si>
  <si>
    <t>1796_3</t>
  </si>
  <si>
    <t>5234_2_PPA</t>
  </si>
  <si>
    <t>2807_2</t>
  </si>
  <si>
    <t>6236_2_Own</t>
  </si>
  <si>
    <t>6236_3_Own</t>
  </si>
  <si>
    <t>6518_1</t>
  </si>
  <si>
    <t>5234_1_Own</t>
  </si>
  <si>
    <t>3060_2</t>
  </si>
  <si>
    <t>5234_2_Own</t>
  </si>
  <si>
    <t>5703_2</t>
  </si>
  <si>
    <t>5684_3</t>
  </si>
  <si>
    <t>Hybrid Projects</t>
  </si>
  <si>
    <t>Standalone Solar</t>
  </si>
  <si>
    <t>8728_2</t>
  </si>
  <si>
    <t>8728_3</t>
  </si>
  <si>
    <t>4763_2</t>
  </si>
  <si>
    <t>4763_3</t>
  </si>
  <si>
    <t>8728_1</t>
  </si>
  <si>
    <t>4763_1</t>
  </si>
  <si>
    <t>1810_3_Own</t>
  </si>
  <si>
    <t>1810_2_Own</t>
  </si>
  <si>
    <t>1810_3_PPA</t>
  </si>
  <si>
    <t>1810_2_PPA</t>
  </si>
  <si>
    <t>1810_1_Own</t>
  </si>
  <si>
    <t>1810_1_PPA</t>
  </si>
  <si>
    <t>Pumped Storage Hydro - All bids passed through</t>
  </si>
  <si>
    <t>1054_3</t>
  </si>
  <si>
    <t>1058_3</t>
  </si>
  <si>
    <t>1054_2</t>
  </si>
  <si>
    <t>1054_1</t>
  </si>
  <si>
    <t>1058_2</t>
  </si>
  <si>
    <t>9831_3</t>
  </si>
  <si>
    <t>4101_2</t>
  </si>
  <si>
    <t>GREENWATER ENERGY STORAGE</t>
  </si>
  <si>
    <t>7871_1</t>
  </si>
  <si>
    <t>8179_1</t>
  </si>
  <si>
    <t>4644_3</t>
  </si>
  <si>
    <t>9788_1</t>
  </si>
  <si>
    <t>4101_1</t>
  </si>
  <si>
    <t>9136_1</t>
  </si>
  <si>
    <t>9831_2</t>
  </si>
  <si>
    <t>1058_1</t>
  </si>
  <si>
    <t>4644_2</t>
  </si>
  <si>
    <t>4644_1</t>
  </si>
  <si>
    <t>2889_1</t>
  </si>
  <si>
    <t>5008_3</t>
  </si>
  <si>
    <t>2841_1</t>
  </si>
  <si>
    <t>SPIRE STORAGE</t>
  </si>
  <si>
    <t>5008_1</t>
  </si>
  <si>
    <t>5008_2</t>
  </si>
  <si>
    <t>9831_1</t>
  </si>
  <si>
    <t>9439_1</t>
  </si>
  <si>
    <t>2608_1</t>
  </si>
  <si>
    <t>3387_3</t>
  </si>
  <si>
    <t>3387_2</t>
  </si>
  <si>
    <t>5684_1</t>
  </si>
  <si>
    <t>9439_2</t>
  </si>
  <si>
    <t>5999_1</t>
  </si>
  <si>
    <t>9851_3</t>
  </si>
  <si>
    <t>6465_3</t>
  </si>
  <si>
    <t>7418_3</t>
  </si>
  <si>
    <t>3387_1</t>
  </si>
  <si>
    <t>5999_2</t>
  </si>
  <si>
    <t>5435_3</t>
  </si>
  <si>
    <t>9851_1</t>
  </si>
  <si>
    <t>6465_1</t>
  </si>
  <si>
    <t>7418_1</t>
  </si>
  <si>
    <t>7508_3</t>
  </si>
  <si>
    <t>1412_1</t>
  </si>
  <si>
    <t>5435_1</t>
  </si>
  <si>
    <t>7508_1</t>
  </si>
  <si>
    <t>9136_2</t>
  </si>
  <si>
    <t>3771_1</t>
  </si>
  <si>
    <t>7418_2</t>
  </si>
  <si>
    <t>6465_2</t>
  </si>
  <si>
    <t>9851_2</t>
  </si>
  <si>
    <t>7508_2</t>
  </si>
  <si>
    <t>5435_2</t>
  </si>
  <si>
    <t>1412_2</t>
  </si>
  <si>
    <t>7736_3</t>
  </si>
  <si>
    <t>7736_2</t>
  </si>
  <si>
    <t>7736_1</t>
  </si>
  <si>
    <t>5684_2</t>
  </si>
  <si>
    <t>BW LCOC ($/kw-yr)</t>
  </si>
  <si>
    <t>Standalone BESS</t>
  </si>
  <si>
    <t>BW LCOE ($/MWh)</t>
  </si>
  <si>
    <t>4929_3</t>
  </si>
  <si>
    <t>4240_3</t>
  </si>
  <si>
    <t>5964_3</t>
  </si>
  <si>
    <t>5943_2</t>
  </si>
  <si>
    <t>4929_1</t>
  </si>
  <si>
    <t>4240_1</t>
  </si>
  <si>
    <t>4929_2</t>
  </si>
  <si>
    <t>5943_1</t>
  </si>
  <si>
    <t>4240_2</t>
  </si>
  <si>
    <t>5964_1</t>
  </si>
  <si>
    <t>5964_2</t>
  </si>
  <si>
    <t>2343_1_Own</t>
  </si>
  <si>
    <t>2343_2_Own</t>
  </si>
  <si>
    <t>2343_3_Own</t>
  </si>
  <si>
    <t>2343_1_PPA</t>
  </si>
  <si>
    <t>2343_2_PPA</t>
  </si>
  <si>
    <t>2343_3_PPA</t>
  </si>
  <si>
    <t>Flexible Capacity</t>
  </si>
  <si>
    <t>8051_1</t>
  </si>
  <si>
    <t>8051_3</t>
  </si>
  <si>
    <t/>
  </si>
  <si>
    <t>8051_2</t>
  </si>
  <si>
    <t>2807_3</t>
  </si>
  <si>
    <t>2180_1</t>
  </si>
  <si>
    <t>2180_2</t>
  </si>
  <si>
    <t>2180_3</t>
  </si>
  <si>
    <t>Hybrid Wind/Solar/Storage - All bids passed through</t>
  </si>
  <si>
    <t>MT/WY Wind -All bids passed through</t>
  </si>
  <si>
    <t>3923_1</t>
  </si>
  <si>
    <t>3923_2</t>
  </si>
  <si>
    <t>1413_2</t>
  </si>
  <si>
    <t>2958_1</t>
  </si>
  <si>
    <t>2958_2</t>
  </si>
  <si>
    <t>1413_3</t>
  </si>
  <si>
    <t>Attachment Two - Bids Passed to Phase II Shaded</t>
  </si>
  <si>
    <t>Technology
(Fuel and/or
BESS duration)</t>
  </si>
  <si>
    <t>BESS
Duration
(hours)</t>
  </si>
  <si>
    <t>Capacity
(MW)</t>
  </si>
  <si>
    <t>Storage
Capacity
(MW)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</si>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</sst>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0" tint="-4.9989318521683403E-2"/>
      <name val="Times New Roman"/>
      <family val="1"/>
    </font>
    <font>
      <i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6671"/>
        <bgColor theme="4"/>
      </patternFill>
    </fill>
    <fill>
      <patternFill patternType="solid">
        <fgColor rgb="FF00667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3" applyNumberFormat="1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1" fontId="7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/>
    <xf numFmtId="164" fontId="2" fillId="5" borderId="1" xfId="1" applyNumberFormat="1" applyFont="1" applyFill="1" applyBorder="1"/>
    <xf numFmtId="43" fontId="2" fillId="5" borderId="1" xfId="1" applyFont="1" applyFill="1" applyBorder="1"/>
    <xf numFmtId="43" fontId="3" fillId="5" borderId="1" xfId="1" applyFont="1" applyFill="1" applyBorder="1"/>
    <xf numFmtId="0" fontId="2" fillId="0" borderId="1" xfId="0" applyFont="1" applyBorder="1"/>
    <xf numFmtId="43" fontId="2" fillId="0" borderId="1" xfId="1" applyFont="1" applyFill="1" applyBorder="1"/>
    <xf numFmtId="43" fontId="3" fillId="0" borderId="1" xfId="1" applyFont="1" applyFill="1" applyBorder="1"/>
    <xf numFmtId="1" fontId="2" fillId="5" borderId="1" xfId="0" applyNumberFormat="1" applyFont="1" applyFill="1" applyBorder="1"/>
    <xf numFmtId="164" fontId="2" fillId="0" borderId="1" xfId="1" applyNumberFormat="1" applyFont="1" applyBorder="1"/>
    <xf numFmtId="43" fontId="2" fillId="0" borderId="1" xfId="1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right"/>
    </xf>
    <xf numFmtId="43" fontId="2" fillId="5" borderId="1" xfId="1" applyFont="1" applyFill="1" applyBorder="1" applyAlignment="1">
      <alignment horizontal="right"/>
    </xf>
    <xf numFmtId="43" fontId="3" fillId="5" borderId="1" xfId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4" fillId="5" borderId="1" xfId="1" applyNumberFormat="1" applyFont="1" applyFill="1" applyBorder="1" applyAlignment="1">
      <alignment horizontal="right"/>
    </xf>
    <xf numFmtId="43" fontId="4" fillId="5" borderId="1" xfId="1" applyFont="1" applyFill="1" applyBorder="1" applyAlignment="1">
      <alignment horizontal="right"/>
    </xf>
    <xf numFmtId="43" fontId="9" fillId="5" borderId="1" xfId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0" fontId="0" fillId="6" borderId="0" xfId="0" applyFill="1"/>
    <xf numFmtId="0" fontId="4" fillId="7" borderId="1" xfId="0" applyFont="1" applyFill="1" applyBorder="1" applyAlignment="1">
      <alignment vertical="center" wrapText="1"/>
    </xf>
    <xf numFmtId="164" fontId="4" fillId="7" borderId="1" xfId="1" applyNumberFormat="1" applyFont="1" applyFill="1" applyBorder="1" applyAlignment="1">
      <alignment horizontal="center" vertical="center" wrapText="1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right"/>
    </xf>
    <xf numFmtId="44" fontId="4" fillId="7" borderId="1" xfId="2" applyFont="1" applyFill="1" applyBorder="1" applyAlignment="1">
      <alignment horizontal="right"/>
    </xf>
    <xf numFmtId="164" fontId="4" fillId="7" borderId="1" xfId="1" applyNumberFormat="1" applyFont="1" applyFill="1" applyBorder="1" applyAlignment="1">
      <alignment horizontal="right"/>
    </xf>
    <xf numFmtId="164" fontId="2" fillId="7" borderId="1" xfId="1" applyNumberFormat="1" applyFont="1" applyFill="1" applyBorder="1" applyAlignment="1">
      <alignment horizontal="right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right"/>
    </xf>
    <xf numFmtId="43" fontId="2" fillId="7" borderId="1" xfId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" fontId="2" fillId="7" borderId="1" xfId="0" applyNumberFormat="1" applyFont="1" applyFill="1" applyBorder="1"/>
    <xf numFmtId="43" fontId="2" fillId="7" borderId="1" xfId="1" applyFont="1" applyFill="1" applyBorder="1"/>
    <xf numFmtId="2" fontId="2" fillId="7" borderId="1" xfId="0" applyNumberFormat="1" applyFont="1" applyFill="1" applyBorder="1" applyAlignment="1">
      <alignment horizontal="right"/>
    </xf>
    <xf numFmtId="43" fontId="4" fillId="7" borderId="1" xfId="1" applyFont="1" applyFill="1" applyBorder="1" applyAlignment="1">
      <alignment horizontal="right"/>
    </xf>
    <xf numFmtId="164" fontId="2" fillId="7" borderId="1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4</xdr:row>
      <xdr:rowOff>167640</xdr:rowOff>
    </xdr:from>
    <xdr:to>
      <xdr:col>5</xdr:col>
      <xdr:colOff>183515</xdr:colOff>
      <xdr:row>8</xdr:row>
      <xdr:rowOff>72390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379D4B3-7CC0-4A6B-A850-84C2C6247BFE}"/>
            </a:ext>
          </a:extLst>
        </xdr:cNvPr>
        <xdr:cNvGrpSpPr>
          <a:grpSpLocks/>
        </xdr:cNvGrpSpPr>
      </xdr:nvGrpSpPr>
      <xdr:grpSpPr bwMode="auto">
        <a:xfrm>
          <a:off x="674370" y="929640"/>
          <a:ext cx="2461895" cy="666750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B918DC78-E106-9307-785E-61623B2742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30493FF5-E071-07B0-9F71-E152E8DCEC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0</xdr:row>
      <xdr:rowOff>0</xdr:rowOff>
    </xdr:from>
    <xdr:to>
      <xdr:col>3</xdr:col>
      <xdr:colOff>1090295</xdr:colOff>
      <xdr:row>2</xdr:row>
      <xdr:rowOff>146050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65835BE-6219-45FA-B7E3-F76352485245}"/>
            </a:ext>
          </a:extLst>
        </xdr:cNvPr>
        <xdr:cNvGrpSpPr>
          <a:grpSpLocks/>
        </xdr:cNvGrpSpPr>
      </xdr:nvGrpSpPr>
      <xdr:grpSpPr bwMode="auto">
        <a:xfrm>
          <a:off x="2044700" y="0"/>
          <a:ext cx="2484120" cy="631825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2A9F3CB6-4947-30D7-9880-E3D6346983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FDEAD493-4B67-9270-0548-FCB1D4B0C4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683895</xdr:colOff>
      <xdr:row>3</xdr:row>
      <xdr:rowOff>156441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62232ED-7A64-415F-B7B5-9F38C15579DB}"/>
            </a:ext>
          </a:extLst>
        </xdr:cNvPr>
        <xdr:cNvGrpSpPr>
          <a:grpSpLocks/>
        </xdr:cNvGrpSpPr>
      </xdr:nvGrpSpPr>
      <xdr:grpSpPr bwMode="auto">
        <a:xfrm>
          <a:off x="5367618" y="0"/>
          <a:ext cx="2521659" cy="627088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FB70EEE0-7777-6EB3-72F5-61BFAEFECB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6E0DEF71-E390-29D4-D5A8-4E7D3EE01F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tabSelected="1" workbookViewId="0"/>
  </sheetViews>
  <sheetFormatPr defaultColWidth="8.85546875" defaultRowHeight="15" x14ac:dyDescent="0.25"/>
  <cols>
    <col min="1" max="16384" width="8.85546875" style="49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L245"/>
  <sheetViews>
    <sheetView topLeftCell="A259" zoomScaleNormal="100" zoomScaleSheetLayoutView="100" workbookViewId="0">
      <selection activeCell="P8" sqref="P8"/>
    </sheetView>
  </sheetViews>
  <sheetFormatPr defaultColWidth="8.7109375" defaultRowHeight="12.75" x14ac:dyDescent="0.25"/>
  <cols>
    <col min="1" max="1" width="8.7109375" style="6"/>
    <col min="2" max="2" width="8.42578125" style="6" customWidth="1"/>
    <col min="3" max="3" width="34.42578125" style="6" customWidth="1"/>
    <col min="4" max="4" width="24.140625" style="6" customWidth="1"/>
    <col min="5" max="5" width="15.42578125" style="6" bestFit="1" customWidth="1"/>
    <col min="6" max="6" width="19.28515625" style="6" customWidth="1"/>
    <col min="7" max="7" width="8.28515625" style="11" customWidth="1"/>
    <col min="8" max="8" width="10.140625" style="11" customWidth="1"/>
    <col min="9" max="9" width="8.42578125" style="11" customWidth="1"/>
    <col min="10" max="10" width="17.140625" style="6" bestFit="1" customWidth="1"/>
    <col min="11" max="11" width="6.85546875" style="6" customWidth="1"/>
    <col min="12" max="12" width="9.140625" style="6" bestFit="1" customWidth="1"/>
    <col min="13" max="16384" width="8.7109375" style="6"/>
  </cols>
  <sheetData>
    <row r="1" spans="2:12" x14ac:dyDescent="0.25">
      <c r="F1" s="7"/>
      <c r="G1" s="6"/>
      <c r="H1" s="6"/>
      <c r="I1" s="6"/>
    </row>
    <row r="2" spans="2:12" ht="25.5" x14ac:dyDescent="0.25">
      <c r="B2" s="7" t="s">
        <v>48</v>
      </c>
      <c r="G2" s="6"/>
      <c r="H2" s="6"/>
      <c r="I2" s="6"/>
    </row>
    <row r="3" spans="2:12" s="5" customFormat="1" ht="38.25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282</v>
      </c>
      <c r="G3" s="4" t="s">
        <v>283</v>
      </c>
      <c r="H3" s="4" t="s">
        <v>284</v>
      </c>
      <c r="I3" s="4" t="s">
        <v>285</v>
      </c>
      <c r="J3" s="4" t="s">
        <v>4</v>
      </c>
      <c r="K3" s="4" t="s">
        <v>5</v>
      </c>
      <c r="L3" s="4" t="s">
        <v>6</v>
      </c>
    </row>
    <row r="4" spans="2:12" x14ac:dyDescent="0.25">
      <c r="B4" s="8">
        <v>1054</v>
      </c>
      <c r="C4" s="50"/>
      <c r="D4" s="50"/>
      <c r="E4" s="8" t="s">
        <v>7</v>
      </c>
      <c r="F4" s="8" t="s">
        <v>8</v>
      </c>
      <c r="G4" s="51"/>
      <c r="H4" s="51"/>
      <c r="I4" s="51"/>
      <c r="J4" s="50"/>
      <c r="K4" s="50"/>
      <c r="L4" s="12">
        <v>45657</v>
      </c>
    </row>
    <row r="5" spans="2:12" x14ac:dyDescent="0.25">
      <c r="B5" s="8">
        <v>1054</v>
      </c>
      <c r="C5" s="50"/>
      <c r="D5" s="50"/>
      <c r="E5" s="8" t="s">
        <v>7</v>
      </c>
      <c r="F5" s="8" t="s">
        <v>8</v>
      </c>
      <c r="G5" s="51"/>
      <c r="H5" s="51"/>
      <c r="I5" s="51"/>
      <c r="J5" s="50"/>
      <c r="K5" s="50"/>
      <c r="L5" s="12">
        <v>46022</v>
      </c>
    </row>
    <row r="6" spans="2:12" x14ac:dyDescent="0.25">
      <c r="B6" s="8">
        <v>1054</v>
      </c>
      <c r="C6" s="50"/>
      <c r="D6" s="50"/>
      <c r="E6" s="8" t="s">
        <v>7</v>
      </c>
      <c r="F6" s="8" t="s">
        <v>8</v>
      </c>
      <c r="G6" s="51"/>
      <c r="H6" s="51"/>
      <c r="I6" s="51"/>
      <c r="J6" s="50"/>
      <c r="K6" s="50"/>
      <c r="L6" s="12">
        <v>46387</v>
      </c>
    </row>
    <row r="7" spans="2:12" x14ac:dyDescent="0.25">
      <c r="B7" s="8">
        <v>1058</v>
      </c>
      <c r="C7" s="50"/>
      <c r="D7" s="50"/>
      <c r="E7" s="8" t="s">
        <v>7</v>
      </c>
      <c r="F7" s="8" t="s">
        <v>8</v>
      </c>
      <c r="G7" s="51"/>
      <c r="H7" s="51"/>
      <c r="I7" s="51"/>
      <c r="J7" s="50"/>
      <c r="K7" s="50"/>
      <c r="L7" s="12">
        <v>45657</v>
      </c>
    </row>
    <row r="8" spans="2:12" x14ac:dyDescent="0.25">
      <c r="B8" s="8">
        <v>1058</v>
      </c>
      <c r="C8" s="50"/>
      <c r="D8" s="50"/>
      <c r="E8" s="8" t="s">
        <v>7</v>
      </c>
      <c r="F8" s="8" t="s">
        <v>8</v>
      </c>
      <c r="G8" s="51"/>
      <c r="H8" s="51"/>
      <c r="I8" s="51"/>
      <c r="J8" s="50"/>
      <c r="K8" s="50"/>
      <c r="L8" s="12">
        <v>46022</v>
      </c>
    </row>
    <row r="9" spans="2:12" x14ac:dyDescent="0.25">
      <c r="B9" s="8">
        <v>1058</v>
      </c>
      <c r="C9" s="50"/>
      <c r="D9" s="50"/>
      <c r="E9" s="8" t="s">
        <v>7</v>
      </c>
      <c r="F9" s="8" t="s">
        <v>8</v>
      </c>
      <c r="G9" s="51"/>
      <c r="H9" s="51"/>
      <c r="I9" s="51"/>
      <c r="J9" s="50"/>
      <c r="K9" s="50"/>
      <c r="L9" s="12">
        <v>46387</v>
      </c>
    </row>
    <row r="10" spans="2:12" x14ac:dyDescent="0.25">
      <c r="B10" s="8">
        <v>1261</v>
      </c>
      <c r="C10" s="50"/>
      <c r="D10" s="50"/>
      <c r="E10" s="8" t="s">
        <v>7</v>
      </c>
      <c r="F10" s="8" t="s">
        <v>12</v>
      </c>
      <c r="G10" s="51"/>
      <c r="H10" s="51"/>
      <c r="I10" s="51"/>
      <c r="J10" s="50"/>
      <c r="K10" s="50"/>
      <c r="L10" s="12">
        <v>46022</v>
      </c>
    </row>
    <row r="11" spans="2:12" ht="25.5" x14ac:dyDescent="0.25">
      <c r="B11" s="8">
        <v>1261</v>
      </c>
      <c r="C11" s="50"/>
      <c r="D11" s="50" t="s">
        <v>286</v>
      </c>
      <c r="E11" s="8" t="s">
        <v>7</v>
      </c>
      <c r="F11" s="8" t="s">
        <v>13</v>
      </c>
      <c r="G11" s="51"/>
      <c r="H11" s="51"/>
      <c r="I11" s="51"/>
      <c r="J11" s="50"/>
      <c r="K11" s="50"/>
      <c r="L11" s="12">
        <v>46022</v>
      </c>
    </row>
    <row r="12" spans="2:12" ht="25.5" x14ac:dyDescent="0.25">
      <c r="B12" s="8">
        <v>1264</v>
      </c>
      <c r="C12" s="50"/>
      <c r="D12" s="50" t="s">
        <v>286</v>
      </c>
      <c r="E12" s="8" t="s">
        <v>7</v>
      </c>
      <c r="F12" s="8" t="s">
        <v>15</v>
      </c>
      <c r="G12" s="51"/>
      <c r="H12" s="51"/>
      <c r="I12" s="51"/>
      <c r="J12" s="50"/>
      <c r="K12" s="50"/>
      <c r="L12" s="12">
        <v>46022</v>
      </c>
    </row>
    <row r="13" spans="2:12" x14ac:dyDescent="0.25">
      <c r="B13" s="8">
        <v>1412</v>
      </c>
      <c r="C13" s="50"/>
      <c r="D13" s="50"/>
      <c r="E13" s="8" t="s">
        <v>7</v>
      </c>
      <c r="F13" s="8" t="s">
        <v>8</v>
      </c>
      <c r="G13" s="51"/>
      <c r="H13" s="51"/>
      <c r="I13" s="51"/>
      <c r="J13" s="50"/>
      <c r="K13" s="50"/>
      <c r="L13" s="12">
        <v>45627</v>
      </c>
    </row>
    <row r="14" spans="2:12" x14ac:dyDescent="0.25">
      <c r="B14" s="8">
        <v>1412</v>
      </c>
      <c r="C14" s="50"/>
      <c r="D14" s="50"/>
      <c r="E14" s="8" t="s">
        <v>7</v>
      </c>
      <c r="F14" s="8" t="s">
        <v>8</v>
      </c>
      <c r="G14" s="51"/>
      <c r="H14" s="51"/>
      <c r="I14" s="51"/>
      <c r="J14" s="50"/>
      <c r="K14" s="50"/>
      <c r="L14" s="12">
        <v>45627</v>
      </c>
    </row>
    <row r="15" spans="2:12" ht="25.5" x14ac:dyDescent="0.25">
      <c r="B15" s="8">
        <v>1413</v>
      </c>
      <c r="C15" s="50"/>
      <c r="D15" s="50" t="s">
        <v>286</v>
      </c>
      <c r="E15" s="8" t="s">
        <v>7</v>
      </c>
      <c r="F15" s="8" t="s">
        <v>15</v>
      </c>
      <c r="G15" s="51"/>
      <c r="H15" s="51"/>
      <c r="I15" s="51"/>
      <c r="J15" s="50"/>
      <c r="K15" s="50"/>
      <c r="L15" s="9">
        <v>46022</v>
      </c>
    </row>
    <row r="16" spans="2:12" ht="25.5" x14ac:dyDescent="0.25">
      <c r="B16" s="8">
        <v>1413</v>
      </c>
      <c r="C16" s="8" t="s">
        <v>14</v>
      </c>
      <c r="D16" s="8" t="s">
        <v>18</v>
      </c>
      <c r="E16" s="8" t="s">
        <v>7</v>
      </c>
      <c r="F16" s="8" t="s">
        <v>15</v>
      </c>
      <c r="G16" s="10" t="s">
        <v>9</v>
      </c>
      <c r="H16" s="10">
        <v>220</v>
      </c>
      <c r="I16" s="10" t="s">
        <v>9</v>
      </c>
      <c r="J16" s="8" t="s">
        <v>16</v>
      </c>
      <c r="K16" s="8" t="s">
        <v>17</v>
      </c>
      <c r="L16" s="9">
        <v>46022</v>
      </c>
    </row>
    <row r="17" spans="2:12" ht="25.5" x14ac:dyDescent="0.25">
      <c r="B17" s="8">
        <v>1413</v>
      </c>
      <c r="C17" s="50"/>
      <c r="D17" s="50" t="s">
        <v>286</v>
      </c>
      <c r="E17" s="8" t="s">
        <v>7</v>
      </c>
      <c r="F17" s="8" t="s">
        <v>19</v>
      </c>
      <c r="G17" s="51"/>
      <c r="H17" s="51"/>
      <c r="I17" s="51"/>
      <c r="J17" s="50"/>
      <c r="K17" s="50"/>
      <c r="L17" s="9">
        <v>46022</v>
      </c>
    </row>
    <row r="18" spans="2:12" ht="25.5" x14ac:dyDescent="0.25">
      <c r="B18" s="8">
        <v>1524</v>
      </c>
      <c r="C18" s="50"/>
      <c r="D18" s="50" t="s">
        <v>286</v>
      </c>
      <c r="E18" s="8" t="s">
        <v>7</v>
      </c>
      <c r="F18" s="8" t="s">
        <v>15</v>
      </c>
      <c r="G18" s="51"/>
      <c r="H18" s="51"/>
      <c r="I18" s="51"/>
      <c r="J18" s="50"/>
      <c r="K18" s="50"/>
      <c r="L18" s="12">
        <v>45261</v>
      </c>
    </row>
    <row r="19" spans="2:12" ht="25.5" x14ac:dyDescent="0.25">
      <c r="B19" s="8">
        <v>1524</v>
      </c>
      <c r="C19" s="50"/>
      <c r="D19" s="50" t="s">
        <v>286</v>
      </c>
      <c r="E19" s="8" t="s">
        <v>7</v>
      </c>
      <c r="F19" s="8" t="s">
        <v>15</v>
      </c>
      <c r="G19" s="51"/>
      <c r="H19" s="51"/>
      <c r="I19" s="51"/>
      <c r="J19" s="50"/>
      <c r="K19" s="50"/>
      <c r="L19" s="12">
        <v>45627</v>
      </c>
    </row>
    <row r="20" spans="2:12" ht="25.5" x14ac:dyDescent="0.25">
      <c r="B20" s="8">
        <v>1524</v>
      </c>
      <c r="C20" s="50"/>
      <c r="D20" s="50" t="s">
        <v>286</v>
      </c>
      <c r="E20" s="8" t="s">
        <v>7</v>
      </c>
      <c r="F20" s="8" t="s">
        <v>13</v>
      </c>
      <c r="G20" s="51"/>
      <c r="H20" s="51"/>
      <c r="I20" s="51"/>
      <c r="J20" s="50"/>
      <c r="K20" s="50"/>
      <c r="L20" s="12">
        <v>45627</v>
      </c>
    </row>
    <row r="21" spans="2:12" x14ac:dyDescent="0.25">
      <c r="B21" s="8">
        <v>1573</v>
      </c>
      <c r="C21" s="50"/>
      <c r="D21" s="50"/>
      <c r="E21" s="8" t="s">
        <v>7</v>
      </c>
      <c r="F21" s="8" t="s">
        <v>15</v>
      </c>
      <c r="G21" s="51"/>
      <c r="H21" s="51"/>
      <c r="I21" s="51"/>
      <c r="J21" s="50"/>
      <c r="K21" s="50"/>
      <c r="L21" s="12">
        <v>40455</v>
      </c>
    </row>
    <row r="22" spans="2:12" x14ac:dyDescent="0.25">
      <c r="B22" s="8">
        <v>1573</v>
      </c>
      <c r="C22" s="8" t="s">
        <v>20</v>
      </c>
      <c r="D22" s="8" t="s">
        <v>21</v>
      </c>
      <c r="E22" s="8" t="s">
        <v>7</v>
      </c>
      <c r="F22" s="8" t="s">
        <v>15</v>
      </c>
      <c r="G22" s="10" t="s">
        <v>9</v>
      </c>
      <c r="H22" s="10">
        <v>90</v>
      </c>
      <c r="I22" s="10" t="s">
        <v>9</v>
      </c>
      <c r="J22" s="8" t="s">
        <v>22</v>
      </c>
      <c r="K22" s="8" t="s">
        <v>10</v>
      </c>
      <c r="L22" s="12">
        <v>40455</v>
      </c>
    </row>
    <row r="23" spans="2:12" x14ac:dyDescent="0.25">
      <c r="B23" s="8">
        <v>1627</v>
      </c>
      <c r="C23" s="50"/>
      <c r="D23" s="50"/>
      <c r="E23" s="8" t="s">
        <v>7</v>
      </c>
      <c r="F23" s="8" t="s">
        <v>13</v>
      </c>
      <c r="G23" s="51"/>
      <c r="H23" s="51"/>
      <c r="I23" s="51"/>
      <c r="J23" s="50"/>
      <c r="K23" s="50"/>
      <c r="L23" s="12">
        <v>45992</v>
      </c>
    </row>
    <row r="24" spans="2:12" x14ac:dyDescent="0.25">
      <c r="B24" s="8">
        <v>1627</v>
      </c>
      <c r="C24" s="50"/>
      <c r="D24" s="50"/>
      <c r="E24" s="8" t="s">
        <v>7</v>
      </c>
      <c r="F24" s="8" t="s">
        <v>13</v>
      </c>
      <c r="G24" s="51"/>
      <c r="H24" s="51"/>
      <c r="I24" s="51"/>
      <c r="J24" s="50"/>
      <c r="K24" s="50"/>
      <c r="L24" s="12">
        <v>45992</v>
      </c>
    </row>
    <row r="25" spans="2:12" x14ac:dyDescent="0.25">
      <c r="B25" s="8">
        <v>1627</v>
      </c>
      <c r="C25" s="50"/>
      <c r="D25" s="50"/>
      <c r="E25" s="8" t="s">
        <v>7</v>
      </c>
      <c r="F25" s="8" t="s">
        <v>13</v>
      </c>
      <c r="G25" s="51"/>
      <c r="H25" s="51"/>
      <c r="I25" s="51"/>
      <c r="J25" s="50"/>
      <c r="K25" s="50"/>
      <c r="L25" s="12">
        <v>45992</v>
      </c>
    </row>
    <row r="26" spans="2:12" ht="25.5" x14ac:dyDescent="0.25">
      <c r="B26" s="8">
        <v>1698</v>
      </c>
      <c r="C26" s="50"/>
      <c r="D26" s="50" t="s">
        <v>286</v>
      </c>
      <c r="E26" s="8" t="s">
        <v>7</v>
      </c>
      <c r="F26" s="8" t="s">
        <v>19</v>
      </c>
      <c r="G26" s="51"/>
      <c r="H26" s="51"/>
      <c r="I26" s="51"/>
      <c r="J26" s="50"/>
      <c r="K26" s="50"/>
      <c r="L26" s="9">
        <v>46022</v>
      </c>
    </row>
    <row r="27" spans="2:12" ht="25.5" x14ac:dyDescent="0.25">
      <c r="B27" s="8">
        <v>1698</v>
      </c>
      <c r="C27" s="50"/>
      <c r="D27" s="50" t="s">
        <v>286</v>
      </c>
      <c r="E27" s="8" t="s">
        <v>7</v>
      </c>
      <c r="F27" s="8" t="s">
        <v>19</v>
      </c>
      <c r="G27" s="51"/>
      <c r="H27" s="51"/>
      <c r="I27" s="51"/>
      <c r="J27" s="50"/>
      <c r="K27" s="50"/>
      <c r="L27" s="9">
        <v>46022</v>
      </c>
    </row>
    <row r="28" spans="2:12" ht="25.5" x14ac:dyDescent="0.25">
      <c r="B28" s="8">
        <v>1698</v>
      </c>
      <c r="C28" s="50"/>
      <c r="D28" s="50" t="s">
        <v>286</v>
      </c>
      <c r="E28" s="8" t="s">
        <v>7</v>
      </c>
      <c r="F28" s="8" t="s">
        <v>19</v>
      </c>
      <c r="G28" s="51"/>
      <c r="H28" s="51"/>
      <c r="I28" s="51"/>
      <c r="J28" s="50"/>
      <c r="K28" s="50"/>
      <c r="L28" s="12">
        <v>46022</v>
      </c>
    </row>
    <row r="29" spans="2:12" x14ac:dyDescent="0.25">
      <c r="B29" s="8">
        <v>1796</v>
      </c>
      <c r="C29" s="50"/>
      <c r="D29" s="50"/>
      <c r="E29" s="8" t="s">
        <v>7</v>
      </c>
      <c r="F29" s="8" t="s">
        <v>13</v>
      </c>
      <c r="G29" s="51"/>
      <c r="H29" s="51"/>
      <c r="I29" s="51"/>
      <c r="J29" s="50"/>
      <c r="K29" s="50"/>
      <c r="L29" s="12">
        <v>46022</v>
      </c>
    </row>
    <row r="30" spans="2:12" x14ac:dyDescent="0.25">
      <c r="B30" s="8">
        <v>1796</v>
      </c>
      <c r="C30" s="50"/>
      <c r="D30" s="50"/>
      <c r="E30" s="8" t="s">
        <v>7</v>
      </c>
      <c r="F30" s="8" t="s">
        <v>13</v>
      </c>
      <c r="G30" s="51"/>
      <c r="H30" s="51"/>
      <c r="I30" s="51"/>
      <c r="J30" s="50"/>
      <c r="K30" s="50"/>
      <c r="L30" s="12">
        <v>46022</v>
      </c>
    </row>
    <row r="31" spans="2:12" x14ac:dyDescent="0.25">
      <c r="B31" s="8">
        <v>1796</v>
      </c>
      <c r="C31" s="50"/>
      <c r="D31" s="50"/>
      <c r="E31" s="8" t="s">
        <v>7</v>
      </c>
      <c r="F31" s="8" t="s">
        <v>13</v>
      </c>
      <c r="G31" s="51"/>
      <c r="H31" s="51"/>
      <c r="I31" s="51"/>
      <c r="J31" s="50"/>
      <c r="K31" s="50"/>
      <c r="L31" s="12">
        <v>46022</v>
      </c>
    </row>
    <row r="32" spans="2:12" ht="25.5" x14ac:dyDescent="0.25">
      <c r="B32" s="8">
        <v>1810</v>
      </c>
      <c r="C32" s="50"/>
      <c r="D32" s="50" t="s">
        <v>286</v>
      </c>
      <c r="E32" s="8" t="s">
        <v>23</v>
      </c>
      <c r="F32" s="8" t="s">
        <v>24</v>
      </c>
      <c r="G32" s="51"/>
      <c r="H32" s="51"/>
      <c r="I32" s="51"/>
      <c r="J32" s="50"/>
      <c r="K32" s="50"/>
      <c r="L32" s="12">
        <v>46371</v>
      </c>
    </row>
    <row r="33" spans="2:12" ht="25.5" x14ac:dyDescent="0.25">
      <c r="B33" s="8">
        <v>1810</v>
      </c>
      <c r="C33" s="50"/>
      <c r="D33" s="50" t="s">
        <v>286</v>
      </c>
      <c r="E33" s="8" t="s">
        <v>23</v>
      </c>
      <c r="F33" s="8" t="s">
        <v>24</v>
      </c>
      <c r="G33" s="51"/>
      <c r="H33" s="51"/>
      <c r="I33" s="51"/>
      <c r="J33" s="50"/>
      <c r="K33" s="50"/>
      <c r="L33" s="12">
        <v>46371</v>
      </c>
    </row>
    <row r="34" spans="2:12" ht="25.5" x14ac:dyDescent="0.25">
      <c r="B34" s="8">
        <v>1810</v>
      </c>
      <c r="C34" s="50"/>
      <c r="D34" s="50" t="s">
        <v>286</v>
      </c>
      <c r="E34" s="8" t="s">
        <v>23</v>
      </c>
      <c r="F34" s="8" t="s">
        <v>24</v>
      </c>
      <c r="G34" s="51"/>
      <c r="H34" s="51"/>
      <c r="I34" s="51"/>
      <c r="J34" s="50"/>
      <c r="K34" s="50"/>
      <c r="L34" s="12">
        <v>46371</v>
      </c>
    </row>
    <row r="35" spans="2:12" ht="25.5" x14ac:dyDescent="0.25">
      <c r="B35" s="8">
        <v>1810</v>
      </c>
      <c r="C35" s="50"/>
      <c r="D35" s="50" t="s">
        <v>286</v>
      </c>
      <c r="E35" s="8" t="s">
        <v>25</v>
      </c>
      <c r="F35" s="8" t="s">
        <v>24</v>
      </c>
      <c r="G35" s="51"/>
      <c r="H35" s="51"/>
      <c r="I35" s="51"/>
      <c r="J35" s="50"/>
      <c r="K35" s="50"/>
      <c r="L35" s="12">
        <v>46371</v>
      </c>
    </row>
    <row r="36" spans="2:12" ht="25.5" x14ac:dyDescent="0.25">
      <c r="B36" s="8">
        <v>1810</v>
      </c>
      <c r="C36" s="50"/>
      <c r="D36" s="50" t="s">
        <v>286</v>
      </c>
      <c r="E36" s="8" t="s">
        <v>25</v>
      </c>
      <c r="F36" s="8" t="s">
        <v>24</v>
      </c>
      <c r="G36" s="51"/>
      <c r="H36" s="51"/>
      <c r="I36" s="51"/>
      <c r="J36" s="50"/>
      <c r="K36" s="50"/>
      <c r="L36" s="12">
        <v>46371</v>
      </c>
    </row>
    <row r="37" spans="2:12" ht="25.5" x14ac:dyDescent="0.25">
      <c r="B37" s="8">
        <v>1810</v>
      </c>
      <c r="C37" s="50"/>
      <c r="D37" s="50" t="s">
        <v>286</v>
      </c>
      <c r="E37" s="8" t="s">
        <v>25</v>
      </c>
      <c r="F37" s="8" t="s">
        <v>24</v>
      </c>
      <c r="G37" s="51"/>
      <c r="H37" s="51"/>
      <c r="I37" s="51"/>
      <c r="J37" s="50"/>
      <c r="K37" s="50"/>
      <c r="L37" s="12">
        <v>46371</v>
      </c>
    </row>
    <row r="38" spans="2:12" x14ac:dyDescent="0.25">
      <c r="B38" s="8">
        <v>2141</v>
      </c>
      <c r="C38" s="50"/>
      <c r="D38" s="50"/>
      <c r="E38" s="8" t="s">
        <v>7</v>
      </c>
      <c r="F38" s="8" t="s">
        <v>15</v>
      </c>
      <c r="G38" s="51"/>
      <c r="H38" s="51"/>
      <c r="I38" s="51"/>
      <c r="J38" s="50"/>
      <c r="K38" s="50"/>
      <c r="L38" s="12">
        <v>45789</v>
      </c>
    </row>
    <row r="39" spans="2:12" x14ac:dyDescent="0.25">
      <c r="B39" s="8">
        <v>2141</v>
      </c>
      <c r="C39" s="50"/>
      <c r="D39" s="50"/>
      <c r="E39" s="8" t="s">
        <v>7</v>
      </c>
      <c r="F39" s="8" t="s">
        <v>15</v>
      </c>
      <c r="G39" s="51"/>
      <c r="H39" s="51"/>
      <c r="I39" s="51"/>
      <c r="J39" s="50"/>
      <c r="K39" s="50"/>
      <c r="L39" s="12">
        <v>45789</v>
      </c>
    </row>
    <row r="40" spans="2:12" x14ac:dyDescent="0.25">
      <c r="B40" s="8">
        <v>2141</v>
      </c>
      <c r="C40" s="50"/>
      <c r="D40" s="50"/>
      <c r="E40" s="8" t="s">
        <v>7</v>
      </c>
      <c r="F40" s="8" t="s">
        <v>15</v>
      </c>
      <c r="G40" s="51"/>
      <c r="H40" s="51"/>
      <c r="I40" s="51"/>
      <c r="J40" s="50"/>
      <c r="K40" s="50"/>
      <c r="L40" s="12">
        <v>45789</v>
      </c>
    </row>
    <row r="41" spans="2:12" x14ac:dyDescent="0.25">
      <c r="B41" s="8">
        <v>2180</v>
      </c>
      <c r="C41" s="50"/>
      <c r="D41" s="50"/>
      <c r="E41" s="8" t="s">
        <v>7</v>
      </c>
      <c r="F41" s="8" t="s">
        <v>26</v>
      </c>
      <c r="G41" s="51"/>
      <c r="H41" s="51"/>
      <c r="I41" s="51"/>
      <c r="J41" s="50"/>
      <c r="K41" s="50"/>
      <c r="L41" s="12">
        <v>45596</v>
      </c>
    </row>
    <row r="42" spans="2:12" x14ac:dyDescent="0.25">
      <c r="B42" s="8">
        <v>2180</v>
      </c>
      <c r="C42" s="50"/>
      <c r="D42" s="50"/>
      <c r="E42" s="8" t="s">
        <v>7</v>
      </c>
      <c r="F42" s="8" t="s">
        <v>26</v>
      </c>
      <c r="G42" s="51"/>
      <c r="H42" s="51"/>
      <c r="I42" s="51"/>
      <c r="J42" s="50"/>
      <c r="K42" s="50"/>
      <c r="L42" s="12">
        <v>45596</v>
      </c>
    </row>
    <row r="43" spans="2:12" x14ac:dyDescent="0.25">
      <c r="B43" s="8">
        <v>2180</v>
      </c>
      <c r="C43" s="50"/>
      <c r="D43" s="50"/>
      <c r="E43" s="8" t="s">
        <v>7</v>
      </c>
      <c r="F43" s="8" t="s">
        <v>26</v>
      </c>
      <c r="G43" s="51"/>
      <c r="H43" s="51"/>
      <c r="I43" s="51"/>
      <c r="J43" s="50"/>
      <c r="K43" s="50"/>
      <c r="L43" s="12">
        <v>45596</v>
      </c>
    </row>
    <row r="44" spans="2:12" ht="25.5" x14ac:dyDescent="0.25">
      <c r="B44" s="8">
        <v>2343</v>
      </c>
      <c r="C44" s="50"/>
      <c r="D44" s="50" t="s">
        <v>286</v>
      </c>
      <c r="E44" s="8" t="s">
        <v>23</v>
      </c>
      <c r="F44" s="8" t="s">
        <v>27</v>
      </c>
      <c r="G44" s="51"/>
      <c r="H44" s="51"/>
      <c r="I44" s="51"/>
      <c r="J44" s="50"/>
      <c r="K44" s="50"/>
      <c r="L44" s="12">
        <v>46387</v>
      </c>
    </row>
    <row r="45" spans="2:12" ht="25.5" x14ac:dyDescent="0.25">
      <c r="B45" s="8">
        <v>2343</v>
      </c>
      <c r="C45" s="50"/>
      <c r="D45" s="50" t="s">
        <v>286</v>
      </c>
      <c r="E45" s="8" t="s">
        <v>23</v>
      </c>
      <c r="F45" s="8" t="s">
        <v>28</v>
      </c>
      <c r="G45" s="51"/>
      <c r="H45" s="51"/>
      <c r="I45" s="51"/>
      <c r="J45" s="50"/>
      <c r="K45" s="50"/>
      <c r="L45" s="12">
        <v>46387</v>
      </c>
    </row>
    <row r="46" spans="2:12" ht="25.5" x14ac:dyDescent="0.25">
      <c r="B46" s="8">
        <v>2343</v>
      </c>
      <c r="C46" s="50"/>
      <c r="D46" s="50" t="s">
        <v>286</v>
      </c>
      <c r="E46" s="8" t="s">
        <v>23</v>
      </c>
      <c r="F46" s="8" t="s">
        <v>28</v>
      </c>
      <c r="G46" s="51"/>
      <c r="H46" s="51"/>
      <c r="I46" s="51"/>
      <c r="J46" s="50"/>
      <c r="K46" s="50"/>
      <c r="L46" s="12">
        <v>46387</v>
      </c>
    </row>
    <row r="47" spans="2:12" ht="25.5" x14ac:dyDescent="0.25">
      <c r="B47" s="8">
        <v>2343</v>
      </c>
      <c r="C47" s="50"/>
      <c r="D47" s="50" t="s">
        <v>286</v>
      </c>
      <c r="E47" s="8" t="s">
        <v>25</v>
      </c>
      <c r="F47" s="8" t="s">
        <v>27</v>
      </c>
      <c r="G47" s="51"/>
      <c r="H47" s="51"/>
      <c r="I47" s="51"/>
      <c r="J47" s="50"/>
      <c r="K47" s="50"/>
      <c r="L47" s="12">
        <v>46387</v>
      </c>
    </row>
    <row r="48" spans="2:12" ht="25.5" x14ac:dyDescent="0.25">
      <c r="B48" s="8">
        <v>2343</v>
      </c>
      <c r="C48" s="50"/>
      <c r="D48" s="50" t="s">
        <v>286</v>
      </c>
      <c r="E48" s="8" t="s">
        <v>25</v>
      </c>
      <c r="F48" s="8" t="s">
        <v>28</v>
      </c>
      <c r="G48" s="51"/>
      <c r="H48" s="51"/>
      <c r="I48" s="51"/>
      <c r="J48" s="50"/>
      <c r="K48" s="50"/>
      <c r="L48" s="12">
        <v>46387</v>
      </c>
    </row>
    <row r="49" spans="2:12" ht="25.5" x14ac:dyDescent="0.25">
      <c r="B49" s="8">
        <v>2343</v>
      </c>
      <c r="C49" s="50"/>
      <c r="D49" s="50" t="s">
        <v>286</v>
      </c>
      <c r="E49" s="8" t="s">
        <v>25</v>
      </c>
      <c r="F49" s="8" t="s">
        <v>28</v>
      </c>
      <c r="G49" s="51"/>
      <c r="H49" s="51"/>
      <c r="I49" s="51"/>
      <c r="J49" s="50"/>
      <c r="K49" s="50"/>
      <c r="L49" s="12">
        <v>46387</v>
      </c>
    </row>
    <row r="50" spans="2:12" ht="25.5" x14ac:dyDescent="0.25">
      <c r="B50" s="8">
        <v>2343</v>
      </c>
      <c r="C50" s="50"/>
      <c r="D50" s="50" t="s">
        <v>286</v>
      </c>
      <c r="E50" s="8" t="s">
        <v>23</v>
      </c>
      <c r="F50" s="8" t="s">
        <v>27</v>
      </c>
      <c r="G50" s="51"/>
      <c r="H50" s="51"/>
      <c r="I50" s="51"/>
      <c r="J50" s="50"/>
      <c r="K50" s="50"/>
      <c r="L50" s="12">
        <v>46387</v>
      </c>
    </row>
    <row r="51" spans="2:12" ht="25.5" x14ac:dyDescent="0.25">
      <c r="B51" s="8">
        <v>2343</v>
      </c>
      <c r="C51" s="50"/>
      <c r="D51" s="50" t="s">
        <v>286</v>
      </c>
      <c r="E51" s="8" t="s">
        <v>23</v>
      </c>
      <c r="F51" s="8" t="s">
        <v>28</v>
      </c>
      <c r="G51" s="51"/>
      <c r="H51" s="51"/>
      <c r="I51" s="51"/>
      <c r="J51" s="50"/>
      <c r="K51" s="50"/>
      <c r="L51" s="12">
        <v>46387</v>
      </c>
    </row>
    <row r="52" spans="2:12" ht="25.5" x14ac:dyDescent="0.25">
      <c r="B52" s="8">
        <v>2343</v>
      </c>
      <c r="C52" s="50"/>
      <c r="D52" s="50" t="s">
        <v>286</v>
      </c>
      <c r="E52" s="8" t="s">
        <v>23</v>
      </c>
      <c r="F52" s="8" t="s">
        <v>28</v>
      </c>
      <c r="G52" s="51"/>
      <c r="H52" s="51"/>
      <c r="I52" s="51"/>
      <c r="J52" s="50"/>
      <c r="K52" s="50"/>
      <c r="L52" s="12">
        <v>46387</v>
      </c>
    </row>
    <row r="53" spans="2:12" x14ac:dyDescent="0.25">
      <c r="B53" s="8">
        <v>2351</v>
      </c>
      <c r="C53" s="50"/>
      <c r="D53" s="50"/>
      <c r="E53" s="8" t="s">
        <v>7</v>
      </c>
      <c r="F53" s="8" t="s">
        <v>12</v>
      </c>
      <c r="G53" s="51"/>
      <c r="H53" s="51"/>
      <c r="I53" s="51"/>
      <c r="J53" s="50"/>
      <c r="K53" s="50"/>
      <c r="L53" s="12">
        <v>45657</v>
      </c>
    </row>
    <row r="54" spans="2:12" x14ac:dyDescent="0.25">
      <c r="B54" s="8">
        <v>2587</v>
      </c>
      <c r="C54" s="50"/>
      <c r="D54" s="50"/>
      <c r="E54" s="8" t="s">
        <v>7</v>
      </c>
      <c r="F54" s="8" t="s">
        <v>12</v>
      </c>
      <c r="G54" s="51"/>
      <c r="H54" s="51"/>
      <c r="I54" s="51"/>
      <c r="J54" s="50"/>
      <c r="K54" s="50"/>
      <c r="L54" s="12">
        <v>45627</v>
      </c>
    </row>
    <row r="55" spans="2:12" x14ac:dyDescent="0.25">
      <c r="B55" s="8">
        <v>2587</v>
      </c>
      <c r="C55" s="50"/>
      <c r="D55" s="50"/>
      <c r="E55" s="8" t="s">
        <v>7</v>
      </c>
      <c r="F55" s="8" t="s">
        <v>12</v>
      </c>
      <c r="G55" s="51"/>
      <c r="H55" s="51"/>
      <c r="I55" s="51"/>
      <c r="J55" s="50"/>
      <c r="K55" s="50"/>
      <c r="L55" s="12">
        <v>45627</v>
      </c>
    </row>
    <row r="56" spans="2:12" x14ac:dyDescent="0.25">
      <c r="B56" s="8">
        <v>2587</v>
      </c>
      <c r="C56" s="50"/>
      <c r="D56" s="50"/>
      <c r="E56" s="8" t="s">
        <v>25</v>
      </c>
      <c r="F56" s="8" t="s">
        <v>12</v>
      </c>
      <c r="G56" s="51"/>
      <c r="H56" s="51"/>
      <c r="I56" s="51"/>
      <c r="J56" s="50"/>
      <c r="K56" s="50"/>
      <c r="L56" s="12">
        <v>45627</v>
      </c>
    </row>
    <row r="57" spans="2:12" x14ac:dyDescent="0.25">
      <c r="B57" s="8">
        <v>2587</v>
      </c>
      <c r="C57" s="50"/>
      <c r="D57" s="50"/>
      <c r="E57" s="8" t="s">
        <v>25</v>
      </c>
      <c r="F57" s="8" t="s">
        <v>12</v>
      </c>
      <c r="G57" s="51"/>
      <c r="H57" s="51"/>
      <c r="I57" s="51"/>
      <c r="J57" s="50"/>
      <c r="K57" s="50"/>
      <c r="L57" s="12">
        <v>45627</v>
      </c>
    </row>
    <row r="58" spans="2:12" ht="25.5" x14ac:dyDescent="0.25">
      <c r="B58" s="8">
        <v>2608</v>
      </c>
      <c r="C58" s="50"/>
      <c r="D58" s="50" t="s">
        <v>286</v>
      </c>
      <c r="E58" s="8" t="s">
        <v>7</v>
      </c>
      <c r="F58" s="8" t="s">
        <v>8</v>
      </c>
      <c r="G58" s="51"/>
      <c r="H58" s="51"/>
      <c r="I58" s="51"/>
      <c r="J58" s="50"/>
      <c r="K58" s="50"/>
      <c r="L58" s="12">
        <v>45474</v>
      </c>
    </row>
    <row r="59" spans="2:12" ht="25.5" x14ac:dyDescent="0.25">
      <c r="B59" s="8">
        <v>2659</v>
      </c>
      <c r="C59" s="50"/>
      <c r="D59" s="50" t="s">
        <v>286</v>
      </c>
      <c r="E59" s="8" t="s">
        <v>7</v>
      </c>
      <c r="F59" s="8" t="s">
        <v>15</v>
      </c>
      <c r="G59" s="51"/>
      <c r="H59" s="51"/>
      <c r="I59" s="51"/>
      <c r="J59" s="50"/>
      <c r="K59" s="50"/>
      <c r="L59" s="12">
        <v>45657</v>
      </c>
    </row>
    <row r="60" spans="2:12" ht="25.5" x14ac:dyDescent="0.25">
      <c r="B60" s="8">
        <v>2659</v>
      </c>
      <c r="C60" s="50"/>
      <c r="D60" s="50" t="s">
        <v>286</v>
      </c>
      <c r="E60" s="8" t="s">
        <v>7</v>
      </c>
      <c r="F60" s="8" t="s">
        <v>15</v>
      </c>
      <c r="G60" s="51"/>
      <c r="H60" s="51"/>
      <c r="I60" s="51"/>
      <c r="J60" s="50"/>
      <c r="K60" s="50"/>
      <c r="L60" s="12">
        <v>46022</v>
      </c>
    </row>
    <row r="61" spans="2:12" ht="25.5" x14ac:dyDescent="0.25">
      <c r="B61" s="8">
        <v>2659</v>
      </c>
      <c r="C61" s="50"/>
      <c r="D61" s="50" t="s">
        <v>286</v>
      </c>
      <c r="E61" s="8" t="s">
        <v>7</v>
      </c>
      <c r="F61" s="8" t="s">
        <v>15</v>
      </c>
      <c r="G61" s="51"/>
      <c r="H61" s="51"/>
      <c r="I61" s="51"/>
      <c r="J61" s="50"/>
      <c r="K61" s="50"/>
      <c r="L61" s="12">
        <v>46022</v>
      </c>
    </row>
    <row r="62" spans="2:12" x14ac:dyDescent="0.25">
      <c r="B62" s="8">
        <v>2725</v>
      </c>
      <c r="C62" s="50"/>
      <c r="D62" s="50"/>
      <c r="E62" s="8" t="s">
        <v>7</v>
      </c>
      <c r="F62" s="8" t="s">
        <v>12</v>
      </c>
      <c r="G62" s="51"/>
      <c r="H62" s="51"/>
      <c r="I62" s="51"/>
      <c r="J62" s="50"/>
      <c r="K62" s="50"/>
      <c r="L62" s="12">
        <v>45931</v>
      </c>
    </row>
    <row r="63" spans="2:12" x14ac:dyDescent="0.25">
      <c r="B63" s="8">
        <v>2725</v>
      </c>
      <c r="C63" s="50"/>
      <c r="D63" s="50"/>
      <c r="E63" s="8" t="s">
        <v>7</v>
      </c>
      <c r="F63" s="8" t="s">
        <v>13</v>
      </c>
      <c r="G63" s="51"/>
      <c r="H63" s="51"/>
      <c r="I63" s="51"/>
      <c r="J63" s="50"/>
      <c r="K63" s="50"/>
      <c r="L63" s="12">
        <v>45931</v>
      </c>
    </row>
    <row r="64" spans="2:12" x14ac:dyDescent="0.25">
      <c r="B64" s="8">
        <v>2725</v>
      </c>
      <c r="C64" s="50"/>
      <c r="D64" s="50"/>
      <c r="E64" s="8" t="s">
        <v>7</v>
      </c>
      <c r="F64" s="8" t="s">
        <v>13</v>
      </c>
      <c r="G64" s="51"/>
      <c r="H64" s="51"/>
      <c r="I64" s="51"/>
      <c r="J64" s="50"/>
      <c r="K64" s="50"/>
      <c r="L64" s="12">
        <v>45931</v>
      </c>
    </row>
    <row r="65" spans="2:12" x14ac:dyDescent="0.25">
      <c r="B65" s="8">
        <v>2807</v>
      </c>
      <c r="C65" s="50"/>
      <c r="D65" s="50"/>
      <c r="E65" s="8" t="s">
        <v>7</v>
      </c>
      <c r="F65" s="8" t="s">
        <v>12</v>
      </c>
      <c r="G65" s="51"/>
      <c r="H65" s="51"/>
      <c r="I65" s="51"/>
      <c r="J65" s="50"/>
      <c r="K65" s="50"/>
      <c r="L65" s="12">
        <v>46022</v>
      </c>
    </row>
    <row r="66" spans="2:12" x14ac:dyDescent="0.25">
      <c r="B66" s="8">
        <v>2807</v>
      </c>
      <c r="C66" s="50"/>
      <c r="D66" s="50"/>
      <c r="E66" s="8" t="s">
        <v>7</v>
      </c>
      <c r="F66" s="8" t="s">
        <v>13</v>
      </c>
      <c r="G66" s="51"/>
      <c r="H66" s="51"/>
      <c r="I66" s="51"/>
      <c r="J66" s="50"/>
      <c r="K66" s="50"/>
      <c r="L66" s="12">
        <v>46022</v>
      </c>
    </row>
    <row r="67" spans="2:12" ht="25.5" x14ac:dyDescent="0.25">
      <c r="B67" s="8">
        <v>2807</v>
      </c>
      <c r="C67" s="50"/>
      <c r="D67" s="50" t="s">
        <v>286</v>
      </c>
      <c r="E67" s="8" t="s">
        <v>7</v>
      </c>
      <c r="F67" s="8" t="s">
        <v>26</v>
      </c>
      <c r="G67" s="51"/>
      <c r="H67" s="51"/>
      <c r="I67" s="51"/>
      <c r="J67" s="50"/>
      <c r="K67" s="50"/>
      <c r="L67" s="12">
        <v>46022</v>
      </c>
    </row>
    <row r="68" spans="2:12" ht="25.5" x14ac:dyDescent="0.25">
      <c r="B68" s="8">
        <v>2841</v>
      </c>
      <c r="C68" s="8" t="s">
        <v>31</v>
      </c>
      <c r="D68" s="8" t="s">
        <v>32</v>
      </c>
      <c r="E68" s="8" t="s">
        <v>7</v>
      </c>
      <c r="F68" s="8" t="s">
        <v>8</v>
      </c>
      <c r="G68" s="10">
        <v>4</v>
      </c>
      <c r="H68" s="10" t="s">
        <v>9</v>
      </c>
      <c r="I68" s="10">
        <v>100</v>
      </c>
      <c r="J68" s="8" t="s">
        <v>33</v>
      </c>
      <c r="K68" s="8" t="s">
        <v>10</v>
      </c>
      <c r="L68" s="12">
        <v>45992</v>
      </c>
    </row>
    <row r="69" spans="2:12" ht="25.5" x14ac:dyDescent="0.25">
      <c r="B69" s="8">
        <v>2889</v>
      </c>
      <c r="C69" s="50"/>
      <c r="D69" s="50" t="s">
        <v>286</v>
      </c>
      <c r="E69" s="8" t="s">
        <v>7</v>
      </c>
      <c r="F69" s="8" t="s">
        <v>8</v>
      </c>
      <c r="G69" s="51"/>
      <c r="H69" s="51"/>
      <c r="I69" s="51"/>
      <c r="J69" s="50"/>
      <c r="K69" s="50"/>
      <c r="L69" s="12">
        <v>45992</v>
      </c>
    </row>
    <row r="70" spans="2:12" x14ac:dyDescent="0.25">
      <c r="B70" s="8">
        <v>2892</v>
      </c>
      <c r="C70" s="50"/>
      <c r="D70" s="50"/>
      <c r="E70" s="8" t="s">
        <v>7</v>
      </c>
      <c r="F70" s="8" t="s">
        <v>12</v>
      </c>
      <c r="G70" s="51"/>
      <c r="H70" s="51"/>
      <c r="I70" s="51"/>
      <c r="J70" s="50"/>
      <c r="K70" s="50"/>
      <c r="L70" s="12">
        <v>45353</v>
      </c>
    </row>
    <row r="71" spans="2:12" x14ac:dyDescent="0.25">
      <c r="B71" s="8">
        <v>2892</v>
      </c>
      <c r="C71" s="50"/>
      <c r="D71" s="50"/>
      <c r="E71" s="8" t="s">
        <v>25</v>
      </c>
      <c r="F71" s="8" t="s">
        <v>12</v>
      </c>
      <c r="G71" s="51"/>
      <c r="H71" s="51"/>
      <c r="I71" s="51"/>
      <c r="J71" s="50"/>
      <c r="K71" s="50"/>
      <c r="L71" s="12">
        <v>45353</v>
      </c>
    </row>
    <row r="72" spans="2:12" x14ac:dyDescent="0.25">
      <c r="B72" s="8">
        <v>2899</v>
      </c>
      <c r="C72" s="50"/>
      <c r="D72" s="50"/>
      <c r="E72" s="8" t="s">
        <v>7</v>
      </c>
      <c r="F72" s="8" t="s">
        <v>13</v>
      </c>
      <c r="G72" s="51"/>
      <c r="H72" s="51"/>
      <c r="I72" s="51"/>
      <c r="J72" s="50"/>
      <c r="K72" s="50"/>
      <c r="L72" s="12">
        <v>45657</v>
      </c>
    </row>
    <row r="73" spans="2:12" x14ac:dyDescent="0.25">
      <c r="B73" s="8">
        <v>2899</v>
      </c>
      <c r="C73" s="50"/>
      <c r="D73" s="50"/>
      <c r="E73" s="8" t="s">
        <v>7</v>
      </c>
      <c r="F73" s="8" t="s">
        <v>12</v>
      </c>
      <c r="G73" s="51"/>
      <c r="H73" s="51"/>
      <c r="I73" s="51"/>
      <c r="J73" s="50"/>
      <c r="K73" s="50"/>
      <c r="L73" s="12">
        <v>45657</v>
      </c>
    </row>
    <row r="74" spans="2:12" x14ac:dyDescent="0.25">
      <c r="B74" s="8">
        <v>2899</v>
      </c>
      <c r="C74" s="50"/>
      <c r="D74" s="50"/>
      <c r="E74" s="8" t="s">
        <v>7</v>
      </c>
      <c r="F74" s="8" t="s">
        <v>12</v>
      </c>
      <c r="G74" s="51"/>
      <c r="H74" s="51"/>
      <c r="I74" s="51"/>
      <c r="J74" s="50"/>
      <c r="K74" s="50"/>
      <c r="L74" s="12">
        <v>45657</v>
      </c>
    </row>
    <row r="75" spans="2:12" ht="25.5" x14ac:dyDescent="0.25">
      <c r="B75" s="8">
        <v>2958</v>
      </c>
      <c r="C75" s="50"/>
      <c r="D75" s="50" t="s">
        <v>286</v>
      </c>
      <c r="E75" s="8" t="s">
        <v>7</v>
      </c>
      <c r="F75" s="8" t="s">
        <v>15</v>
      </c>
      <c r="G75" s="51"/>
      <c r="H75" s="51"/>
      <c r="I75" s="51"/>
      <c r="J75" s="50"/>
      <c r="K75" s="50"/>
      <c r="L75" s="12">
        <v>45261</v>
      </c>
    </row>
    <row r="76" spans="2:12" ht="25.5" x14ac:dyDescent="0.25">
      <c r="B76" s="8">
        <v>2958</v>
      </c>
      <c r="C76" s="50"/>
      <c r="D76" s="50" t="s">
        <v>286</v>
      </c>
      <c r="E76" s="8" t="s">
        <v>7</v>
      </c>
      <c r="F76" s="8" t="s">
        <v>15</v>
      </c>
      <c r="G76" s="51"/>
      <c r="H76" s="51"/>
      <c r="I76" s="51"/>
      <c r="J76" s="50"/>
      <c r="K76" s="50"/>
      <c r="L76" s="12">
        <v>45992</v>
      </c>
    </row>
    <row r="77" spans="2:12" ht="25.5" x14ac:dyDescent="0.25">
      <c r="B77" s="8">
        <v>3028</v>
      </c>
      <c r="C77" s="50"/>
      <c r="D77" s="50" t="s">
        <v>286</v>
      </c>
      <c r="E77" s="8" t="s">
        <v>7</v>
      </c>
      <c r="F77" s="8" t="s">
        <v>15</v>
      </c>
      <c r="G77" s="51"/>
      <c r="H77" s="51"/>
      <c r="I77" s="51"/>
      <c r="J77" s="50"/>
      <c r="K77" s="50"/>
      <c r="L77" s="12">
        <v>45992</v>
      </c>
    </row>
    <row r="78" spans="2:12" x14ac:dyDescent="0.25">
      <c r="B78" s="8">
        <v>3060</v>
      </c>
      <c r="C78" s="50"/>
      <c r="D78" s="50"/>
      <c r="E78" s="8" t="s">
        <v>7</v>
      </c>
      <c r="F78" s="8" t="s">
        <v>12</v>
      </c>
      <c r="G78" s="51"/>
      <c r="H78" s="51"/>
      <c r="I78" s="51"/>
      <c r="J78" s="50"/>
      <c r="K78" s="50"/>
      <c r="L78" s="12">
        <v>46022</v>
      </c>
    </row>
    <row r="79" spans="2:12" x14ac:dyDescent="0.25">
      <c r="B79" s="8">
        <v>3060</v>
      </c>
      <c r="C79" s="50"/>
      <c r="D79" s="50"/>
      <c r="E79" s="8" t="s">
        <v>7</v>
      </c>
      <c r="F79" s="8" t="s">
        <v>34</v>
      </c>
      <c r="G79" s="51"/>
      <c r="H79" s="51"/>
      <c r="I79" s="51"/>
      <c r="J79" s="50"/>
      <c r="K79" s="50"/>
      <c r="L79" s="12">
        <v>46022</v>
      </c>
    </row>
    <row r="80" spans="2:12" x14ac:dyDescent="0.25">
      <c r="B80" s="8">
        <v>3155</v>
      </c>
      <c r="C80" s="50"/>
      <c r="D80" s="50"/>
      <c r="E80" s="8" t="s">
        <v>7</v>
      </c>
      <c r="F80" s="8" t="s">
        <v>12</v>
      </c>
      <c r="G80" s="51"/>
      <c r="H80" s="51"/>
      <c r="I80" s="51"/>
      <c r="J80" s="50"/>
      <c r="K80" s="50"/>
      <c r="L80" s="12">
        <v>46022</v>
      </c>
    </row>
    <row r="81" spans="2:12" x14ac:dyDescent="0.25">
      <c r="B81" s="8">
        <v>3155</v>
      </c>
      <c r="C81" s="50"/>
      <c r="D81" s="50"/>
      <c r="E81" s="8" t="s">
        <v>7</v>
      </c>
      <c r="F81" s="8" t="s">
        <v>12</v>
      </c>
      <c r="G81" s="51"/>
      <c r="H81" s="51"/>
      <c r="I81" s="51"/>
      <c r="J81" s="50"/>
      <c r="K81" s="50"/>
      <c r="L81" s="12">
        <v>46022</v>
      </c>
    </row>
    <row r="82" spans="2:12" x14ac:dyDescent="0.25">
      <c r="B82" s="8">
        <v>3180</v>
      </c>
      <c r="C82" s="50"/>
      <c r="D82" s="50"/>
      <c r="E82" s="8" t="s">
        <v>7</v>
      </c>
      <c r="F82" s="8" t="s">
        <v>15</v>
      </c>
      <c r="G82" s="51"/>
      <c r="H82" s="51"/>
      <c r="I82" s="51"/>
      <c r="J82" s="50"/>
      <c r="K82" s="50"/>
      <c r="L82" s="12">
        <v>46022</v>
      </c>
    </row>
    <row r="83" spans="2:12" ht="25.5" x14ac:dyDescent="0.25">
      <c r="B83" s="8">
        <v>3325</v>
      </c>
      <c r="C83" s="50"/>
      <c r="D83" s="50" t="s">
        <v>286</v>
      </c>
      <c r="E83" s="8" t="s">
        <v>7</v>
      </c>
      <c r="F83" s="8" t="s">
        <v>15</v>
      </c>
      <c r="G83" s="51"/>
      <c r="H83" s="51"/>
      <c r="I83" s="51"/>
      <c r="J83" s="50"/>
      <c r="K83" s="50"/>
      <c r="L83" s="12">
        <v>45627</v>
      </c>
    </row>
    <row r="84" spans="2:12" ht="25.5" x14ac:dyDescent="0.25">
      <c r="B84" s="8">
        <v>3325</v>
      </c>
      <c r="C84" s="50"/>
      <c r="D84" s="50" t="s">
        <v>286</v>
      </c>
      <c r="E84" s="8" t="s">
        <v>7</v>
      </c>
      <c r="F84" s="8" t="s">
        <v>13</v>
      </c>
      <c r="G84" s="51"/>
      <c r="H84" s="51"/>
      <c r="I84" s="51"/>
      <c r="J84" s="50"/>
      <c r="K84" s="50"/>
      <c r="L84" s="12">
        <v>45627</v>
      </c>
    </row>
    <row r="85" spans="2:12" ht="25.5" x14ac:dyDescent="0.25">
      <c r="B85" s="8">
        <v>3325</v>
      </c>
      <c r="C85" s="50"/>
      <c r="D85" s="50" t="s">
        <v>286</v>
      </c>
      <c r="E85" s="8" t="s">
        <v>25</v>
      </c>
      <c r="F85" s="8" t="s">
        <v>15</v>
      </c>
      <c r="G85" s="51"/>
      <c r="H85" s="51"/>
      <c r="I85" s="51"/>
      <c r="J85" s="50"/>
      <c r="K85" s="50"/>
      <c r="L85" s="12">
        <v>45627</v>
      </c>
    </row>
    <row r="86" spans="2:12" x14ac:dyDescent="0.25">
      <c r="B86" s="8">
        <v>3345</v>
      </c>
      <c r="C86" s="50"/>
      <c r="D86" s="50"/>
      <c r="E86" s="8" t="s">
        <v>7</v>
      </c>
      <c r="F86" s="8" t="s">
        <v>12</v>
      </c>
      <c r="G86" s="51"/>
      <c r="H86" s="51"/>
      <c r="I86" s="51"/>
      <c r="J86" s="50"/>
      <c r="K86" s="50"/>
      <c r="L86" s="12">
        <v>46022</v>
      </c>
    </row>
    <row r="87" spans="2:12" x14ac:dyDescent="0.25">
      <c r="B87" s="8">
        <v>3345</v>
      </c>
      <c r="C87" s="50"/>
      <c r="D87" s="50"/>
      <c r="E87" s="8" t="s">
        <v>7</v>
      </c>
      <c r="F87" s="8" t="s">
        <v>12</v>
      </c>
      <c r="G87" s="51"/>
      <c r="H87" s="51"/>
      <c r="I87" s="51"/>
      <c r="J87" s="50"/>
      <c r="K87" s="50"/>
      <c r="L87" s="12">
        <v>46022</v>
      </c>
    </row>
    <row r="88" spans="2:12" x14ac:dyDescent="0.25">
      <c r="B88" s="8">
        <v>3387</v>
      </c>
      <c r="C88" s="50"/>
      <c r="D88" s="50"/>
      <c r="E88" s="8" t="s">
        <v>7</v>
      </c>
      <c r="F88" s="8" t="s">
        <v>8</v>
      </c>
      <c r="G88" s="51"/>
      <c r="H88" s="51"/>
      <c r="I88" s="51"/>
      <c r="J88" s="50"/>
      <c r="K88" s="50"/>
      <c r="L88" s="12">
        <v>46204</v>
      </c>
    </row>
    <row r="89" spans="2:12" x14ac:dyDescent="0.25">
      <c r="B89" s="8">
        <v>3387</v>
      </c>
      <c r="C89" s="50"/>
      <c r="D89" s="50"/>
      <c r="E89" s="8" t="s">
        <v>7</v>
      </c>
      <c r="F89" s="8" t="s">
        <v>8</v>
      </c>
      <c r="G89" s="51"/>
      <c r="H89" s="51"/>
      <c r="I89" s="51"/>
      <c r="J89" s="50"/>
      <c r="K89" s="50"/>
      <c r="L89" s="12">
        <v>46204</v>
      </c>
    </row>
    <row r="90" spans="2:12" x14ac:dyDescent="0.25">
      <c r="B90" s="8">
        <v>3387</v>
      </c>
      <c r="C90" s="50"/>
      <c r="D90" s="50"/>
      <c r="E90" s="8" t="s">
        <v>7</v>
      </c>
      <c r="F90" s="8" t="s">
        <v>8</v>
      </c>
      <c r="G90" s="51"/>
      <c r="H90" s="51"/>
      <c r="I90" s="51"/>
      <c r="J90" s="50"/>
      <c r="K90" s="50"/>
      <c r="L90" s="12">
        <v>46204</v>
      </c>
    </row>
    <row r="91" spans="2:12" x14ac:dyDescent="0.25">
      <c r="B91" s="8">
        <v>3669</v>
      </c>
      <c r="C91" s="50"/>
      <c r="D91" s="50"/>
      <c r="E91" s="8" t="s">
        <v>7</v>
      </c>
      <c r="F91" s="8" t="s">
        <v>13</v>
      </c>
      <c r="G91" s="51"/>
      <c r="H91" s="51"/>
      <c r="I91" s="51"/>
      <c r="J91" s="50"/>
      <c r="K91" s="50"/>
      <c r="L91" s="12">
        <v>45992</v>
      </c>
    </row>
    <row r="92" spans="2:12" x14ac:dyDescent="0.25">
      <c r="B92" s="8">
        <v>3669</v>
      </c>
      <c r="C92" s="50"/>
      <c r="D92" s="50"/>
      <c r="E92" s="8" t="s">
        <v>7</v>
      </c>
      <c r="F92" s="8" t="s">
        <v>13</v>
      </c>
      <c r="G92" s="51"/>
      <c r="H92" s="51"/>
      <c r="I92" s="51"/>
      <c r="J92" s="50"/>
      <c r="K92" s="50"/>
      <c r="L92" s="12">
        <v>45992</v>
      </c>
    </row>
    <row r="93" spans="2:12" x14ac:dyDescent="0.25">
      <c r="B93" s="8">
        <v>3669</v>
      </c>
      <c r="C93" s="50"/>
      <c r="D93" s="50"/>
      <c r="E93" s="8" t="s">
        <v>7</v>
      </c>
      <c r="F93" s="8" t="s">
        <v>13</v>
      </c>
      <c r="G93" s="51"/>
      <c r="H93" s="51"/>
      <c r="I93" s="51"/>
      <c r="J93" s="50"/>
      <c r="K93" s="50"/>
      <c r="L93" s="12">
        <v>45992</v>
      </c>
    </row>
    <row r="94" spans="2:12" ht="25.5" x14ac:dyDescent="0.25">
      <c r="B94" s="8">
        <v>3771</v>
      </c>
      <c r="C94" s="50"/>
      <c r="D94" s="50" t="s">
        <v>286</v>
      </c>
      <c r="E94" s="8" t="s">
        <v>7</v>
      </c>
      <c r="F94" s="8" t="s">
        <v>8</v>
      </c>
      <c r="G94" s="51"/>
      <c r="H94" s="51"/>
      <c r="I94" s="51"/>
      <c r="J94" s="50"/>
      <c r="K94" s="50"/>
      <c r="L94" s="12">
        <v>45992</v>
      </c>
    </row>
    <row r="95" spans="2:12" ht="25.5" x14ac:dyDescent="0.25">
      <c r="B95" s="8">
        <v>3923</v>
      </c>
      <c r="C95" s="50"/>
      <c r="D95" s="50" t="s">
        <v>286</v>
      </c>
      <c r="E95" s="8" t="s">
        <v>7</v>
      </c>
      <c r="F95" s="8" t="s">
        <v>15</v>
      </c>
      <c r="G95" s="51"/>
      <c r="H95" s="51"/>
      <c r="I95" s="51"/>
      <c r="J95" s="50"/>
      <c r="K95" s="50"/>
      <c r="L95" s="12">
        <v>46022</v>
      </c>
    </row>
    <row r="96" spans="2:12" ht="25.5" x14ac:dyDescent="0.25">
      <c r="B96" s="8">
        <v>3923</v>
      </c>
      <c r="C96" s="50"/>
      <c r="D96" s="50" t="s">
        <v>286</v>
      </c>
      <c r="E96" s="8" t="s">
        <v>7</v>
      </c>
      <c r="F96" s="8" t="s">
        <v>15</v>
      </c>
      <c r="G96" s="51"/>
      <c r="H96" s="51"/>
      <c r="I96" s="51"/>
      <c r="J96" s="50"/>
      <c r="K96" s="50"/>
      <c r="L96" s="12">
        <v>46022</v>
      </c>
    </row>
    <row r="97" spans="2:12" x14ac:dyDescent="0.25">
      <c r="B97" s="8">
        <v>3947</v>
      </c>
      <c r="C97" s="50"/>
      <c r="D97" s="50"/>
      <c r="E97" s="8" t="s">
        <v>7</v>
      </c>
      <c r="F97" s="8" t="s">
        <v>12</v>
      </c>
      <c r="G97" s="51"/>
      <c r="H97" s="51"/>
      <c r="I97" s="51"/>
      <c r="J97" s="50"/>
      <c r="K97" s="50"/>
      <c r="L97" s="12">
        <v>45657</v>
      </c>
    </row>
    <row r="98" spans="2:12" x14ac:dyDescent="0.25">
      <c r="B98" s="8">
        <v>3947</v>
      </c>
      <c r="C98" s="50"/>
      <c r="D98" s="50"/>
      <c r="E98" s="8" t="s">
        <v>7</v>
      </c>
      <c r="F98" s="8" t="s">
        <v>13</v>
      </c>
      <c r="G98" s="51"/>
      <c r="H98" s="51"/>
      <c r="I98" s="51"/>
      <c r="J98" s="50"/>
      <c r="K98" s="50"/>
      <c r="L98" s="12">
        <v>45657</v>
      </c>
    </row>
    <row r="99" spans="2:12" x14ac:dyDescent="0.25">
      <c r="B99" s="8">
        <v>3947</v>
      </c>
      <c r="C99" s="50"/>
      <c r="D99" s="50"/>
      <c r="E99" s="8" t="s">
        <v>7</v>
      </c>
      <c r="F99" s="8" t="s">
        <v>13</v>
      </c>
      <c r="G99" s="51"/>
      <c r="H99" s="51"/>
      <c r="I99" s="51"/>
      <c r="J99" s="50"/>
      <c r="K99" s="50"/>
      <c r="L99" s="12">
        <v>45657</v>
      </c>
    </row>
    <row r="100" spans="2:12" ht="25.5" x14ac:dyDescent="0.25">
      <c r="B100" s="8">
        <v>3971</v>
      </c>
      <c r="C100" s="50"/>
      <c r="D100" s="50" t="s">
        <v>286</v>
      </c>
      <c r="E100" s="8" t="s">
        <v>7</v>
      </c>
      <c r="F100" s="8" t="s">
        <v>15</v>
      </c>
      <c r="G100" s="51"/>
      <c r="H100" s="51"/>
      <c r="I100" s="51"/>
      <c r="J100" s="50"/>
      <c r="K100" s="50"/>
      <c r="L100" s="12">
        <v>45627</v>
      </c>
    </row>
    <row r="101" spans="2:12" ht="25.5" x14ac:dyDescent="0.25">
      <c r="B101" s="8">
        <v>3971</v>
      </c>
      <c r="C101" s="50"/>
      <c r="D101" s="50" t="s">
        <v>286</v>
      </c>
      <c r="E101" s="8" t="s">
        <v>7</v>
      </c>
      <c r="F101" s="8" t="s">
        <v>15</v>
      </c>
      <c r="G101" s="51"/>
      <c r="H101" s="51"/>
      <c r="I101" s="51"/>
      <c r="J101" s="50"/>
      <c r="K101" s="50"/>
      <c r="L101" s="12">
        <v>45627</v>
      </c>
    </row>
    <row r="102" spans="2:12" ht="25.5" x14ac:dyDescent="0.25">
      <c r="B102" s="8">
        <v>3971</v>
      </c>
      <c r="C102" s="50"/>
      <c r="D102" s="50" t="s">
        <v>286</v>
      </c>
      <c r="E102" s="8" t="s">
        <v>7</v>
      </c>
      <c r="F102" s="8" t="s">
        <v>15</v>
      </c>
      <c r="G102" s="51"/>
      <c r="H102" s="51"/>
      <c r="I102" s="51"/>
      <c r="J102" s="50"/>
      <c r="K102" s="50"/>
      <c r="L102" s="12">
        <v>45627</v>
      </c>
    </row>
    <row r="103" spans="2:12" x14ac:dyDescent="0.25">
      <c r="B103" s="8">
        <v>4069</v>
      </c>
      <c r="C103" s="50"/>
      <c r="D103" s="50"/>
      <c r="E103" s="8" t="s">
        <v>7</v>
      </c>
      <c r="F103" s="8" t="s">
        <v>8</v>
      </c>
      <c r="G103" s="51"/>
      <c r="H103" s="51"/>
      <c r="I103" s="51"/>
      <c r="J103" s="50"/>
      <c r="K103" s="50"/>
      <c r="L103" s="12">
        <v>45474</v>
      </c>
    </row>
    <row r="104" spans="2:12" x14ac:dyDescent="0.25">
      <c r="B104" s="8">
        <v>4069</v>
      </c>
      <c r="C104" s="50"/>
      <c r="D104" s="50"/>
      <c r="E104" s="8" t="s">
        <v>7</v>
      </c>
      <c r="F104" s="8" t="s">
        <v>8</v>
      </c>
      <c r="G104" s="51"/>
      <c r="H104" s="51"/>
      <c r="I104" s="51"/>
      <c r="J104" s="50"/>
      <c r="K104" s="50"/>
      <c r="L104" s="12">
        <v>45474</v>
      </c>
    </row>
    <row r="105" spans="2:12" x14ac:dyDescent="0.25">
      <c r="B105" s="8">
        <v>4069</v>
      </c>
      <c r="C105" s="50"/>
      <c r="D105" s="50"/>
      <c r="E105" s="8" t="s">
        <v>7</v>
      </c>
      <c r="F105" s="8" t="s">
        <v>8</v>
      </c>
      <c r="G105" s="51"/>
      <c r="H105" s="51"/>
      <c r="I105" s="51"/>
      <c r="J105" s="50"/>
      <c r="K105" s="50"/>
      <c r="L105" s="12">
        <v>45474</v>
      </c>
    </row>
    <row r="106" spans="2:12" ht="25.5" x14ac:dyDescent="0.25">
      <c r="B106" s="8">
        <v>4091</v>
      </c>
      <c r="C106" s="50"/>
      <c r="D106" s="50" t="s">
        <v>286</v>
      </c>
      <c r="E106" s="8" t="s">
        <v>7</v>
      </c>
      <c r="F106" s="8" t="s">
        <v>15</v>
      </c>
      <c r="G106" s="51"/>
      <c r="H106" s="51"/>
      <c r="I106" s="51"/>
      <c r="J106" s="50"/>
      <c r="K106" s="50"/>
      <c r="L106" s="12">
        <v>45992</v>
      </c>
    </row>
    <row r="107" spans="2:12" ht="25.5" x14ac:dyDescent="0.25">
      <c r="B107" s="8">
        <v>4101</v>
      </c>
      <c r="C107" s="50"/>
      <c r="D107" s="50"/>
      <c r="E107" s="8" t="s">
        <v>23</v>
      </c>
      <c r="F107" s="8" t="s">
        <v>8</v>
      </c>
      <c r="G107" s="51"/>
      <c r="H107" s="51"/>
      <c r="I107" s="51"/>
      <c r="J107" s="50"/>
      <c r="K107" s="50"/>
      <c r="L107" s="12">
        <v>46022</v>
      </c>
    </row>
    <row r="108" spans="2:12" ht="25.5" x14ac:dyDescent="0.25">
      <c r="B108" s="8">
        <v>4101</v>
      </c>
      <c r="C108" s="8" t="s">
        <v>11</v>
      </c>
      <c r="D108" s="8" t="s">
        <v>35</v>
      </c>
      <c r="E108" s="8" t="s">
        <v>23</v>
      </c>
      <c r="F108" s="8" t="s">
        <v>8</v>
      </c>
      <c r="G108" s="10">
        <v>4</v>
      </c>
      <c r="H108" s="10" t="s">
        <v>9</v>
      </c>
      <c r="I108" s="10">
        <v>200</v>
      </c>
      <c r="J108" s="8" t="s">
        <v>36</v>
      </c>
      <c r="K108" s="8" t="s">
        <v>10</v>
      </c>
      <c r="L108" s="12">
        <v>46022</v>
      </c>
    </row>
    <row r="109" spans="2:12" ht="25.5" x14ac:dyDescent="0.25">
      <c r="B109" s="8">
        <v>4240</v>
      </c>
      <c r="C109" s="50"/>
      <c r="D109" s="50" t="s">
        <v>286</v>
      </c>
      <c r="E109" s="8" t="s">
        <v>23</v>
      </c>
      <c r="F109" s="8" t="s">
        <v>37</v>
      </c>
      <c r="G109" s="51"/>
      <c r="H109" s="51"/>
      <c r="I109" s="51"/>
      <c r="J109" s="50"/>
      <c r="K109" s="50"/>
      <c r="L109" s="12">
        <v>45961</v>
      </c>
    </row>
    <row r="110" spans="2:12" ht="25.5" x14ac:dyDescent="0.25">
      <c r="B110" s="8">
        <v>4240</v>
      </c>
      <c r="C110" s="50"/>
      <c r="D110" s="50" t="s">
        <v>286</v>
      </c>
      <c r="E110" s="8" t="s">
        <v>23</v>
      </c>
      <c r="F110" s="8" t="s">
        <v>37</v>
      </c>
      <c r="G110" s="51"/>
      <c r="H110" s="51"/>
      <c r="I110" s="51"/>
      <c r="J110" s="50"/>
      <c r="K110" s="50"/>
      <c r="L110" s="12">
        <v>45961</v>
      </c>
    </row>
    <row r="111" spans="2:12" ht="25.5" x14ac:dyDescent="0.25">
      <c r="B111" s="8">
        <v>4240</v>
      </c>
      <c r="C111" s="50"/>
      <c r="D111" s="50" t="s">
        <v>286</v>
      </c>
      <c r="E111" s="8" t="s">
        <v>23</v>
      </c>
      <c r="F111" s="8" t="s">
        <v>37</v>
      </c>
      <c r="G111" s="51"/>
      <c r="H111" s="51"/>
      <c r="I111" s="51"/>
      <c r="J111" s="50"/>
      <c r="K111" s="50"/>
      <c r="L111" s="12">
        <v>45961</v>
      </c>
    </row>
    <row r="112" spans="2:12" ht="25.5" x14ac:dyDescent="0.25">
      <c r="B112" s="8">
        <v>4578</v>
      </c>
      <c r="C112" s="50"/>
      <c r="D112" s="50" t="s">
        <v>286</v>
      </c>
      <c r="E112" s="8" t="s">
        <v>7</v>
      </c>
      <c r="F112" s="8" t="s">
        <v>19</v>
      </c>
      <c r="G112" s="51"/>
      <c r="H112" s="51"/>
      <c r="I112" s="51"/>
      <c r="J112" s="50"/>
      <c r="K112" s="50"/>
      <c r="L112" s="12">
        <v>46022</v>
      </c>
    </row>
    <row r="113" spans="2:12" ht="25.5" x14ac:dyDescent="0.25">
      <c r="B113" s="8">
        <v>4578</v>
      </c>
      <c r="C113" s="50"/>
      <c r="D113" s="50" t="s">
        <v>286</v>
      </c>
      <c r="E113" s="8" t="s">
        <v>7</v>
      </c>
      <c r="F113" s="8" t="s">
        <v>19</v>
      </c>
      <c r="G113" s="51"/>
      <c r="H113" s="51"/>
      <c r="I113" s="51"/>
      <c r="J113" s="50"/>
      <c r="K113" s="50"/>
      <c r="L113" s="12">
        <v>46022</v>
      </c>
    </row>
    <row r="114" spans="2:12" ht="25.5" x14ac:dyDescent="0.25">
      <c r="B114" s="8">
        <v>4578</v>
      </c>
      <c r="C114" s="50"/>
      <c r="D114" s="50" t="s">
        <v>286</v>
      </c>
      <c r="E114" s="8" t="s">
        <v>7</v>
      </c>
      <c r="F114" s="8" t="s">
        <v>19</v>
      </c>
      <c r="G114" s="51"/>
      <c r="H114" s="51"/>
      <c r="I114" s="51"/>
      <c r="J114" s="50"/>
      <c r="K114" s="50"/>
      <c r="L114" s="12">
        <v>46022</v>
      </c>
    </row>
    <row r="115" spans="2:12" ht="25.5" x14ac:dyDescent="0.25">
      <c r="B115" s="8">
        <v>4644</v>
      </c>
      <c r="C115" s="50"/>
      <c r="D115" s="50" t="s">
        <v>286</v>
      </c>
      <c r="E115" s="8" t="s">
        <v>7</v>
      </c>
      <c r="F115" s="8" t="s">
        <v>8</v>
      </c>
      <c r="G115" s="51"/>
      <c r="H115" s="51"/>
      <c r="I115" s="51"/>
      <c r="J115" s="50"/>
      <c r="K115" s="50"/>
      <c r="L115" s="12">
        <v>46022</v>
      </c>
    </row>
    <row r="116" spans="2:12" ht="25.5" x14ac:dyDescent="0.25">
      <c r="B116" s="8">
        <v>4644</v>
      </c>
      <c r="C116" s="50"/>
      <c r="D116" s="50" t="s">
        <v>286</v>
      </c>
      <c r="E116" s="8" t="s">
        <v>7</v>
      </c>
      <c r="F116" s="8" t="s">
        <v>8</v>
      </c>
      <c r="G116" s="51"/>
      <c r="H116" s="51"/>
      <c r="I116" s="51"/>
      <c r="J116" s="50"/>
      <c r="K116" s="50"/>
      <c r="L116" s="12">
        <v>46022</v>
      </c>
    </row>
    <row r="117" spans="2:12" ht="25.5" x14ac:dyDescent="0.25">
      <c r="B117" s="8">
        <v>4644</v>
      </c>
      <c r="C117" s="50"/>
      <c r="D117" s="50" t="s">
        <v>286</v>
      </c>
      <c r="E117" s="8" t="s">
        <v>7</v>
      </c>
      <c r="F117" s="8" t="s">
        <v>8</v>
      </c>
      <c r="G117" s="51"/>
      <c r="H117" s="51"/>
      <c r="I117" s="51"/>
      <c r="J117" s="50"/>
      <c r="K117" s="50"/>
      <c r="L117" s="12">
        <v>46022</v>
      </c>
    </row>
    <row r="118" spans="2:12" ht="25.5" x14ac:dyDescent="0.25">
      <c r="B118" s="8">
        <v>4763</v>
      </c>
      <c r="C118" s="50"/>
      <c r="D118" s="50" t="s">
        <v>286</v>
      </c>
      <c r="E118" s="8" t="s">
        <v>23</v>
      </c>
      <c r="F118" s="8" t="s">
        <v>24</v>
      </c>
      <c r="G118" s="51"/>
      <c r="H118" s="51"/>
      <c r="I118" s="51"/>
      <c r="J118" s="50"/>
      <c r="K118" s="50"/>
      <c r="L118" s="12">
        <v>46295</v>
      </c>
    </row>
    <row r="119" spans="2:12" ht="25.5" x14ac:dyDescent="0.25">
      <c r="B119" s="8">
        <v>4763</v>
      </c>
      <c r="C119" s="50"/>
      <c r="D119" s="50" t="s">
        <v>286</v>
      </c>
      <c r="E119" s="8" t="s">
        <v>23</v>
      </c>
      <c r="F119" s="8" t="s">
        <v>24</v>
      </c>
      <c r="G119" s="51"/>
      <c r="H119" s="51"/>
      <c r="I119" s="51"/>
      <c r="J119" s="50"/>
      <c r="K119" s="50"/>
      <c r="L119" s="12">
        <v>46295</v>
      </c>
    </row>
    <row r="120" spans="2:12" ht="25.5" x14ac:dyDescent="0.25">
      <c r="B120" s="8">
        <v>4763</v>
      </c>
      <c r="C120" s="50"/>
      <c r="D120" s="50" t="s">
        <v>286</v>
      </c>
      <c r="E120" s="8" t="s">
        <v>23</v>
      </c>
      <c r="F120" s="8" t="s">
        <v>24</v>
      </c>
      <c r="G120" s="51"/>
      <c r="H120" s="51"/>
      <c r="I120" s="51"/>
      <c r="J120" s="50"/>
      <c r="K120" s="50"/>
      <c r="L120" s="12">
        <v>46295</v>
      </c>
    </row>
    <row r="121" spans="2:12" ht="25.5" x14ac:dyDescent="0.25">
      <c r="B121" s="8">
        <v>4929</v>
      </c>
      <c r="C121" s="50"/>
      <c r="D121" s="50" t="s">
        <v>286</v>
      </c>
      <c r="E121" s="8" t="s">
        <v>23</v>
      </c>
      <c r="F121" s="8" t="s">
        <v>37</v>
      </c>
      <c r="G121" s="51"/>
      <c r="H121" s="51"/>
      <c r="I121" s="51"/>
      <c r="J121" s="50"/>
      <c r="K121" s="50"/>
      <c r="L121" s="12">
        <v>45961</v>
      </c>
    </row>
    <row r="122" spans="2:12" ht="25.5" x14ac:dyDescent="0.25">
      <c r="B122" s="8">
        <v>4929</v>
      </c>
      <c r="C122" s="50"/>
      <c r="D122" s="50" t="s">
        <v>286</v>
      </c>
      <c r="E122" s="8" t="s">
        <v>23</v>
      </c>
      <c r="F122" s="8" t="s">
        <v>37</v>
      </c>
      <c r="G122" s="51"/>
      <c r="H122" s="51"/>
      <c r="I122" s="51"/>
      <c r="J122" s="50"/>
      <c r="K122" s="50"/>
      <c r="L122" s="12">
        <v>45961</v>
      </c>
    </row>
    <row r="123" spans="2:12" ht="25.5" x14ac:dyDescent="0.25">
      <c r="B123" s="8">
        <v>4929</v>
      </c>
      <c r="C123" s="50"/>
      <c r="D123" s="50" t="s">
        <v>286</v>
      </c>
      <c r="E123" s="8" t="s">
        <v>23</v>
      </c>
      <c r="F123" s="8" t="s">
        <v>37</v>
      </c>
      <c r="G123" s="51"/>
      <c r="H123" s="51"/>
      <c r="I123" s="51"/>
      <c r="J123" s="50"/>
      <c r="K123" s="50"/>
      <c r="L123" s="12">
        <v>45961</v>
      </c>
    </row>
    <row r="124" spans="2:12" ht="25.5" x14ac:dyDescent="0.25">
      <c r="B124" s="8">
        <v>5008</v>
      </c>
      <c r="C124" s="50"/>
      <c r="D124" s="50" t="s">
        <v>286</v>
      </c>
      <c r="E124" s="8" t="s">
        <v>7</v>
      </c>
      <c r="F124" s="8" t="s">
        <v>8</v>
      </c>
      <c r="G124" s="51"/>
      <c r="H124" s="51"/>
      <c r="I124" s="51"/>
      <c r="J124" s="50"/>
      <c r="K124" s="50"/>
      <c r="L124" s="12">
        <v>46022</v>
      </c>
    </row>
    <row r="125" spans="2:12" ht="25.5" x14ac:dyDescent="0.25">
      <c r="B125" s="8">
        <v>5008</v>
      </c>
      <c r="C125" s="50"/>
      <c r="D125" s="50" t="s">
        <v>286</v>
      </c>
      <c r="E125" s="8" t="s">
        <v>7</v>
      </c>
      <c r="F125" s="8" t="s">
        <v>8</v>
      </c>
      <c r="G125" s="51"/>
      <c r="H125" s="51"/>
      <c r="I125" s="51"/>
      <c r="J125" s="50"/>
      <c r="K125" s="50"/>
      <c r="L125" s="12">
        <v>46022</v>
      </c>
    </row>
    <row r="126" spans="2:12" ht="25.5" x14ac:dyDescent="0.25">
      <c r="B126" s="8">
        <v>5008</v>
      </c>
      <c r="C126" s="50"/>
      <c r="D126" s="50" t="s">
        <v>286</v>
      </c>
      <c r="E126" s="8" t="s">
        <v>7</v>
      </c>
      <c r="F126" s="8" t="s">
        <v>8</v>
      </c>
      <c r="G126" s="51"/>
      <c r="H126" s="51"/>
      <c r="I126" s="51"/>
      <c r="J126" s="50"/>
      <c r="K126" s="50"/>
      <c r="L126" s="12">
        <v>46387</v>
      </c>
    </row>
    <row r="127" spans="2:12" x14ac:dyDescent="0.25">
      <c r="B127" s="8">
        <v>5056</v>
      </c>
      <c r="C127" s="50"/>
      <c r="D127" s="50"/>
      <c r="E127" s="8" t="s">
        <v>7</v>
      </c>
      <c r="F127" s="8" t="s">
        <v>12</v>
      </c>
      <c r="G127" s="51"/>
      <c r="H127" s="51"/>
      <c r="I127" s="51"/>
      <c r="J127" s="50"/>
      <c r="K127" s="50"/>
      <c r="L127" s="12">
        <v>46022</v>
      </c>
    </row>
    <row r="128" spans="2:12" x14ac:dyDescent="0.25">
      <c r="B128" s="8">
        <v>5088</v>
      </c>
      <c r="C128" s="50"/>
      <c r="D128" s="50"/>
      <c r="E128" s="8" t="s">
        <v>7</v>
      </c>
      <c r="F128" s="8" t="s">
        <v>15</v>
      </c>
      <c r="G128" s="51"/>
      <c r="H128" s="51"/>
      <c r="I128" s="51"/>
      <c r="J128" s="50"/>
      <c r="K128" s="50"/>
      <c r="L128" s="12">
        <v>39814</v>
      </c>
    </row>
    <row r="129" spans="2:12" x14ac:dyDescent="0.25">
      <c r="B129" s="8">
        <v>5088</v>
      </c>
      <c r="C129" s="50"/>
      <c r="D129" s="50"/>
      <c r="E129" s="8" t="s">
        <v>7</v>
      </c>
      <c r="F129" s="8" t="s">
        <v>15</v>
      </c>
      <c r="G129" s="51"/>
      <c r="H129" s="51"/>
      <c r="I129" s="51"/>
      <c r="J129" s="50"/>
      <c r="K129" s="50"/>
      <c r="L129" s="12">
        <v>39814</v>
      </c>
    </row>
    <row r="130" spans="2:12" x14ac:dyDescent="0.25">
      <c r="B130" s="8">
        <v>5234</v>
      </c>
      <c r="C130" s="50"/>
      <c r="D130" s="50"/>
      <c r="E130" s="8" t="s">
        <v>7</v>
      </c>
      <c r="F130" s="8" t="s">
        <v>13</v>
      </c>
      <c r="G130" s="51"/>
      <c r="H130" s="51"/>
      <c r="I130" s="51"/>
      <c r="J130" s="50"/>
      <c r="K130" s="50"/>
      <c r="L130" s="12">
        <v>45627</v>
      </c>
    </row>
    <row r="131" spans="2:12" x14ac:dyDescent="0.25">
      <c r="B131" s="8">
        <v>5234</v>
      </c>
      <c r="C131" s="50"/>
      <c r="D131" s="50"/>
      <c r="E131" s="8" t="s">
        <v>7</v>
      </c>
      <c r="F131" s="8" t="s">
        <v>13</v>
      </c>
      <c r="G131" s="51"/>
      <c r="H131" s="51"/>
      <c r="I131" s="51"/>
      <c r="J131" s="50"/>
      <c r="K131" s="50"/>
      <c r="L131" s="12">
        <v>45627</v>
      </c>
    </row>
    <row r="132" spans="2:12" x14ac:dyDescent="0.25">
      <c r="B132" s="8">
        <v>5234</v>
      </c>
      <c r="C132" s="50"/>
      <c r="D132" s="50"/>
      <c r="E132" s="8" t="s">
        <v>25</v>
      </c>
      <c r="F132" s="8" t="s">
        <v>12</v>
      </c>
      <c r="G132" s="51"/>
      <c r="H132" s="51"/>
      <c r="I132" s="51"/>
      <c r="J132" s="50"/>
      <c r="K132" s="50"/>
      <c r="L132" s="13">
        <v>2034</v>
      </c>
    </row>
    <row r="133" spans="2:12" x14ac:dyDescent="0.25">
      <c r="B133" s="8">
        <v>5234</v>
      </c>
      <c r="C133" s="50"/>
      <c r="D133" s="50"/>
      <c r="E133" s="8" t="s">
        <v>25</v>
      </c>
      <c r="F133" s="8" t="s">
        <v>12</v>
      </c>
      <c r="G133" s="51"/>
      <c r="H133" s="51"/>
      <c r="I133" s="51"/>
      <c r="J133" s="50"/>
      <c r="K133" s="50"/>
      <c r="L133" s="13">
        <v>2034</v>
      </c>
    </row>
    <row r="134" spans="2:12" x14ac:dyDescent="0.25">
      <c r="B134" s="8">
        <v>5435</v>
      </c>
      <c r="C134" s="50"/>
      <c r="D134" s="50"/>
      <c r="E134" s="8" t="s">
        <v>7</v>
      </c>
      <c r="F134" s="8" t="s">
        <v>8</v>
      </c>
      <c r="G134" s="51"/>
      <c r="H134" s="51"/>
      <c r="I134" s="51"/>
      <c r="J134" s="50"/>
      <c r="K134" s="50"/>
      <c r="L134" s="12">
        <v>45596</v>
      </c>
    </row>
    <row r="135" spans="2:12" x14ac:dyDescent="0.25">
      <c r="B135" s="8">
        <v>5435</v>
      </c>
      <c r="C135" s="50"/>
      <c r="D135" s="50"/>
      <c r="E135" s="8" t="s">
        <v>7</v>
      </c>
      <c r="F135" s="8" t="s">
        <v>8</v>
      </c>
      <c r="G135" s="51"/>
      <c r="H135" s="51"/>
      <c r="I135" s="51"/>
      <c r="J135" s="50"/>
      <c r="K135" s="50"/>
      <c r="L135" s="12">
        <v>45291</v>
      </c>
    </row>
    <row r="136" spans="2:12" x14ac:dyDescent="0.25">
      <c r="B136" s="8">
        <v>5435</v>
      </c>
      <c r="C136" s="50"/>
      <c r="D136" s="50"/>
      <c r="E136" s="8" t="s">
        <v>7</v>
      </c>
      <c r="F136" s="8" t="s">
        <v>8</v>
      </c>
      <c r="G136" s="51"/>
      <c r="H136" s="51"/>
      <c r="I136" s="51"/>
      <c r="J136" s="50"/>
      <c r="K136" s="50"/>
      <c r="L136" s="12">
        <v>45596</v>
      </c>
    </row>
    <row r="137" spans="2:12" ht="25.5" x14ac:dyDescent="0.25">
      <c r="B137" s="8">
        <v>5438</v>
      </c>
      <c r="C137" s="50"/>
      <c r="D137" s="50" t="s">
        <v>286</v>
      </c>
      <c r="E137" s="8" t="s">
        <v>7</v>
      </c>
      <c r="F137" s="8" t="s">
        <v>38</v>
      </c>
      <c r="G137" s="51"/>
      <c r="H137" s="51"/>
      <c r="I137" s="51"/>
      <c r="J137" s="50"/>
      <c r="K137" s="50"/>
      <c r="L137" s="12">
        <v>32873</v>
      </c>
    </row>
    <row r="138" spans="2:12" ht="25.5" x14ac:dyDescent="0.25">
      <c r="B138" s="8">
        <v>5438</v>
      </c>
      <c r="C138" s="50"/>
      <c r="D138" s="50" t="s">
        <v>286</v>
      </c>
      <c r="E138" s="8" t="s">
        <v>7</v>
      </c>
      <c r="F138" s="8" t="s">
        <v>38</v>
      </c>
      <c r="G138" s="51"/>
      <c r="H138" s="51"/>
      <c r="I138" s="51"/>
      <c r="J138" s="50"/>
      <c r="K138" s="50"/>
      <c r="L138" s="12">
        <v>32873</v>
      </c>
    </row>
    <row r="139" spans="2:12" ht="25.5" x14ac:dyDescent="0.25">
      <c r="B139" s="8">
        <v>5684</v>
      </c>
      <c r="C139" s="50"/>
      <c r="D139" s="50" t="s">
        <v>286</v>
      </c>
      <c r="E139" s="8" t="s">
        <v>7</v>
      </c>
      <c r="F139" s="8" t="s">
        <v>8</v>
      </c>
      <c r="G139" s="51"/>
      <c r="H139" s="51"/>
      <c r="I139" s="51"/>
      <c r="J139" s="50"/>
      <c r="K139" s="50"/>
      <c r="L139" s="12">
        <v>45992</v>
      </c>
    </row>
    <row r="140" spans="2:12" ht="25.5" x14ac:dyDescent="0.25">
      <c r="B140" s="8">
        <v>5684</v>
      </c>
      <c r="C140" s="50"/>
      <c r="D140" s="50" t="s">
        <v>286</v>
      </c>
      <c r="E140" s="8" t="s">
        <v>7</v>
      </c>
      <c r="F140" s="8" t="s">
        <v>8</v>
      </c>
      <c r="G140" s="51"/>
      <c r="H140" s="51"/>
      <c r="I140" s="51"/>
      <c r="J140" s="50"/>
      <c r="K140" s="50"/>
      <c r="L140" s="12">
        <v>45993</v>
      </c>
    </row>
    <row r="141" spans="2:12" ht="25.5" x14ac:dyDescent="0.25">
      <c r="B141" s="8">
        <v>5684</v>
      </c>
      <c r="C141" s="50"/>
      <c r="D141" s="50" t="s">
        <v>286</v>
      </c>
      <c r="E141" s="8" t="s">
        <v>7</v>
      </c>
      <c r="F141" s="8" t="s">
        <v>13</v>
      </c>
      <c r="G141" s="51"/>
      <c r="H141" s="51"/>
      <c r="I141" s="51"/>
      <c r="J141" s="50"/>
      <c r="K141" s="50"/>
      <c r="L141" s="12">
        <v>45994</v>
      </c>
    </row>
    <row r="142" spans="2:12" x14ac:dyDescent="0.25">
      <c r="B142" s="8">
        <v>5703</v>
      </c>
      <c r="C142" s="50"/>
      <c r="D142" s="50"/>
      <c r="E142" s="8" t="s">
        <v>7</v>
      </c>
      <c r="F142" s="8" t="s">
        <v>12</v>
      </c>
      <c r="G142" s="51"/>
      <c r="H142" s="51"/>
      <c r="I142" s="51"/>
      <c r="J142" s="50"/>
      <c r="K142" s="50"/>
      <c r="L142" s="12">
        <v>45931</v>
      </c>
    </row>
    <row r="143" spans="2:12" x14ac:dyDescent="0.25">
      <c r="B143" s="8">
        <v>5703</v>
      </c>
      <c r="C143" s="50"/>
      <c r="D143" s="50"/>
      <c r="E143" s="8" t="s">
        <v>7</v>
      </c>
      <c r="F143" s="8" t="s">
        <v>13</v>
      </c>
      <c r="G143" s="51"/>
      <c r="H143" s="51"/>
      <c r="I143" s="51"/>
      <c r="J143" s="50"/>
      <c r="K143" s="50"/>
      <c r="L143" s="12">
        <v>45931</v>
      </c>
    </row>
    <row r="144" spans="2:12" ht="25.5" x14ac:dyDescent="0.25">
      <c r="B144" s="8">
        <v>5864</v>
      </c>
      <c r="C144" s="50"/>
      <c r="D144" s="50" t="s">
        <v>286</v>
      </c>
      <c r="E144" s="8" t="s">
        <v>7</v>
      </c>
      <c r="F144" s="8" t="s">
        <v>12</v>
      </c>
      <c r="G144" s="51"/>
      <c r="H144" s="51"/>
      <c r="I144" s="51"/>
      <c r="J144" s="50"/>
      <c r="K144" s="50"/>
      <c r="L144" s="12">
        <v>45446</v>
      </c>
    </row>
    <row r="145" spans="2:12" ht="25.5" x14ac:dyDescent="0.25">
      <c r="B145" s="8">
        <v>5943</v>
      </c>
      <c r="C145" s="50"/>
      <c r="D145" s="50" t="s">
        <v>286</v>
      </c>
      <c r="E145" s="8" t="s">
        <v>23</v>
      </c>
      <c r="F145" s="8" t="s">
        <v>39</v>
      </c>
      <c r="G145" s="51"/>
      <c r="H145" s="51"/>
      <c r="I145" s="51"/>
      <c r="J145" s="50"/>
      <c r="K145" s="50"/>
      <c r="L145" s="12">
        <v>39630</v>
      </c>
    </row>
    <row r="146" spans="2:12" ht="25.5" x14ac:dyDescent="0.25">
      <c r="B146" s="8">
        <v>5943</v>
      </c>
      <c r="C146" s="50"/>
      <c r="D146" s="50" t="s">
        <v>286</v>
      </c>
      <c r="E146" s="8" t="s">
        <v>23</v>
      </c>
      <c r="F146" s="8" t="s">
        <v>39</v>
      </c>
      <c r="G146" s="51"/>
      <c r="H146" s="51"/>
      <c r="I146" s="51"/>
      <c r="J146" s="50"/>
      <c r="K146" s="50"/>
      <c r="L146" s="12">
        <v>39630</v>
      </c>
    </row>
    <row r="147" spans="2:12" ht="25.5" x14ac:dyDescent="0.25">
      <c r="B147" s="8">
        <v>5943</v>
      </c>
      <c r="C147" s="50"/>
      <c r="D147" s="50" t="s">
        <v>286</v>
      </c>
      <c r="E147" s="8" t="s">
        <v>25</v>
      </c>
      <c r="F147" s="8" t="s">
        <v>39</v>
      </c>
      <c r="G147" s="51"/>
      <c r="H147" s="51"/>
      <c r="I147" s="51"/>
      <c r="J147" s="50"/>
      <c r="K147" s="50"/>
      <c r="L147" s="12">
        <v>39630</v>
      </c>
    </row>
    <row r="148" spans="2:12" ht="25.5" x14ac:dyDescent="0.25">
      <c r="B148" s="8">
        <v>5964</v>
      </c>
      <c r="C148" s="50"/>
      <c r="D148" s="50" t="s">
        <v>286</v>
      </c>
      <c r="E148" s="8" t="s">
        <v>23</v>
      </c>
      <c r="F148" s="8" t="s">
        <v>40</v>
      </c>
      <c r="G148" s="51"/>
      <c r="H148" s="51"/>
      <c r="I148" s="51"/>
      <c r="J148" s="50"/>
      <c r="K148" s="50"/>
      <c r="L148" s="12">
        <v>45961</v>
      </c>
    </row>
    <row r="149" spans="2:12" ht="25.5" x14ac:dyDescent="0.25">
      <c r="B149" s="8">
        <v>5964</v>
      </c>
      <c r="C149" s="50"/>
      <c r="D149" s="50" t="s">
        <v>286</v>
      </c>
      <c r="E149" s="8" t="s">
        <v>23</v>
      </c>
      <c r="F149" s="8" t="s">
        <v>40</v>
      </c>
      <c r="G149" s="51"/>
      <c r="H149" s="51"/>
      <c r="I149" s="51"/>
      <c r="J149" s="50"/>
      <c r="K149" s="50"/>
      <c r="L149" s="12">
        <v>45961</v>
      </c>
    </row>
    <row r="150" spans="2:12" ht="25.5" x14ac:dyDescent="0.25">
      <c r="B150" s="8">
        <v>5964</v>
      </c>
      <c r="C150" s="50"/>
      <c r="D150" s="50" t="s">
        <v>286</v>
      </c>
      <c r="E150" s="8" t="s">
        <v>23</v>
      </c>
      <c r="F150" s="8" t="s">
        <v>40</v>
      </c>
      <c r="G150" s="51"/>
      <c r="H150" s="51"/>
      <c r="I150" s="51"/>
      <c r="J150" s="50"/>
      <c r="K150" s="50"/>
      <c r="L150" s="12">
        <v>45961</v>
      </c>
    </row>
    <row r="151" spans="2:12" x14ac:dyDescent="0.25">
      <c r="B151" s="8">
        <v>5999</v>
      </c>
      <c r="C151" s="50"/>
      <c r="D151" s="50"/>
      <c r="E151" s="8" t="s">
        <v>7</v>
      </c>
      <c r="F151" s="8" t="s">
        <v>8</v>
      </c>
      <c r="G151" s="51"/>
      <c r="H151" s="51"/>
      <c r="I151" s="51"/>
      <c r="J151" s="50"/>
      <c r="K151" s="50"/>
      <c r="L151" s="12">
        <v>45930</v>
      </c>
    </row>
    <row r="152" spans="2:12" x14ac:dyDescent="0.25">
      <c r="B152" s="8">
        <v>5999</v>
      </c>
      <c r="C152" s="50"/>
      <c r="D152" s="50"/>
      <c r="E152" s="8" t="s">
        <v>7</v>
      </c>
      <c r="F152" s="8" t="s">
        <v>8</v>
      </c>
      <c r="G152" s="51"/>
      <c r="H152" s="51"/>
      <c r="I152" s="51"/>
      <c r="J152" s="50"/>
      <c r="K152" s="50"/>
      <c r="L152" s="12">
        <v>45930</v>
      </c>
    </row>
    <row r="153" spans="2:12" x14ac:dyDescent="0.25">
      <c r="B153" s="8">
        <v>6185</v>
      </c>
      <c r="C153" s="50"/>
      <c r="D153" s="50"/>
      <c r="E153" s="8" t="s">
        <v>7</v>
      </c>
      <c r="F153" s="8" t="s">
        <v>12</v>
      </c>
      <c r="G153" s="51"/>
      <c r="H153" s="51"/>
      <c r="I153" s="51"/>
      <c r="J153" s="50"/>
      <c r="K153" s="50"/>
      <c r="L153" s="12">
        <v>46022</v>
      </c>
    </row>
    <row r="154" spans="2:12" x14ac:dyDescent="0.25">
      <c r="B154" s="8">
        <v>6185</v>
      </c>
      <c r="C154" s="50"/>
      <c r="D154" s="50"/>
      <c r="E154" s="8" t="s">
        <v>7</v>
      </c>
      <c r="F154" s="8" t="s">
        <v>13</v>
      </c>
      <c r="G154" s="51"/>
      <c r="H154" s="51"/>
      <c r="I154" s="51"/>
      <c r="J154" s="50"/>
      <c r="K154" s="50"/>
      <c r="L154" s="12">
        <v>46022</v>
      </c>
    </row>
    <row r="155" spans="2:12" x14ac:dyDescent="0.25">
      <c r="B155" s="8">
        <v>6236</v>
      </c>
      <c r="C155" s="50"/>
      <c r="D155" s="50"/>
      <c r="E155" s="8" t="s">
        <v>7</v>
      </c>
      <c r="F155" s="8" t="s">
        <v>13</v>
      </c>
      <c r="G155" s="51"/>
      <c r="H155" s="51"/>
      <c r="I155" s="51"/>
      <c r="J155" s="50"/>
      <c r="K155" s="50"/>
      <c r="L155" s="12">
        <v>45627</v>
      </c>
    </row>
    <row r="156" spans="2:12" x14ac:dyDescent="0.25">
      <c r="B156" s="8">
        <v>6236</v>
      </c>
      <c r="C156" s="50"/>
      <c r="D156" s="50"/>
      <c r="E156" s="8" t="s">
        <v>7</v>
      </c>
      <c r="F156" s="8" t="s">
        <v>13</v>
      </c>
      <c r="G156" s="51"/>
      <c r="H156" s="51"/>
      <c r="I156" s="51"/>
      <c r="J156" s="50"/>
      <c r="K156" s="50"/>
      <c r="L156" s="12">
        <v>45627</v>
      </c>
    </row>
    <row r="157" spans="2:12" x14ac:dyDescent="0.25">
      <c r="B157" s="8">
        <v>6236</v>
      </c>
      <c r="C157" s="50"/>
      <c r="D157" s="50"/>
      <c r="E157" s="8" t="s">
        <v>7</v>
      </c>
      <c r="F157" s="8" t="s">
        <v>13</v>
      </c>
      <c r="G157" s="51"/>
      <c r="H157" s="51"/>
      <c r="I157" s="51"/>
      <c r="J157" s="50"/>
      <c r="K157" s="50"/>
      <c r="L157" s="12">
        <v>45627</v>
      </c>
    </row>
    <row r="158" spans="2:12" x14ac:dyDescent="0.25">
      <c r="B158" s="8">
        <v>6236</v>
      </c>
      <c r="C158" s="50"/>
      <c r="D158" s="50"/>
      <c r="E158" s="8" t="s">
        <v>25</v>
      </c>
      <c r="F158" s="8" t="s">
        <v>13</v>
      </c>
      <c r="G158" s="51"/>
      <c r="H158" s="51"/>
      <c r="I158" s="51"/>
      <c r="J158" s="50"/>
      <c r="K158" s="50"/>
      <c r="L158" s="14">
        <v>2034</v>
      </c>
    </row>
    <row r="159" spans="2:12" x14ac:dyDescent="0.25">
      <c r="B159" s="8">
        <v>6236</v>
      </c>
      <c r="C159" s="50"/>
      <c r="D159" s="50"/>
      <c r="E159" s="8" t="s">
        <v>25</v>
      </c>
      <c r="F159" s="8" t="s">
        <v>13</v>
      </c>
      <c r="G159" s="51"/>
      <c r="H159" s="51"/>
      <c r="I159" s="51"/>
      <c r="J159" s="50"/>
      <c r="K159" s="50"/>
      <c r="L159" s="14">
        <v>2034</v>
      </c>
    </row>
    <row r="160" spans="2:12" x14ac:dyDescent="0.25">
      <c r="B160" s="8">
        <v>6236</v>
      </c>
      <c r="C160" s="50"/>
      <c r="D160" s="50"/>
      <c r="E160" s="8" t="s">
        <v>25</v>
      </c>
      <c r="F160" s="8" t="s">
        <v>13</v>
      </c>
      <c r="G160" s="51"/>
      <c r="H160" s="51"/>
      <c r="I160" s="51"/>
      <c r="J160" s="50"/>
      <c r="K160" s="50"/>
      <c r="L160" s="14">
        <v>2034</v>
      </c>
    </row>
    <row r="161" spans="2:12" x14ac:dyDescent="0.25">
      <c r="B161" s="8">
        <v>6430</v>
      </c>
      <c r="C161" s="50"/>
      <c r="D161" s="50"/>
      <c r="E161" s="8" t="s">
        <v>7</v>
      </c>
      <c r="F161" s="8" t="s">
        <v>15</v>
      </c>
      <c r="G161" s="51"/>
      <c r="H161" s="51"/>
      <c r="I161" s="51"/>
      <c r="J161" s="50"/>
      <c r="K161" s="50"/>
      <c r="L161" s="12">
        <v>46022</v>
      </c>
    </row>
    <row r="162" spans="2:12" ht="25.5" x14ac:dyDescent="0.25">
      <c r="B162" s="8">
        <v>6465</v>
      </c>
      <c r="C162" s="50"/>
      <c r="D162" s="50"/>
      <c r="E162" s="8" t="s">
        <v>23</v>
      </c>
      <c r="F162" s="8" t="s">
        <v>8</v>
      </c>
      <c r="G162" s="51"/>
      <c r="H162" s="51"/>
      <c r="I162" s="51"/>
      <c r="J162" s="50"/>
      <c r="K162" s="50"/>
      <c r="L162" s="12">
        <v>45596</v>
      </c>
    </row>
    <row r="163" spans="2:12" ht="25.5" x14ac:dyDescent="0.25">
      <c r="B163" s="8">
        <v>6465</v>
      </c>
      <c r="C163" s="50"/>
      <c r="D163" s="50"/>
      <c r="E163" s="8" t="s">
        <v>23</v>
      </c>
      <c r="F163" s="8" t="s">
        <v>8</v>
      </c>
      <c r="G163" s="51"/>
      <c r="H163" s="51"/>
      <c r="I163" s="51"/>
      <c r="J163" s="50"/>
      <c r="K163" s="50"/>
      <c r="L163" s="12">
        <v>45291</v>
      </c>
    </row>
    <row r="164" spans="2:12" ht="25.5" x14ac:dyDescent="0.25">
      <c r="B164" s="8">
        <v>6465</v>
      </c>
      <c r="C164" s="50"/>
      <c r="D164" s="50"/>
      <c r="E164" s="8" t="s">
        <v>23</v>
      </c>
      <c r="F164" s="8" t="s">
        <v>8</v>
      </c>
      <c r="G164" s="51"/>
      <c r="H164" s="51"/>
      <c r="I164" s="51"/>
      <c r="J164" s="50"/>
      <c r="K164" s="50"/>
      <c r="L164" s="12">
        <v>45596</v>
      </c>
    </row>
    <row r="165" spans="2:12" ht="25.5" x14ac:dyDescent="0.25">
      <c r="B165" s="8">
        <v>6518</v>
      </c>
      <c r="C165" s="50"/>
      <c r="D165" s="50" t="s">
        <v>286</v>
      </c>
      <c r="E165" s="8" t="s">
        <v>7</v>
      </c>
      <c r="F165" s="8" t="s">
        <v>13</v>
      </c>
      <c r="G165" s="51"/>
      <c r="H165" s="51"/>
      <c r="I165" s="51"/>
      <c r="J165" s="50"/>
      <c r="K165" s="50"/>
      <c r="L165" s="12">
        <v>45992</v>
      </c>
    </row>
    <row r="166" spans="2:12" x14ac:dyDescent="0.25">
      <c r="B166" s="8">
        <v>6549</v>
      </c>
      <c r="C166" s="50"/>
      <c r="D166" s="50"/>
      <c r="E166" s="8" t="s">
        <v>7</v>
      </c>
      <c r="F166" s="8" t="s">
        <v>12</v>
      </c>
      <c r="G166" s="51"/>
      <c r="H166" s="51"/>
      <c r="I166" s="51"/>
      <c r="J166" s="50"/>
      <c r="K166" s="50"/>
      <c r="L166" s="12">
        <v>46022</v>
      </c>
    </row>
    <row r="167" spans="2:12" x14ac:dyDescent="0.25">
      <c r="B167" s="8">
        <v>6549</v>
      </c>
      <c r="C167" s="50"/>
      <c r="D167" s="50"/>
      <c r="E167" s="8" t="s">
        <v>7</v>
      </c>
      <c r="F167" s="8" t="s">
        <v>13</v>
      </c>
      <c r="G167" s="51"/>
      <c r="H167" s="51"/>
      <c r="I167" s="51"/>
      <c r="J167" s="50"/>
      <c r="K167" s="50"/>
      <c r="L167" s="12">
        <v>46022</v>
      </c>
    </row>
    <row r="168" spans="2:12" ht="25.5" x14ac:dyDescent="0.25">
      <c r="B168" s="8">
        <v>6606</v>
      </c>
      <c r="C168" s="50"/>
      <c r="D168" s="50" t="s">
        <v>286</v>
      </c>
      <c r="E168" s="8" t="s">
        <v>7</v>
      </c>
      <c r="F168" s="8" t="s">
        <v>15</v>
      </c>
      <c r="G168" s="51"/>
      <c r="H168" s="51"/>
      <c r="I168" s="51"/>
      <c r="J168" s="50"/>
      <c r="K168" s="50"/>
      <c r="L168" s="12">
        <v>46022</v>
      </c>
    </row>
    <row r="169" spans="2:12" ht="25.5" x14ac:dyDescent="0.25">
      <c r="B169" s="8">
        <v>6606</v>
      </c>
      <c r="C169" s="50"/>
      <c r="D169" s="50" t="s">
        <v>286</v>
      </c>
      <c r="E169" s="8" t="s">
        <v>7</v>
      </c>
      <c r="F169" s="8" t="s">
        <v>15</v>
      </c>
      <c r="G169" s="51"/>
      <c r="H169" s="51"/>
      <c r="I169" s="51"/>
      <c r="J169" s="50"/>
      <c r="K169" s="50"/>
      <c r="L169" s="12">
        <v>46022</v>
      </c>
    </row>
    <row r="170" spans="2:12" ht="25.5" x14ac:dyDescent="0.25">
      <c r="B170" s="8">
        <v>6606</v>
      </c>
      <c r="C170" s="50"/>
      <c r="D170" s="50" t="s">
        <v>286</v>
      </c>
      <c r="E170" s="8" t="s">
        <v>7</v>
      </c>
      <c r="F170" s="8" t="s">
        <v>15</v>
      </c>
      <c r="G170" s="51"/>
      <c r="H170" s="51"/>
      <c r="I170" s="51"/>
      <c r="J170" s="50"/>
      <c r="K170" s="50"/>
      <c r="L170" s="12">
        <v>46022</v>
      </c>
    </row>
    <row r="171" spans="2:12" x14ac:dyDescent="0.25">
      <c r="B171" s="8">
        <v>6891</v>
      </c>
      <c r="C171" s="50"/>
      <c r="D171" s="50"/>
      <c r="E171" s="8" t="s">
        <v>7</v>
      </c>
      <c r="F171" s="8" t="s">
        <v>15</v>
      </c>
      <c r="G171" s="51"/>
      <c r="H171" s="51"/>
      <c r="I171" s="51"/>
      <c r="J171" s="50"/>
      <c r="K171" s="50"/>
      <c r="L171" s="12">
        <v>46022</v>
      </c>
    </row>
    <row r="172" spans="2:12" x14ac:dyDescent="0.25">
      <c r="B172" s="8">
        <v>7103</v>
      </c>
      <c r="C172" s="50"/>
      <c r="D172" s="50"/>
      <c r="E172" s="8" t="s">
        <v>7</v>
      </c>
      <c r="F172" s="8" t="s">
        <v>15</v>
      </c>
      <c r="G172" s="51"/>
      <c r="H172" s="51"/>
      <c r="I172" s="51"/>
      <c r="J172" s="50"/>
      <c r="K172" s="50"/>
      <c r="L172" s="12">
        <v>45992</v>
      </c>
    </row>
    <row r="173" spans="2:12" ht="25.5" x14ac:dyDescent="0.25">
      <c r="B173" s="8">
        <v>7374</v>
      </c>
      <c r="C173" s="50"/>
      <c r="D173" s="50"/>
      <c r="E173" s="8" t="s">
        <v>41</v>
      </c>
      <c r="F173" s="8" t="s">
        <v>12</v>
      </c>
      <c r="G173" s="51"/>
      <c r="H173" s="51"/>
      <c r="I173" s="51"/>
      <c r="J173" s="50"/>
      <c r="K173" s="50"/>
      <c r="L173" s="12">
        <v>45657</v>
      </c>
    </row>
    <row r="174" spans="2:12" x14ac:dyDescent="0.25">
      <c r="B174" s="8">
        <v>7374</v>
      </c>
      <c r="C174" s="50"/>
      <c r="D174" s="50"/>
      <c r="E174" s="8" t="s">
        <v>7</v>
      </c>
      <c r="F174" s="8" t="s">
        <v>12</v>
      </c>
      <c r="G174" s="51"/>
      <c r="H174" s="51"/>
      <c r="I174" s="51"/>
      <c r="J174" s="50"/>
      <c r="K174" s="50"/>
      <c r="L174" s="12">
        <v>45657</v>
      </c>
    </row>
    <row r="175" spans="2:12" x14ac:dyDescent="0.25">
      <c r="B175" s="8">
        <v>7374</v>
      </c>
      <c r="C175" s="50"/>
      <c r="D175" s="50"/>
      <c r="E175" s="8" t="s">
        <v>7</v>
      </c>
      <c r="F175" s="8" t="s">
        <v>12</v>
      </c>
      <c r="G175" s="51"/>
      <c r="H175" s="51"/>
      <c r="I175" s="51"/>
      <c r="J175" s="50"/>
      <c r="K175" s="50"/>
      <c r="L175" s="12">
        <v>45657</v>
      </c>
    </row>
    <row r="176" spans="2:12" ht="25.5" x14ac:dyDescent="0.25">
      <c r="B176" s="8">
        <v>7405</v>
      </c>
      <c r="C176" s="50"/>
      <c r="D176" s="50" t="s">
        <v>286</v>
      </c>
      <c r="E176" s="8" t="s">
        <v>7</v>
      </c>
      <c r="F176" s="8" t="s">
        <v>13</v>
      </c>
      <c r="G176" s="51"/>
      <c r="H176" s="51"/>
      <c r="I176" s="51"/>
      <c r="J176" s="50"/>
      <c r="K176" s="50"/>
      <c r="L176" s="12">
        <v>45809</v>
      </c>
    </row>
    <row r="177" spans="2:12" ht="25.5" x14ac:dyDescent="0.25">
      <c r="B177" s="8">
        <v>7418</v>
      </c>
      <c r="C177" s="50"/>
      <c r="D177" s="50" t="s">
        <v>286</v>
      </c>
      <c r="E177" s="8" t="s">
        <v>23</v>
      </c>
      <c r="F177" s="8" t="s">
        <v>8</v>
      </c>
      <c r="G177" s="51"/>
      <c r="H177" s="51"/>
      <c r="I177" s="51"/>
      <c r="J177" s="50"/>
      <c r="K177" s="50"/>
      <c r="L177" s="12">
        <v>45596</v>
      </c>
    </row>
    <row r="178" spans="2:12" ht="25.5" x14ac:dyDescent="0.25">
      <c r="B178" s="8">
        <v>7418</v>
      </c>
      <c r="C178" s="50"/>
      <c r="D178" s="50" t="s">
        <v>286</v>
      </c>
      <c r="E178" s="8" t="s">
        <v>23</v>
      </c>
      <c r="F178" s="8" t="s">
        <v>8</v>
      </c>
      <c r="G178" s="51"/>
      <c r="H178" s="51"/>
      <c r="I178" s="51"/>
      <c r="J178" s="50"/>
      <c r="K178" s="50"/>
      <c r="L178" s="12">
        <v>45291</v>
      </c>
    </row>
    <row r="179" spans="2:12" ht="25.5" x14ac:dyDescent="0.25">
      <c r="B179" s="8">
        <v>7418</v>
      </c>
      <c r="C179" s="50"/>
      <c r="D179" s="50" t="s">
        <v>286</v>
      </c>
      <c r="E179" s="8" t="s">
        <v>23</v>
      </c>
      <c r="F179" s="8" t="s">
        <v>8</v>
      </c>
      <c r="G179" s="51"/>
      <c r="H179" s="51"/>
      <c r="I179" s="51"/>
      <c r="J179" s="50"/>
      <c r="K179" s="50"/>
      <c r="L179" s="12">
        <v>45596</v>
      </c>
    </row>
    <row r="180" spans="2:12" ht="25.5" x14ac:dyDescent="0.25">
      <c r="B180" s="8">
        <v>7508</v>
      </c>
      <c r="C180" s="50"/>
      <c r="D180" s="50"/>
      <c r="E180" s="8" t="s">
        <v>23</v>
      </c>
      <c r="F180" s="8" t="s">
        <v>8</v>
      </c>
      <c r="G180" s="51"/>
      <c r="H180" s="51"/>
      <c r="I180" s="51"/>
      <c r="J180" s="50"/>
      <c r="K180" s="50"/>
      <c r="L180" s="12">
        <v>45596</v>
      </c>
    </row>
    <row r="181" spans="2:12" ht="25.5" x14ac:dyDescent="0.25">
      <c r="B181" s="8">
        <v>7508</v>
      </c>
      <c r="C181" s="50"/>
      <c r="D181" s="50"/>
      <c r="E181" s="8" t="s">
        <v>23</v>
      </c>
      <c r="F181" s="8" t="s">
        <v>8</v>
      </c>
      <c r="G181" s="51"/>
      <c r="H181" s="51"/>
      <c r="I181" s="51"/>
      <c r="J181" s="50"/>
      <c r="K181" s="50"/>
      <c r="L181" s="12">
        <v>45291</v>
      </c>
    </row>
    <row r="182" spans="2:12" ht="25.5" x14ac:dyDescent="0.25">
      <c r="B182" s="8">
        <v>7508</v>
      </c>
      <c r="C182" s="50"/>
      <c r="D182" s="50"/>
      <c r="E182" s="8" t="s">
        <v>23</v>
      </c>
      <c r="F182" s="8" t="s">
        <v>8</v>
      </c>
      <c r="G182" s="51"/>
      <c r="H182" s="51"/>
      <c r="I182" s="51"/>
      <c r="J182" s="50"/>
      <c r="K182" s="50"/>
      <c r="L182" s="12">
        <v>45596</v>
      </c>
    </row>
    <row r="183" spans="2:12" x14ac:dyDescent="0.25">
      <c r="B183" s="8">
        <v>7621</v>
      </c>
      <c r="C183" s="50"/>
      <c r="D183" s="50"/>
      <c r="E183" s="8" t="s">
        <v>7</v>
      </c>
      <c r="F183" s="8" t="s">
        <v>12</v>
      </c>
      <c r="G183" s="51"/>
      <c r="H183" s="51"/>
      <c r="I183" s="51"/>
      <c r="J183" s="50"/>
      <c r="K183" s="50"/>
      <c r="L183" s="12">
        <v>45627</v>
      </c>
    </row>
    <row r="184" spans="2:12" x14ac:dyDescent="0.25">
      <c r="B184" s="8">
        <v>7621</v>
      </c>
      <c r="C184" s="8" t="s">
        <v>29</v>
      </c>
      <c r="D184" s="8" t="s">
        <v>29</v>
      </c>
      <c r="E184" s="8" t="s">
        <v>7</v>
      </c>
      <c r="F184" s="8" t="s">
        <v>12</v>
      </c>
      <c r="G184" s="10" t="s">
        <v>9</v>
      </c>
      <c r="H184" s="10">
        <v>150</v>
      </c>
      <c r="I184" s="10" t="s">
        <v>9</v>
      </c>
      <c r="J184" s="8" t="s">
        <v>30</v>
      </c>
      <c r="K184" s="8" t="s">
        <v>10</v>
      </c>
      <c r="L184" s="12">
        <v>45627</v>
      </c>
    </row>
    <row r="185" spans="2:12" x14ac:dyDescent="0.25">
      <c r="B185" s="8">
        <v>7621</v>
      </c>
      <c r="C185" s="50"/>
      <c r="D185" s="50"/>
      <c r="E185" s="8" t="s">
        <v>25</v>
      </c>
      <c r="F185" s="8" t="s">
        <v>12</v>
      </c>
      <c r="G185" s="51"/>
      <c r="H185" s="51"/>
      <c r="I185" s="51"/>
      <c r="J185" s="50"/>
      <c r="K185" s="50"/>
      <c r="L185" s="13">
        <v>2034</v>
      </c>
    </row>
    <row r="186" spans="2:12" x14ac:dyDescent="0.25">
      <c r="B186" s="8">
        <v>7621</v>
      </c>
      <c r="C186" s="50"/>
      <c r="D186" s="50"/>
      <c r="E186" s="8" t="s">
        <v>25</v>
      </c>
      <c r="F186" s="8" t="s">
        <v>12</v>
      </c>
      <c r="G186" s="51"/>
      <c r="H186" s="51"/>
      <c r="I186" s="51"/>
      <c r="J186" s="50"/>
      <c r="K186" s="50"/>
      <c r="L186" s="13">
        <v>2034</v>
      </c>
    </row>
    <row r="187" spans="2:12" ht="25.5" x14ac:dyDescent="0.25">
      <c r="B187" s="8">
        <v>7728</v>
      </c>
      <c r="C187" s="50"/>
      <c r="D187" s="50" t="s">
        <v>286</v>
      </c>
      <c r="E187" s="8" t="s">
        <v>7</v>
      </c>
      <c r="F187" s="8" t="s">
        <v>15</v>
      </c>
      <c r="G187" s="51"/>
      <c r="H187" s="51"/>
      <c r="I187" s="51"/>
      <c r="J187" s="50"/>
      <c r="K187" s="50"/>
      <c r="L187" s="12">
        <v>45566</v>
      </c>
    </row>
    <row r="188" spans="2:12" ht="25.5" x14ac:dyDescent="0.25">
      <c r="B188" s="8">
        <v>7728</v>
      </c>
      <c r="C188" s="50"/>
      <c r="D188" s="50" t="s">
        <v>286</v>
      </c>
      <c r="E188" s="8" t="s">
        <v>7</v>
      </c>
      <c r="F188" s="8" t="s">
        <v>15</v>
      </c>
      <c r="G188" s="51"/>
      <c r="H188" s="51"/>
      <c r="I188" s="51"/>
      <c r="J188" s="50"/>
      <c r="K188" s="50"/>
      <c r="L188" s="12">
        <v>45931</v>
      </c>
    </row>
    <row r="189" spans="2:12" ht="25.5" x14ac:dyDescent="0.25">
      <c r="B189" s="8">
        <v>7736</v>
      </c>
      <c r="C189" s="50"/>
      <c r="D189" s="50"/>
      <c r="E189" s="8" t="s">
        <v>23</v>
      </c>
      <c r="F189" s="8" t="s">
        <v>8</v>
      </c>
      <c r="G189" s="51"/>
      <c r="H189" s="51"/>
      <c r="I189" s="51"/>
      <c r="J189" s="50"/>
      <c r="K189" s="50"/>
      <c r="L189" s="12">
        <v>45657</v>
      </c>
    </row>
    <row r="190" spans="2:12" ht="25.5" x14ac:dyDescent="0.25">
      <c r="B190" s="8">
        <v>7736</v>
      </c>
      <c r="C190" s="50"/>
      <c r="D190" s="50"/>
      <c r="E190" s="8" t="s">
        <v>23</v>
      </c>
      <c r="F190" s="8" t="s">
        <v>8</v>
      </c>
      <c r="G190" s="51"/>
      <c r="H190" s="51"/>
      <c r="I190" s="51"/>
      <c r="J190" s="50"/>
      <c r="K190" s="50"/>
      <c r="L190" s="12">
        <v>46022</v>
      </c>
    </row>
    <row r="191" spans="2:12" ht="25.5" x14ac:dyDescent="0.25">
      <c r="B191" s="8">
        <v>7736</v>
      </c>
      <c r="C191" s="50"/>
      <c r="D191" s="50"/>
      <c r="E191" s="8" t="s">
        <v>23</v>
      </c>
      <c r="F191" s="8" t="s">
        <v>8</v>
      </c>
      <c r="G191" s="51"/>
      <c r="H191" s="51"/>
      <c r="I191" s="51"/>
      <c r="J191" s="50"/>
      <c r="K191" s="50"/>
      <c r="L191" s="12">
        <v>46387</v>
      </c>
    </row>
    <row r="192" spans="2:12" x14ac:dyDescent="0.25">
      <c r="B192" s="8">
        <v>7736</v>
      </c>
      <c r="C192" s="50"/>
      <c r="D192" s="50"/>
      <c r="E192" s="8" t="s">
        <v>25</v>
      </c>
      <c r="F192" s="8" t="s">
        <v>8</v>
      </c>
      <c r="G192" s="51"/>
      <c r="H192" s="51"/>
      <c r="I192" s="51"/>
      <c r="J192" s="50"/>
      <c r="K192" s="50"/>
      <c r="L192" s="14">
        <v>2025</v>
      </c>
    </row>
    <row r="193" spans="2:12" x14ac:dyDescent="0.25">
      <c r="B193" s="8">
        <v>7736</v>
      </c>
      <c r="C193" s="50"/>
      <c r="D193" s="50"/>
      <c r="E193" s="8" t="s">
        <v>25</v>
      </c>
      <c r="F193" s="8" t="s">
        <v>8</v>
      </c>
      <c r="G193" s="51"/>
      <c r="H193" s="51"/>
      <c r="I193" s="51"/>
      <c r="J193" s="50"/>
      <c r="K193" s="50"/>
      <c r="L193" s="14">
        <v>2025</v>
      </c>
    </row>
    <row r="194" spans="2:12" x14ac:dyDescent="0.25">
      <c r="B194" s="8">
        <v>7736</v>
      </c>
      <c r="C194" s="50"/>
      <c r="D194" s="50"/>
      <c r="E194" s="8" t="s">
        <v>25</v>
      </c>
      <c r="F194" s="8" t="s">
        <v>8</v>
      </c>
      <c r="G194" s="51"/>
      <c r="H194" s="51"/>
      <c r="I194" s="51"/>
      <c r="J194" s="50"/>
      <c r="K194" s="50"/>
      <c r="L194" s="14">
        <v>2026</v>
      </c>
    </row>
    <row r="195" spans="2:12" x14ac:dyDescent="0.25">
      <c r="B195" s="8">
        <v>7871</v>
      </c>
      <c r="C195" s="50"/>
      <c r="D195" s="50"/>
      <c r="E195" s="8" t="s">
        <v>7</v>
      </c>
      <c r="F195" s="8" t="s">
        <v>8</v>
      </c>
      <c r="G195" s="51"/>
      <c r="H195" s="51"/>
      <c r="I195" s="51"/>
      <c r="J195" s="50"/>
      <c r="K195" s="50"/>
      <c r="L195" s="12">
        <v>45657</v>
      </c>
    </row>
    <row r="196" spans="2:12" x14ac:dyDescent="0.25">
      <c r="B196" s="8">
        <v>7991</v>
      </c>
      <c r="C196" s="50"/>
      <c r="D196" s="50"/>
      <c r="E196" s="8" t="s">
        <v>7</v>
      </c>
      <c r="F196" s="8" t="s">
        <v>13</v>
      </c>
      <c r="G196" s="51"/>
      <c r="H196" s="51"/>
      <c r="I196" s="51"/>
      <c r="J196" s="50"/>
      <c r="K196" s="50"/>
      <c r="L196" s="12">
        <v>45657</v>
      </c>
    </row>
    <row r="197" spans="2:12" x14ac:dyDescent="0.25">
      <c r="B197" s="8">
        <v>7991</v>
      </c>
      <c r="C197" s="50"/>
      <c r="D197" s="50"/>
      <c r="E197" s="8" t="s">
        <v>7</v>
      </c>
      <c r="F197" s="8" t="s">
        <v>12</v>
      </c>
      <c r="G197" s="51"/>
      <c r="H197" s="51"/>
      <c r="I197" s="51"/>
      <c r="J197" s="50"/>
      <c r="K197" s="50"/>
      <c r="L197" s="12">
        <v>45657</v>
      </c>
    </row>
    <row r="198" spans="2:12" x14ac:dyDescent="0.25">
      <c r="B198" s="8">
        <v>7991</v>
      </c>
      <c r="C198" s="50"/>
      <c r="D198" s="50"/>
      <c r="E198" s="8" t="s">
        <v>7</v>
      </c>
      <c r="F198" s="8" t="s">
        <v>12</v>
      </c>
      <c r="G198" s="51"/>
      <c r="H198" s="51"/>
      <c r="I198" s="51"/>
      <c r="J198" s="50"/>
      <c r="K198" s="50"/>
      <c r="L198" s="12">
        <v>45657</v>
      </c>
    </row>
    <row r="199" spans="2:12" ht="25.5" x14ac:dyDescent="0.25">
      <c r="B199" s="8">
        <v>8150</v>
      </c>
      <c r="C199" s="50"/>
      <c r="D199" s="50" t="s">
        <v>286</v>
      </c>
      <c r="E199" s="8" t="s">
        <v>7</v>
      </c>
      <c r="F199" s="8" t="s">
        <v>15</v>
      </c>
      <c r="G199" s="51"/>
      <c r="H199" s="51"/>
      <c r="I199" s="51"/>
      <c r="J199" s="50"/>
      <c r="K199" s="50"/>
      <c r="L199" s="12">
        <v>45261</v>
      </c>
    </row>
    <row r="200" spans="2:12" ht="25.5" x14ac:dyDescent="0.25">
      <c r="B200" s="8">
        <v>8150</v>
      </c>
      <c r="C200" s="50"/>
      <c r="D200" s="50" t="s">
        <v>286</v>
      </c>
      <c r="E200" s="8" t="s">
        <v>7</v>
      </c>
      <c r="F200" s="8" t="s">
        <v>13</v>
      </c>
      <c r="G200" s="51"/>
      <c r="H200" s="51"/>
      <c r="I200" s="51"/>
      <c r="J200" s="50"/>
      <c r="K200" s="50"/>
      <c r="L200" s="12">
        <v>45627</v>
      </c>
    </row>
    <row r="201" spans="2:12" ht="25.5" x14ac:dyDescent="0.25">
      <c r="B201" s="8">
        <v>8150</v>
      </c>
      <c r="C201" s="50"/>
      <c r="D201" s="50" t="s">
        <v>286</v>
      </c>
      <c r="E201" s="8" t="s">
        <v>25</v>
      </c>
      <c r="F201" s="8" t="s">
        <v>15</v>
      </c>
      <c r="G201" s="51"/>
      <c r="H201" s="51"/>
      <c r="I201" s="51"/>
      <c r="J201" s="50"/>
      <c r="K201" s="50"/>
      <c r="L201" s="13" t="s">
        <v>42</v>
      </c>
    </row>
    <row r="202" spans="2:12" ht="25.5" x14ac:dyDescent="0.25">
      <c r="B202" s="8">
        <v>8179</v>
      </c>
      <c r="C202" s="50"/>
      <c r="D202" s="50"/>
      <c r="E202" s="8" t="s">
        <v>23</v>
      </c>
      <c r="F202" s="8" t="s">
        <v>8</v>
      </c>
      <c r="G202" s="51"/>
      <c r="H202" s="51"/>
      <c r="I202" s="51"/>
      <c r="J202" s="50"/>
      <c r="K202" s="50"/>
      <c r="L202" s="12">
        <v>46022</v>
      </c>
    </row>
    <row r="203" spans="2:12" x14ac:dyDescent="0.25">
      <c r="B203" s="8">
        <v>8652</v>
      </c>
      <c r="C203" s="50"/>
      <c r="D203" s="50"/>
      <c r="E203" s="8" t="s">
        <v>7</v>
      </c>
      <c r="F203" s="8" t="s">
        <v>12</v>
      </c>
      <c r="G203" s="51"/>
      <c r="H203" s="51"/>
      <c r="I203" s="51"/>
      <c r="J203" s="50"/>
      <c r="K203" s="50"/>
      <c r="L203" s="12">
        <v>45657</v>
      </c>
    </row>
    <row r="204" spans="2:12" x14ac:dyDescent="0.25">
      <c r="B204" s="8">
        <v>8652</v>
      </c>
      <c r="C204" s="50"/>
      <c r="D204" s="50"/>
      <c r="E204" s="8" t="s">
        <v>7</v>
      </c>
      <c r="F204" s="8" t="s">
        <v>12</v>
      </c>
      <c r="G204" s="51"/>
      <c r="H204" s="51"/>
      <c r="I204" s="51"/>
      <c r="J204" s="50"/>
      <c r="K204" s="50"/>
      <c r="L204" s="12">
        <v>45657</v>
      </c>
    </row>
    <row r="205" spans="2:12" ht="25.5" x14ac:dyDescent="0.25">
      <c r="B205" s="8">
        <v>8728</v>
      </c>
      <c r="C205" s="50"/>
      <c r="D205" s="50" t="s">
        <v>286</v>
      </c>
      <c r="E205" s="8" t="s">
        <v>23</v>
      </c>
      <c r="F205" s="8" t="s">
        <v>24</v>
      </c>
      <c r="G205" s="51"/>
      <c r="H205" s="51"/>
      <c r="I205" s="51"/>
      <c r="J205" s="50"/>
      <c r="K205" s="50"/>
      <c r="L205" s="12">
        <v>46295</v>
      </c>
    </row>
    <row r="206" spans="2:12" ht="25.5" x14ac:dyDescent="0.25">
      <c r="B206" s="8">
        <v>8728</v>
      </c>
      <c r="C206" s="50"/>
      <c r="D206" s="50" t="s">
        <v>286</v>
      </c>
      <c r="E206" s="8" t="s">
        <v>23</v>
      </c>
      <c r="F206" s="8" t="s">
        <v>24</v>
      </c>
      <c r="G206" s="51"/>
      <c r="H206" s="51"/>
      <c r="I206" s="51"/>
      <c r="J206" s="50"/>
      <c r="K206" s="50"/>
      <c r="L206" s="12">
        <v>46295</v>
      </c>
    </row>
    <row r="207" spans="2:12" ht="25.5" x14ac:dyDescent="0.25">
      <c r="B207" s="8">
        <v>8728</v>
      </c>
      <c r="C207" s="50"/>
      <c r="D207" s="50" t="s">
        <v>286</v>
      </c>
      <c r="E207" s="8" t="s">
        <v>23</v>
      </c>
      <c r="F207" s="8" t="s">
        <v>24</v>
      </c>
      <c r="G207" s="51"/>
      <c r="H207" s="51"/>
      <c r="I207" s="51"/>
      <c r="J207" s="50"/>
      <c r="K207" s="50"/>
      <c r="L207" s="12">
        <v>46295</v>
      </c>
    </row>
    <row r="208" spans="2:12" ht="25.5" x14ac:dyDescent="0.25">
      <c r="B208" s="8">
        <v>8910</v>
      </c>
      <c r="C208" s="50"/>
      <c r="D208" s="50" t="s">
        <v>286</v>
      </c>
      <c r="E208" s="8" t="s">
        <v>23</v>
      </c>
      <c r="F208" s="8" t="s">
        <v>39</v>
      </c>
      <c r="G208" s="51"/>
      <c r="H208" s="51"/>
      <c r="I208" s="51"/>
      <c r="J208" s="50"/>
      <c r="K208" s="50"/>
      <c r="L208" s="12">
        <v>37469</v>
      </c>
    </row>
    <row r="209" spans="2:12" ht="25.5" x14ac:dyDescent="0.25">
      <c r="B209" s="8">
        <v>8910</v>
      </c>
      <c r="C209" s="50"/>
      <c r="D209" s="50" t="s">
        <v>286</v>
      </c>
      <c r="E209" s="8" t="s">
        <v>23</v>
      </c>
      <c r="F209" s="8" t="s">
        <v>39</v>
      </c>
      <c r="G209" s="51"/>
      <c r="H209" s="51"/>
      <c r="I209" s="51"/>
      <c r="J209" s="50"/>
      <c r="K209" s="50"/>
      <c r="L209" s="12">
        <v>37469</v>
      </c>
    </row>
    <row r="210" spans="2:12" ht="25.5" x14ac:dyDescent="0.25">
      <c r="B210" s="8">
        <v>8910</v>
      </c>
      <c r="C210" s="50"/>
      <c r="D210" s="50" t="s">
        <v>286</v>
      </c>
      <c r="E210" s="8" t="s">
        <v>23</v>
      </c>
      <c r="F210" s="8" t="s">
        <v>39</v>
      </c>
      <c r="G210" s="51"/>
      <c r="H210" s="51"/>
      <c r="I210" s="51"/>
      <c r="J210" s="50"/>
      <c r="K210" s="50"/>
      <c r="L210" s="12">
        <v>37469</v>
      </c>
    </row>
    <row r="211" spans="2:12" x14ac:dyDescent="0.25">
      <c r="B211" s="8">
        <v>9015</v>
      </c>
      <c r="C211" s="50"/>
      <c r="D211" s="50"/>
      <c r="E211" s="8" t="s">
        <v>7</v>
      </c>
      <c r="F211" s="8" t="s">
        <v>12</v>
      </c>
      <c r="G211" s="51"/>
      <c r="H211" s="51"/>
      <c r="I211" s="51"/>
      <c r="J211" s="50"/>
      <c r="K211" s="50"/>
      <c r="L211" s="12">
        <v>45657</v>
      </c>
    </row>
    <row r="212" spans="2:12" x14ac:dyDescent="0.25">
      <c r="B212" s="8">
        <v>9015</v>
      </c>
      <c r="C212" s="50"/>
      <c r="D212" s="50"/>
      <c r="E212" s="8" t="s">
        <v>7</v>
      </c>
      <c r="F212" s="8" t="s">
        <v>13</v>
      </c>
      <c r="G212" s="51"/>
      <c r="H212" s="51"/>
      <c r="I212" s="51"/>
      <c r="J212" s="50"/>
      <c r="K212" s="50"/>
      <c r="L212" s="12">
        <v>45657</v>
      </c>
    </row>
    <row r="213" spans="2:12" x14ac:dyDescent="0.25">
      <c r="B213" s="8">
        <v>9015</v>
      </c>
      <c r="C213" s="50"/>
      <c r="D213" s="50"/>
      <c r="E213" s="8" t="s">
        <v>7</v>
      </c>
      <c r="F213" s="8" t="s">
        <v>13</v>
      </c>
      <c r="G213" s="51"/>
      <c r="H213" s="51"/>
      <c r="I213" s="51"/>
      <c r="J213" s="50"/>
      <c r="K213" s="50"/>
      <c r="L213" s="12">
        <v>45657</v>
      </c>
    </row>
    <row r="214" spans="2:12" ht="25.5" x14ac:dyDescent="0.25">
      <c r="B214" s="8">
        <v>9136</v>
      </c>
      <c r="C214" s="50"/>
      <c r="D214" s="50"/>
      <c r="E214" s="8" t="s">
        <v>23</v>
      </c>
      <c r="F214" s="8" t="s">
        <v>8</v>
      </c>
      <c r="G214" s="51"/>
      <c r="H214" s="51"/>
      <c r="I214" s="51"/>
      <c r="J214" s="50"/>
      <c r="K214" s="50"/>
      <c r="L214" s="12">
        <v>46022</v>
      </c>
    </row>
    <row r="215" spans="2:12" ht="25.5" x14ac:dyDescent="0.25">
      <c r="B215" s="8">
        <v>9136</v>
      </c>
      <c r="C215" s="50"/>
      <c r="D215" s="50"/>
      <c r="E215" s="8" t="s">
        <v>23</v>
      </c>
      <c r="F215" s="8" t="s">
        <v>8</v>
      </c>
      <c r="G215" s="51"/>
      <c r="H215" s="51"/>
      <c r="I215" s="51"/>
      <c r="J215" s="50"/>
      <c r="K215" s="50"/>
      <c r="L215" s="12">
        <v>46022</v>
      </c>
    </row>
    <row r="216" spans="2:12" ht="25.5" x14ac:dyDescent="0.25">
      <c r="B216" s="8">
        <v>9374</v>
      </c>
      <c r="C216" s="50"/>
      <c r="D216" s="50" t="s">
        <v>286</v>
      </c>
      <c r="E216" s="8" t="s">
        <v>7</v>
      </c>
      <c r="F216" s="8" t="s">
        <v>13</v>
      </c>
      <c r="G216" s="51"/>
      <c r="H216" s="51"/>
      <c r="I216" s="51"/>
      <c r="J216" s="50"/>
      <c r="K216" s="50"/>
      <c r="L216" s="12">
        <v>45992</v>
      </c>
    </row>
    <row r="217" spans="2:12" ht="25.5" x14ac:dyDescent="0.25">
      <c r="B217" s="8">
        <v>9439</v>
      </c>
      <c r="C217" s="50"/>
      <c r="D217" s="50" t="s">
        <v>286</v>
      </c>
      <c r="E217" s="8" t="s">
        <v>7</v>
      </c>
      <c r="F217" s="8" t="s">
        <v>8</v>
      </c>
      <c r="G217" s="51"/>
      <c r="H217" s="51"/>
      <c r="I217" s="51"/>
      <c r="J217" s="50"/>
      <c r="K217" s="50"/>
      <c r="L217" s="12">
        <v>45474</v>
      </c>
    </row>
    <row r="218" spans="2:12" ht="25.5" x14ac:dyDescent="0.25">
      <c r="B218" s="8">
        <v>9439</v>
      </c>
      <c r="C218" s="50"/>
      <c r="D218" s="50" t="s">
        <v>286</v>
      </c>
      <c r="E218" s="8" t="s">
        <v>7</v>
      </c>
      <c r="F218" s="8" t="s">
        <v>8</v>
      </c>
      <c r="G218" s="51"/>
      <c r="H218" s="51"/>
      <c r="I218" s="51"/>
      <c r="J218" s="50"/>
      <c r="K218" s="50"/>
      <c r="L218" s="12">
        <v>45474</v>
      </c>
    </row>
    <row r="219" spans="2:12" x14ac:dyDescent="0.25">
      <c r="B219" s="8">
        <v>9602</v>
      </c>
      <c r="C219" s="50"/>
      <c r="D219" s="50"/>
      <c r="E219" s="8" t="s">
        <v>7</v>
      </c>
      <c r="F219" s="8" t="s">
        <v>13</v>
      </c>
      <c r="G219" s="51"/>
      <c r="H219" s="51"/>
      <c r="I219" s="51"/>
      <c r="J219" s="50"/>
      <c r="K219" s="50"/>
      <c r="L219" s="12">
        <v>45657</v>
      </c>
    </row>
    <row r="220" spans="2:12" x14ac:dyDescent="0.25">
      <c r="B220" s="8">
        <v>9602</v>
      </c>
      <c r="C220" s="50"/>
      <c r="D220" s="50"/>
      <c r="E220" s="8" t="s">
        <v>7</v>
      </c>
      <c r="F220" s="8" t="s">
        <v>12</v>
      </c>
      <c r="G220" s="51"/>
      <c r="H220" s="51"/>
      <c r="I220" s="51"/>
      <c r="J220" s="50"/>
      <c r="K220" s="50"/>
      <c r="L220" s="12">
        <v>45657</v>
      </c>
    </row>
    <row r="221" spans="2:12" x14ac:dyDescent="0.25">
      <c r="B221" s="8">
        <v>9602</v>
      </c>
      <c r="C221" s="50"/>
      <c r="D221" s="50"/>
      <c r="E221" s="8" t="s">
        <v>7</v>
      </c>
      <c r="F221" s="8" t="s">
        <v>12</v>
      </c>
      <c r="G221" s="51"/>
      <c r="H221" s="51"/>
      <c r="I221" s="51"/>
      <c r="J221" s="50"/>
      <c r="K221" s="50"/>
      <c r="L221" s="12">
        <v>45657</v>
      </c>
    </row>
    <row r="222" spans="2:12" x14ac:dyDescent="0.25">
      <c r="B222" s="8">
        <v>9696</v>
      </c>
      <c r="C222" s="50"/>
      <c r="D222" s="50"/>
      <c r="E222" s="8" t="s">
        <v>7</v>
      </c>
      <c r="F222" s="8" t="s">
        <v>12</v>
      </c>
      <c r="G222" s="51"/>
      <c r="H222" s="51"/>
      <c r="I222" s="51"/>
      <c r="J222" s="50"/>
      <c r="K222" s="50"/>
      <c r="L222" s="12">
        <v>46022</v>
      </c>
    </row>
    <row r="223" spans="2:12" x14ac:dyDescent="0.25">
      <c r="B223" s="8">
        <v>9696</v>
      </c>
      <c r="C223" s="50"/>
      <c r="D223" s="50"/>
      <c r="E223" s="8" t="s">
        <v>43</v>
      </c>
      <c r="F223" s="8" t="s">
        <v>13</v>
      </c>
      <c r="G223" s="51"/>
      <c r="H223" s="51"/>
      <c r="I223" s="51"/>
      <c r="J223" s="50"/>
      <c r="K223" s="50"/>
      <c r="L223" s="13">
        <v>2025</v>
      </c>
    </row>
    <row r="224" spans="2:12" x14ac:dyDescent="0.25">
      <c r="B224" s="8">
        <v>9696</v>
      </c>
      <c r="C224" s="50"/>
      <c r="D224" s="50"/>
      <c r="E224" s="8" t="s">
        <v>7</v>
      </c>
      <c r="F224" s="8" t="s">
        <v>13</v>
      </c>
      <c r="G224" s="51"/>
      <c r="H224" s="51"/>
      <c r="I224" s="51"/>
      <c r="J224" s="50"/>
      <c r="K224" s="50"/>
      <c r="L224" s="12">
        <v>46022</v>
      </c>
    </row>
    <row r="225" spans="2:12" ht="25.5" x14ac:dyDescent="0.25">
      <c r="B225" s="8">
        <v>9788</v>
      </c>
      <c r="C225" s="50"/>
      <c r="D225" s="50"/>
      <c r="E225" s="8" t="s">
        <v>23</v>
      </c>
      <c r="F225" s="8" t="s">
        <v>8</v>
      </c>
      <c r="G225" s="51"/>
      <c r="H225" s="51"/>
      <c r="I225" s="51"/>
      <c r="J225" s="50"/>
      <c r="K225" s="50"/>
      <c r="L225" s="12">
        <v>46022</v>
      </c>
    </row>
    <row r="226" spans="2:12" ht="25.5" x14ac:dyDescent="0.25">
      <c r="B226" s="8">
        <v>9831</v>
      </c>
      <c r="C226" s="50"/>
      <c r="D226" s="50"/>
      <c r="E226" s="8" t="s">
        <v>23</v>
      </c>
      <c r="F226" s="8" t="s">
        <v>8</v>
      </c>
      <c r="G226" s="51"/>
      <c r="H226" s="51"/>
      <c r="I226" s="51"/>
      <c r="J226" s="50"/>
      <c r="K226" s="50"/>
      <c r="L226" s="12">
        <v>45657</v>
      </c>
    </row>
    <row r="227" spans="2:12" ht="25.5" x14ac:dyDescent="0.25">
      <c r="B227" s="8">
        <v>9831</v>
      </c>
      <c r="C227" s="50"/>
      <c r="D227" s="50"/>
      <c r="E227" s="8" t="s">
        <v>23</v>
      </c>
      <c r="F227" s="8" t="s">
        <v>8</v>
      </c>
      <c r="G227" s="51"/>
      <c r="H227" s="51"/>
      <c r="I227" s="51"/>
      <c r="J227" s="50"/>
      <c r="K227" s="50"/>
      <c r="L227" s="12">
        <v>46022</v>
      </c>
    </row>
    <row r="228" spans="2:12" ht="25.5" x14ac:dyDescent="0.25">
      <c r="B228" s="8">
        <v>9831</v>
      </c>
      <c r="C228" s="50"/>
      <c r="D228" s="50"/>
      <c r="E228" s="8" t="s">
        <v>23</v>
      </c>
      <c r="F228" s="8" t="s">
        <v>8</v>
      </c>
      <c r="G228" s="51"/>
      <c r="H228" s="51"/>
      <c r="I228" s="51"/>
      <c r="J228" s="50"/>
      <c r="K228" s="50"/>
      <c r="L228" s="12">
        <v>46387</v>
      </c>
    </row>
    <row r="229" spans="2:12" ht="25.5" x14ac:dyDescent="0.25">
      <c r="B229" s="8">
        <v>9851</v>
      </c>
      <c r="C229" s="50"/>
      <c r="D229" s="50"/>
      <c r="E229" s="8" t="s">
        <v>23</v>
      </c>
      <c r="F229" s="8" t="s">
        <v>8</v>
      </c>
      <c r="G229" s="51"/>
      <c r="H229" s="51"/>
      <c r="I229" s="51"/>
      <c r="J229" s="50"/>
      <c r="K229" s="50"/>
      <c r="L229" s="12">
        <v>45596</v>
      </c>
    </row>
    <row r="230" spans="2:12" x14ac:dyDescent="0.25">
      <c r="B230" s="8">
        <v>9851</v>
      </c>
      <c r="C230" s="50"/>
      <c r="D230" s="50"/>
      <c r="E230" s="8" t="s">
        <v>44</v>
      </c>
      <c r="F230" s="8" t="s">
        <v>8</v>
      </c>
      <c r="G230" s="51"/>
      <c r="H230" s="51"/>
      <c r="I230" s="51"/>
      <c r="J230" s="50"/>
      <c r="K230" s="50"/>
      <c r="L230" s="12">
        <v>45291</v>
      </c>
    </row>
    <row r="231" spans="2:12" x14ac:dyDescent="0.25">
      <c r="B231" s="8">
        <v>9851</v>
      </c>
      <c r="C231" s="50"/>
      <c r="D231" s="50"/>
      <c r="E231" s="8" t="s">
        <v>44</v>
      </c>
      <c r="F231" s="8" t="s">
        <v>8</v>
      </c>
      <c r="G231" s="51"/>
      <c r="H231" s="51"/>
      <c r="I231" s="51"/>
      <c r="J231" s="50"/>
      <c r="K231" s="50"/>
      <c r="L231" s="12">
        <v>45596</v>
      </c>
    </row>
    <row r="232" spans="2:12" ht="25.5" x14ac:dyDescent="0.25">
      <c r="B232" s="8">
        <v>3458</v>
      </c>
      <c r="C232" s="50"/>
      <c r="D232" s="50" t="s">
        <v>286</v>
      </c>
      <c r="E232" s="8"/>
      <c r="F232" s="8" t="s">
        <v>45</v>
      </c>
      <c r="G232" s="51"/>
      <c r="H232" s="51"/>
      <c r="I232" s="51"/>
      <c r="J232" s="50"/>
      <c r="K232" s="50"/>
      <c r="L232" s="12">
        <v>45657</v>
      </c>
    </row>
    <row r="233" spans="2:12" ht="25.5" x14ac:dyDescent="0.25">
      <c r="B233" s="8">
        <v>5503</v>
      </c>
      <c r="C233" s="50"/>
      <c r="D233" s="50"/>
      <c r="E233" s="8" t="s">
        <v>23</v>
      </c>
      <c r="F233" s="8" t="s">
        <v>46</v>
      </c>
      <c r="G233" s="51"/>
      <c r="H233" s="51"/>
      <c r="I233" s="51"/>
      <c r="J233" s="50"/>
      <c r="K233" s="50"/>
      <c r="L233" s="12">
        <v>45992</v>
      </c>
    </row>
    <row r="234" spans="2:12" ht="25.5" x14ac:dyDescent="0.25">
      <c r="B234" s="8">
        <v>5503</v>
      </c>
      <c r="C234" s="50"/>
      <c r="D234" s="50"/>
      <c r="E234" s="8" t="s">
        <v>23</v>
      </c>
      <c r="F234" s="8" t="s">
        <v>46</v>
      </c>
      <c r="G234" s="51"/>
      <c r="H234" s="51"/>
      <c r="I234" s="51"/>
      <c r="J234" s="50"/>
      <c r="K234" s="50"/>
      <c r="L234" s="12">
        <v>45993</v>
      </c>
    </row>
    <row r="235" spans="2:12" ht="25.5" x14ac:dyDescent="0.25">
      <c r="B235" s="8">
        <v>5503</v>
      </c>
      <c r="C235" s="50"/>
      <c r="D235" s="50"/>
      <c r="E235" s="8" t="s">
        <v>23</v>
      </c>
      <c r="F235" s="8" t="s">
        <v>46</v>
      </c>
      <c r="G235" s="51"/>
      <c r="H235" s="51"/>
      <c r="I235" s="51"/>
      <c r="J235" s="50"/>
      <c r="K235" s="50"/>
      <c r="L235" s="12">
        <v>45994</v>
      </c>
    </row>
    <row r="236" spans="2:12" ht="25.5" x14ac:dyDescent="0.25">
      <c r="B236" s="8">
        <v>5864</v>
      </c>
      <c r="C236" s="50"/>
      <c r="D236" s="50" t="s">
        <v>286</v>
      </c>
      <c r="E236" s="8" t="s">
        <v>23</v>
      </c>
      <c r="F236" s="8" t="s">
        <v>26</v>
      </c>
      <c r="G236" s="51"/>
      <c r="H236" s="51"/>
      <c r="I236" s="51"/>
      <c r="J236" s="50"/>
      <c r="K236" s="50"/>
      <c r="L236" s="12">
        <v>45446</v>
      </c>
    </row>
    <row r="237" spans="2:12" ht="25.5" x14ac:dyDescent="0.25">
      <c r="B237" s="8">
        <v>5864</v>
      </c>
      <c r="C237" s="50"/>
      <c r="D237" s="50" t="s">
        <v>286</v>
      </c>
      <c r="E237" s="8" t="s">
        <v>25</v>
      </c>
      <c r="F237" s="8" t="s">
        <v>26</v>
      </c>
      <c r="G237" s="51"/>
      <c r="H237" s="51"/>
      <c r="I237" s="51"/>
      <c r="J237" s="50"/>
      <c r="K237" s="50"/>
      <c r="L237" s="12">
        <v>45446</v>
      </c>
    </row>
    <row r="238" spans="2:12" ht="25.5" x14ac:dyDescent="0.25">
      <c r="B238" s="8">
        <v>7894</v>
      </c>
      <c r="C238" s="50"/>
      <c r="D238" s="50"/>
      <c r="E238" s="8" t="s">
        <v>23</v>
      </c>
      <c r="F238" s="8" t="s">
        <v>46</v>
      </c>
      <c r="G238" s="51"/>
      <c r="H238" s="51"/>
      <c r="I238" s="51"/>
      <c r="J238" s="50"/>
      <c r="K238" s="50"/>
      <c r="L238" s="12">
        <v>45992</v>
      </c>
    </row>
    <row r="239" spans="2:12" ht="25.5" x14ac:dyDescent="0.25">
      <c r="B239" s="8">
        <v>7894</v>
      </c>
      <c r="C239" s="50"/>
      <c r="D239" s="50"/>
      <c r="E239" s="8" t="s">
        <v>23</v>
      </c>
      <c r="F239" s="8" t="s">
        <v>46</v>
      </c>
      <c r="G239" s="51"/>
      <c r="H239" s="51"/>
      <c r="I239" s="51"/>
      <c r="J239" s="50"/>
      <c r="K239" s="50"/>
      <c r="L239" s="12">
        <v>45992</v>
      </c>
    </row>
    <row r="240" spans="2:12" ht="25.5" x14ac:dyDescent="0.25">
      <c r="B240" s="8">
        <v>7894</v>
      </c>
      <c r="C240" s="50"/>
      <c r="D240" s="50"/>
      <c r="E240" s="8" t="s">
        <v>23</v>
      </c>
      <c r="F240" s="8" t="s">
        <v>46</v>
      </c>
      <c r="G240" s="51"/>
      <c r="H240" s="51"/>
      <c r="I240" s="51"/>
      <c r="J240" s="50"/>
      <c r="K240" s="50"/>
      <c r="L240" s="12">
        <v>45992</v>
      </c>
    </row>
    <row r="241" spans="2:12" ht="25.5" x14ac:dyDescent="0.25">
      <c r="B241" s="8">
        <v>8051</v>
      </c>
      <c r="C241" s="50"/>
      <c r="D241" s="50" t="s">
        <v>286</v>
      </c>
      <c r="E241" s="8" t="s">
        <v>7</v>
      </c>
      <c r="F241" s="8" t="s">
        <v>26</v>
      </c>
      <c r="G241" s="51"/>
      <c r="H241" s="51"/>
      <c r="I241" s="51"/>
      <c r="J241" s="50"/>
      <c r="K241" s="50"/>
      <c r="L241" s="12">
        <v>45627</v>
      </c>
    </row>
    <row r="242" spans="2:12" ht="25.5" x14ac:dyDescent="0.25">
      <c r="B242" s="8">
        <v>8051</v>
      </c>
      <c r="C242" s="50"/>
      <c r="D242" s="50" t="s">
        <v>286</v>
      </c>
      <c r="E242" s="8" t="s">
        <v>7</v>
      </c>
      <c r="F242" s="8" t="s">
        <v>26</v>
      </c>
      <c r="G242" s="51"/>
      <c r="H242" s="51"/>
      <c r="I242" s="51"/>
      <c r="J242" s="50"/>
      <c r="K242" s="50"/>
      <c r="L242" s="12">
        <v>45627</v>
      </c>
    </row>
    <row r="243" spans="2:12" ht="25.5" x14ac:dyDescent="0.25">
      <c r="B243" s="8">
        <v>8051</v>
      </c>
      <c r="C243" s="50"/>
      <c r="D243" s="50" t="s">
        <v>286</v>
      </c>
      <c r="E243" s="8" t="s">
        <v>7</v>
      </c>
      <c r="F243" s="8" t="s">
        <v>47</v>
      </c>
      <c r="G243" s="51"/>
      <c r="H243" s="51"/>
      <c r="I243" s="51"/>
      <c r="J243" s="50"/>
      <c r="K243" s="50"/>
      <c r="L243" s="12">
        <v>45627</v>
      </c>
    </row>
    <row r="244" spans="2:12" ht="25.5" x14ac:dyDescent="0.25">
      <c r="B244" s="8">
        <v>9088</v>
      </c>
      <c r="C244" s="50"/>
      <c r="D244" s="50" t="s">
        <v>286</v>
      </c>
      <c r="E244" s="8" t="s">
        <v>25</v>
      </c>
      <c r="F244" s="8" t="s">
        <v>39</v>
      </c>
      <c r="G244" s="51"/>
      <c r="H244" s="51"/>
      <c r="I244" s="51"/>
      <c r="J244" s="50"/>
      <c r="K244" s="50"/>
      <c r="L244" s="13">
        <v>2024</v>
      </c>
    </row>
    <row r="245" spans="2:12" ht="25.5" x14ac:dyDescent="0.25">
      <c r="B245" s="8">
        <v>9088</v>
      </c>
      <c r="C245" s="50"/>
      <c r="D245" s="50" t="s">
        <v>286</v>
      </c>
      <c r="E245" s="8" t="s">
        <v>25</v>
      </c>
      <c r="F245" s="8" t="s">
        <v>39</v>
      </c>
      <c r="G245" s="51"/>
      <c r="H245" s="51"/>
      <c r="I245" s="51"/>
      <c r="J245" s="50"/>
      <c r="K245" s="50"/>
      <c r="L245" s="13">
        <v>2026</v>
      </c>
    </row>
  </sheetData>
  <pageMargins left="0.7" right="0.7" top="0.75" bottom="0.75" header="0.3" footer="0.3"/>
  <pageSetup scale="77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O238"/>
  <sheetViews>
    <sheetView zoomScale="85" zoomScaleNormal="85" zoomScaleSheetLayoutView="70" workbookViewId="0">
      <selection activeCell="F21" sqref="F21"/>
    </sheetView>
  </sheetViews>
  <sheetFormatPr defaultColWidth="8.7109375" defaultRowHeight="12.75" x14ac:dyDescent="0.2"/>
  <cols>
    <col min="1" max="1" width="8.7109375" style="1"/>
    <col min="2" max="2" width="11.42578125" style="1" customWidth="1"/>
    <col min="3" max="3" width="60.28515625" style="1" bestFit="1" customWidth="1"/>
    <col min="4" max="5" width="8" style="1" bestFit="1" customWidth="1"/>
    <col min="6" max="6" width="11.42578125" style="1" customWidth="1"/>
    <col min="7" max="7" width="11.7109375" style="1" customWidth="1"/>
    <col min="8" max="8" width="12.42578125" style="1" customWidth="1"/>
    <col min="9" max="9" width="10.7109375" style="1" bestFit="1" customWidth="1"/>
    <col min="10" max="10" width="11.42578125" style="1" bestFit="1" customWidth="1"/>
    <col min="11" max="11" width="12.42578125" style="1" bestFit="1" customWidth="1"/>
    <col min="12" max="12" width="10.7109375" style="1" customWidth="1"/>
    <col min="13" max="15" width="8.85546875" style="1" bestFit="1" customWidth="1"/>
    <col min="16" max="16384" width="8.7109375" style="1"/>
  </cols>
  <sheetData>
    <row r="1" spans="2:14" x14ac:dyDescent="0.2">
      <c r="G1" s="2"/>
    </row>
    <row r="3" spans="2:14" x14ac:dyDescent="0.2">
      <c r="B3" s="2" t="s">
        <v>281</v>
      </c>
    </row>
    <row r="5" spans="2:14" x14ac:dyDescent="0.2">
      <c r="B5" s="15" t="s">
        <v>91</v>
      </c>
    </row>
    <row r="7" spans="2:14" ht="51" x14ac:dyDescent="0.2">
      <c r="B7" s="31" t="s">
        <v>49</v>
      </c>
      <c r="C7" s="31" t="s">
        <v>50</v>
      </c>
      <c r="D7" s="31" t="s">
        <v>51</v>
      </c>
      <c r="E7" s="31" t="s">
        <v>52</v>
      </c>
      <c r="F7" s="32" t="s">
        <v>53</v>
      </c>
      <c r="G7" s="32" t="s">
        <v>54</v>
      </c>
      <c r="H7" s="18" t="s">
        <v>55</v>
      </c>
      <c r="I7" s="31" t="s">
        <v>56</v>
      </c>
      <c r="J7" s="31" t="s">
        <v>57</v>
      </c>
      <c r="K7" s="31" t="s">
        <v>58</v>
      </c>
      <c r="L7" s="31" t="s">
        <v>59</v>
      </c>
      <c r="M7" s="31" t="s">
        <v>246</v>
      </c>
      <c r="N7" s="31" t="s">
        <v>60</v>
      </c>
    </row>
    <row r="8" spans="2:14" x14ac:dyDescent="0.2">
      <c r="B8" s="19" t="s">
        <v>61</v>
      </c>
      <c r="C8" s="52"/>
      <c r="D8" s="53"/>
      <c r="E8" s="42">
        <v>15.000684462696784</v>
      </c>
      <c r="F8" s="43">
        <v>31.770295873234783</v>
      </c>
      <c r="G8" s="43">
        <v>100</v>
      </c>
      <c r="H8" s="43">
        <v>50.472222222222221</v>
      </c>
      <c r="I8" s="44">
        <v>85.141666666666666</v>
      </c>
      <c r="J8" s="55"/>
      <c r="K8" s="55"/>
      <c r="L8" s="43">
        <v>17.850000000000001</v>
      </c>
      <c r="M8" s="54"/>
      <c r="N8" s="43">
        <v>87.85</v>
      </c>
    </row>
    <row r="9" spans="2:14" x14ac:dyDescent="0.2">
      <c r="B9" s="19" t="s">
        <v>62</v>
      </c>
      <c r="C9" s="52"/>
      <c r="D9" s="53"/>
      <c r="E9" s="42">
        <v>10.001368925393566</v>
      </c>
      <c r="F9" s="43">
        <v>28.087085721082779</v>
      </c>
      <c r="G9" s="43">
        <v>96.586146263394241</v>
      </c>
      <c r="H9" s="43">
        <v>50.472222222222221</v>
      </c>
      <c r="I9" s="44">
        <v>82.751969051042636</v>
      </c>
      <c r="J9" s="55"/>
      <c r="K9" s="55"/>
      <c r="L9" s="43">
        <v>17.850000000000001</v>
      </c>
      <c r="M9" s="54"/>
      <c r="N9" s="43">
        <v>85.460302384375979</v>
      </c>
    </row>
    <row r="10" spans="2:14" x14ac:dyDescent="0.2">
      <c r="B10" s="19" t="s">
        <v>63</v>
      </c>
      <c r="C10" s="52"/>
      <c r="D10" s="53"/>
      <c r="E10" s="42">
        <v>10.069815195071868</v>
      </c>
      <c r="F10" s="43">
        <v>11.413134518249061</v>
      </c>
      <c r="G10" s="43">
        <v>81.131575857055111</v>
      </c>
      <c r="H10" s="43">
        <v>72</v>
      </c>
      <c r="I10" s="44">
        <v>78.392103099938566</v>
      </c>
      <c r="J10" s="55"/>
      <c r="K10" s="55"/>
      <c r="L10" s="43">
        <v>23.48</v>
      </c>
      <c r="M10" s="54"/>
      <c r="N10" s="43">
        <v>80.272103099938576</v>
      </c>
    </row>
    <row r="11" spans="2:14" x14ac:dyDescent="0.2">
      <c r="B11" s="19" t="s">
        <v>65</v>
      </c>
      <c r="C11" s="19" t="s">
        <v>64</v>
      </c>
      <c r="D11" s="40">
        <v>90</v>
      </c>
      <c r="E11" s="42">
        <v>15.071868583162217</v>
      </c>
      <c r="F11" s="43">
        <v>10.78073569745237</v>
      </c>
      <c r="G11" s="43">
        <v>80.545424921263262</v>
      </c>
      <c r="H11" s="43">
        <v>72</v>
      </c>
      <c r="I11" s="44">
        <v>77.981797444884279</v>
      </c>
      <c r="J11" s="42">
        <v>263377.84375</v>
      </c>
      <c r="K11" s="42">
        <v>0</v>
      </c>
      <c r="L11" s="43">
        <v>23.48</v>
      </c>
      <c r="M11" s="54"/>
      <c r="N11" s="43">
        <v>79.861797444884274</v>
      </c>
    </row>
    <row r="12" spans="2:14" x14ac:dyDescent="0.2">
      <c r="B12" s="19" t="s">
        <v>66</v>
      </c>
      <c r="C12" s="52"/>
      <c r="D12" s="53"/>
      <c r="E12" s="42">
        <v>19.997262149212869</v>
      </c>
      <c r="F12" s="43">
        <v>18.090551585878167</v>
      </c>
      <c r="G12" s="43">
        <v>87.320667509585931</v>
      </c>
      <c r="H12" s="43">
        <v>53.25</v>
      </c>
      <c r="I12" s="44">
        <v>77.099467256710142</v>
      </c>
      <c r="J12" s="55"/>
      <c r="K12" s="55"/>
      <c r="L12" s="43">
        <v>20</v>
      </c>
      <c r="M12" s="54"/>
      <c r="N12" s="43">
        <v>81.124467256710147</v>
      </c>
    </row>
    <row r="13" spans="2:14" x14ac:dyDescent="0.2">
      <c r="B13" s="19" t="s">
        <v>67</v>
      </c>
      <c r="C13" s="52"/>
      <c r="D13" s="53"/>
      <c r="E13" s="42">
        <v>19.997262149212869</v>
      </c>
      <c r="F13" s="43">
        <v>16.832258279686073</v>
      </c>
      <c r="G13" s="43">
        <v>86.154394305603773</v>
      </c>
      <c r="H13" s="43">
        <v>53.25</v>
      </c>
      <c r="I13" s="44">
        <v>76.283076013922638</v>
      </c>
      <c r="J13" s="55"/>
      <c r="K13" s="55"/>
      <c r="L13" s="43">
        <v>20</v>
      </c>
      <c r="M13" s="54"/>
      <c r="N13" s="43">
        <v>80.30807601392263</v>
      </c>
    </row>
    <row r="14" spans="2:14" x14ac:dyDescent="0.2">
      <c r="B14" s="19" t="s">
        <v>68</v>
      </c>
      <c r="C14" s="52"/>
      <c r="D14" s="53"/>
      <c r="E14" s="42">
        <v>29.998631074606433</v>
      </c>
      <c r="F14" s="43">
        <v>6.1989585333981987</v>
      </c>
      <c r="G14" s="43">
        <v>76.298717172952351</v>
      </c>
      <c r="H14" s="43">
        <v>44.25</v>
      </c>
      <c r="I14" s="44">
        <v>66.68410202106665</v>
      </c>
      <c r="J14" s="55"/>
      <c r="K14" s="55"/>
      <c r="L14" s="43">
        <v>14.44</v>
      </c>
      <c r="M14" s="54"/>
      <c r="N14" s="43">
        <v>67.849102021066642</v>
      </c>
    </row>
    <row r="15" spans="2:14" x14ac:dyDescent="0.2">
      <c r="B15" s="19" t="s">
        <v>69</v>
      </c>
      <c r="C15" s="52"/>
      <c r="D15" s="53"/>
      <c r="E15" s="42">
        <v>19.997262149212869</v>
      </c>
      <c r="F15" s="43">
        <v>3.5330092582640487</v>
      </c>
      <c r="G15" s="43">
        <v>73.827731125848686</v>
      </c>
      <c r="H15" s="43">
        <v>44.25</v>
      </c>
      <c r="I15" s="44">
        <v>64.954411788094077</v>
      </c>
      <c r="J15" s="55"/>
      <c r="K15" s="55"/>
      <c r="L15" s="43">
        <v>14.44</v>
      </c>
      <c r="M15" s="54"/>
      <c r="N15" s="43">
        <v>66.119411788094084</v>
      </c>
    </row>
    <row r="16" spans="2:14" x14ac:dyDescent="0.2">
      <c r="B16" s="19" t="s">
        <v>70</v>
      </c>
      <c r="C16" s="52"/>
      <c r="D16" s="53"/>
      <c r="E16" s="42" t="s">
        <v>71</v>
      </c>
      <c r="F16" s="43">
        <v>-2.5978659940681239</v>
      </c>
      <c r="G16" s="43">
        <v>68.145212202346798</v>
      </c>
      <c r="H16" s="43">
        <v>44.25</v>
      </c>
      <c r="I16" s="44">
        <v>60.976648541642753</v>
      </c>
      <c r="J16" s="55"/>
      <c r="K16" s="55"/>
      <c r="L16" s="43">
        <v>14.44</v>
      </c>
      <c r="M16" s="54"/>
      <c r="N16" s="43">
        <v>62.141648541642752</v>
      </c>
    </row>
    <row r="17" spans="2:14" x14ac:dyDescent="0.2">
      <c r="B17" s="19" t="s">
        <v>72</v>
      </c>
      <c r="C17" s="52"/>
      <c r="D17" s="53"/>
      <c r="E17" s="42">
        <v>29.995893223819301</v>
      </c>
      <c r="F17" s="43">
        <v>-15.704909346290444</v>
      </c>
      <c r="G17" s="43">
        <v>55.99669852123241</v>
      </c>
      <c r="H17" s="43">
        <v>44.25</v>
      </c>
      <c r="I17" s="44">
        <v>52.472688964862684</v>
      </c>
      <c r="J17" s="55"/>
      <c r="K17" s="55"/>
      <c r="L17" s="43">
        <v>14.44</v>
      </c>
      <c r="M17" s="54"/>
      <c r="N17" s="43">
        <v>53.637688964862683</v>
      </c>
    </row>
    <row r="18" spans="2:14" x14ac:dyDescent="0.2">
      <c r="B18" s="19" t="s">
        <v>73</v>
      </c>
      <c r="C18" s="52"/>
      <c r="D18" s="53"/>
      <c r="E18" s="42">
        <v>19.997262149212869</v>
      </c>
      <c r="F18" s="43">
        <v>-26.454509779161306</v>
      </c>
      <c r="G18" s="43">
        <v>46.03322587405431</v>
      </c>
      <c r="H18" s="43">
        <v>67.277777777777786</v>
      </c>
      <c r="I18" s="44">
        <v>52.406591445171344</v>
      </c>
      <c r="J18" s="55"/>
      <c r="K18" s="55"/>
      <c r="L18" s="43">
        <v>19.63</v>
      </c>
      <c r="M18" s="54"/>
      <c r="N18" s="43">
        <v>51.853258111838016</v>
      </c>
    </row>
    <row r="19" spans="2:14" x14ac:dyDescent="0.2">
      <c r="B19" s="19" t="s">
        <v>74</v>
      </c>
      <c r="C19" s="52"/>
      <c r="D19" s="53"/>
      <c r="E19" s="42" t="s">
        <v>71</v>
      </c>
      <c r="F19" s="43">
        <v>-16.936264280500243</v>
      </c>
      <c r="G19" s="43">
        <v>54.855393662267481</v>
      </c>
      <c r="H19" s="43">
        <v>44.25</v>
      </c>
      <c r="I19" s="44">
        <v>51.673775563587235</v>
      </c>
      <c r="J19" s="55"/>
      <c r="K19" s="55"/>
      <c r="L19" s="43">
        <v>14.44</v>
      </c>
      <c r="M19" s="54"/>
      <c r="N19" s="43">
        <v>52.838775563587234</v>
      </c>
    </row>
    <row r="20" spans="2:14" x14ac:dyDescent="0.2">
      <c r="B20" s="19" t="s">
        <v>75</v>
      </c>
      <c r="C20" s="52"/>
      <c r="D20" s="53"/>
      <c r="E20" s="42">
        <v>19.997262149212869</v>
      </c>
      <c r="F20" s="43">
        <v>-17.441848969892636</v>
      </c>
      <c r="G20" s="43">
        <v>54.386782828306664</v>
      </c>
      <c r="H20" s="43">
        <v>44.25</v>
      </c>
      <c r="I20" s="44">
        <v>51.345747979814661</v>
      </c>
      <c r="J20" s="55"/>
      <c r="K20" s="55"/>
      <c r="L20" s="43">
        <v>14.44</v>
      </c>
      <c r="M20" s="54"/>
      <c r="N20" s="43">
        <v>52.51074797981466</v>
      </c>
    </row>
    <row r="21" spans="2:14" x14ac:dyDescent="0.2">
      <c r="B21" s="19" t="s">
        <v>76</v>
      </c>
      <c r="C21" s="52"/>
      <c r="D21" s="53"/>
      <c r="E21" s="42">
        <v>20</v>
      </c>
      <c r="F21" s="43">
        <v>-25.893627019047948</v>
      </c>
      <c r="G21" s="43">
        <v>46.553090781923331</v>
      </c>
      <c r="H21" s="43">
        <v>34.694444444444443</v>
      </c>
      <c r="I21" s="44">
        <v>42.99549688067966</v>
      </c>
      <c r="J21" s="55"/>
      <c r="K21" s="55"/>
      <c r="L21" s="43">
        <v>11.24</v>
      </c>
      <c r="M21" s="54"/>
      <c r="N21" s="43">
        <v>43.827163547346331</v>
      </c>
    </row>
    <row r="22" spans="2:14" x14ac:dyDescent="0.2">
      <c r="B22" s="19" t="s">
        <v>77</v>
      </c>
      <c r="C22" s="52"/>
      <c r="D22" s="53"/>
      <c r="E22" s="42">
        <v>24.996577686516083</v>
      </c>
      <c r="F22" s="43">
        <v>-35.944601098921162</v>
      </c>
      <c r="G22" s="43">
        <v>37.237153324742124</v>
      </c>
      <c r="H22" s="43">
        <v>48.138888888888886</v>
      </c>
      <c r="I22" s="44">
        <v>40.507673993986153</v>
      </c>
      <c r="J22" s="55"/>
      <c r="K22" s="55"/>
      <c r="L22" s="43">
        <v>11.91</v>
      </c>
      <c r="M22" s="54"/>
      <c r="N22" s="43">
        <v>37.976007327319486</v>
      </c>
    </row>
    <row r="23" spans="2:14" x14ac:dyDescent="0.2">
      <c r="B23" s="19" t="s">
        <v>78</v>
      </c>
      <c r="C23" s="52"/>
      <c r="D23" s="53"/>
      <c r="E23" s="42">
        <v>19.997262149212869</v>
      </c>
      <c r="F23" s="43">
        <v>-41.58467813628927</v>
      </c>
      <c r="G23" s="43">
        <v>32.00954010872357</v>
      </c>
      <c r="H23" s="43">
        <v>48.138888888888886</v>
      </c>
      <c r="I23" s="44">
        <v>36.848344742773165</v>
      </c>
      <c r="J23" s="55"/>
      <c r="K23" s="55"/>
      <c r="L23" s="43">
        <v>11.91</v>
      </c>
      <c r="M23" s="54"/>
      <c r="N23" s="43">
        <v>34.316678076106498</v>
      </c>
    </row>
    <row r="24" spans="2:14" x14ac:dyDescent="0.2">
      <c r="B24" s="19" t="s">
        <v>79</v>
      </c>
      <c r="C24" s="52"/>
      <c r="D24" s="53"/>
      <c r="E24" s="42">
        <v>20</v>
      </c>
      <c r="F24" s="43">
        <v>-44.546205204767624</v>
      </c>
      <c r="G24" s="43">
        <v>29.26459213368695</v>
      </c>
      <c r="H24" s="43">
        <v>47.916666666666671</v>
      </c>
      <c r="I24" s="44">
        <v>34.860214493580862</v>
      </c>
      <c r="J24" s="55"/>
      <c r="K24" s="55"/>
      <c r="L24" s="43">
        <v>15.31</v>
      </c>
      <c r="M24" s="54"/>
      <c r="N24" s="43">
        <v>35.795214493580865</v>
      </c>
    </row>
    <row r="25" spans="2:14" x14ac:dyDescent="0.2">
      <c r="B25" s="3" t="s">
        <v>80</v>
      </c>
      <c r="C25" s="52"/>
      <c r="D25" s="53"/>
      <c r="E25" s="45">
        <v>24.999315537303218</v>
      </c>
      <c r="F25" s="46">
        <v>-53.053181620599609</v>
      </c>
      <c r="G25" s="46">
        <v>21.37973842599477</v>
      </c>
      <c r="H25" s="46">
        <v>59.916666666666671</v>
      </c>
      <c r="I25" s="47">
        <v>32.940816898196339</v>
      </c>
      <c r="J25" s="55"/>
      <c r="K25" s="55"/>
      <c r="L25" s="46">
        <v>18.97</v>
      </c>
      <c r="M25" s="54"/>
      <c r="N25" s="46">
        <v>33.935816898196336</v>
      </c>
    </row>
    <row r="26" spans="2:14" x14ac:dyDescent="0.2">
      <c r="B26" s="3" t="s">
        <v>81</v>
      </c>
      <c r="C26" s="52"/>
      <c r="D26" s="53"/>
      <c r="E26" s="45">
        <v>20</v>
      </c>
      <c r="F26" s="46">
        <v>-45.614367928156938</v>
      </c>
      <c r="G26" s="46">
        <v>28.27454509485181</v>
      </c>
      <c r="H26" s="46">
        <v>41.361111111111114</v>
      </c>
      <c r="I26" s="47">
        <v>32.200514899729598</v>
      </c>
      <c r="J26" s="55"/>
      <c r="K26" s="55"/>
      <c r="L26" s="46">
        <v>14.12</v>
      </c>
      <c r="M26" s="54"/>
      <c r="N26" s="46">
        <v>33.912181566396264</v>
      </c>
    </row>
    <row r="27" spans="2:14" x14ac:dyDescent="0.2">
      <c r="B27" s="3" t="s">
        <v>82</v>
      </c>
      <c r="C27" s="52"/>
      <c r="D27" s="53"/>
      <c r="E27" s="45">
        <v>14.99520876112252</v>
      </c>
      <c r="F27" s="46">
        <v>-52.862311869826669</v>
      </c>
      <c r="G27" s="46">
        <v>21.556649703104629</v>
      </c>
      <c r="H27" s="46">
        <v>48.138888888888886</v>
      </c>
      <c r="I27" s="47">
        <v>29.531321458839905</v>
      </c>
      <c r="J27" s="55"/>
      <c r="K27" s="55"/>
      <c r="L27" s="46">
        <v>11.91</v>
      </c>
      <c r="M27" s="54"/>
      <c r="N27" s="46">
        <v>26.999654792173239</v>
      </c>
    </row>
    <row r="28" spans="2:14" x14ac:dyDescent="0.2">
      <c r="B28" s="3" t="s">
        <v>83</v>
      </c>
      <c r="C28" s="52"/>
      <c r="D28" s="53"/>
      <c r="E28" s="45">
        <v>24.999315537303218</v>
      </c>
      <c r="F28" s="46">
        <v>-58.633968138562039</v>
      </c>
      <c r="G28" s="46">
        <v>16.20707976126624</v>
      </c>
      <c r="H28" s="46">
        <v>59.916666666666671</v>
      </c>
      <c r="I28" s="47">
        <v>29.319955832886368</v>
      </c>
      <c r="J28" s="55"/>
      <c r="K28" s="55"/>
      <c r="L28" s="46">
        <v>18.97</v>
      </c>
      <c r="M28" s="54"/>
      <c r="N28" s="46">
        <v>30.314955832886366</v>
      </c>
    </row>
    <row r="29" spans="2:14" x14ac:dyDescent="0.2">
      <c r="B29" s="3" t="s">
        <v>84</v>
      </c>
      <c r="C29" s="52"/>
      <c r="D29" s="53"/>
      <c r="E29" s="45" t="s">
        <v>71</v>
      </c>
      <c r="F29" s="46">
        <v>-67.111040908873633</v>
      </c>
      <c r="G29" s="46">
        <v>8.3499428190532932</v>
      </c>
      <c r="H29" s="46">
        <v>59.166666666666664</v>
      </c>
      <c r="I29" s="47">
        <v>23.594959973337303</v>
      </c>
      <c r="J29" s="55"/>
      <c r="K29" s="55"/>
      <c r="L29" s="46">
        <v>16.87</v>
      </c>
      <c r="M29" s="54"/>
      <c r="N29" s="46">
        <v>22.714959973337308</v>
      </c>
    </row>
    <row r="30" spans="2:14" x14ac:dyDescent="0.2">
      <c r="B30" s="3" t="s">
        <v>85</v>
      </c>
      <c r="C30" s="52"/>
      <c r="D30" s="53"/>
      <c r="E30" s="45" t="s">
        <v>71</v>
      </c>
      <c r="F30" s="46">
        <v>-68.765755339022476</v>
      </c>
      <c r="G30" s="46">
        <v>6.8162391184706417</v>
      </c>
      <c r="H30" s="46">
        <v>59.166666666666664</v>
      </c>
      <c r="I30" s="47">
        <v>22.521367382929448</v>
      </c>
      <c r="J30" s="55"/>
      <c r="K30" s="55"/>
      <c r="L30" s="46">
        <v>16.87</v>
      </c>
      <c r="M30" s="54"/>
      <c r="N30" s="46">
        <v>21.641367382929449</v>
      </c>
    </row>
    <row r="31" spans="2:14" x14ac:dyDescent="0.2">
      <c r="B31" s="3" t="s">
        <v>86</v>
      </c>
      <c r="C31" s="52"/>
      <c r="D31" s="53"/>
      <c r="E31" s="45">
        <v>24.999315537303218</v>
      </c>
      <c r="F31" s="46">
        <v>-69.363034682774881</v>
      </c>
      <c r="G31" s="46">
        <v>6.2626393413101553</v>
      </c>
      <c r="H31" s="46">
        <v>59.916666666666671</v>
      </c>
      <c r="I31" s="47">
        <v>22.358847538917111</v>
      </c>
      <c r="J31" s="55"/>
      <c r="K31" s="55"/>
      <c r="L31" s="46">
        <v>18.97</v>
      </c>
      <c r="M31" s="54"/>
      <c r="N31" s="46">
        <v>23.353847538917108</v>
      </c>
    </row>
    <row r="32" spans="2:14" x14ac:dyDescent="0.2">
      <c r="B32" s="3" t="s">
        <v>87</v>
      </c>
      <c r="C32" s="52"/>
      <c r="D32" s="53"/>
      <c r="E32" s="45" t="s">
        <v>71</v>
      </c>
      <c r="F32" s="46">
        <v>-69.386153270171192</v>
      </c>
      <c r="G32" s="46">
        <v>6.2412114366542584</v>
      </c>
      <c r="H32" s="46">
        <v>59.166666666666664</v>
      </c>
      <c r="I32" s="47">
        <v>22.118848005657981</v>
      </c>
      <c r="J32" s="55"/>
      <c r="K32" s="55"/>
      <c r="L32" s="46">
        <v>18.97</v>
      </c>
      <c r="M32" s="54"/>
      <c r="N32" s="46">
        <v>23.338848005657979</v>
      </c>
    </row>
    <row r="33" spans="2:14" x14ac:dyDescent="0.2">
      <c r="B33" s="3" t="s">
        <v>88</v>
      </c>
      <c r="C33" s="52"/>
      <c r="D33" s="53"/>
      <c r="E33" s="45">
        <v>20</v>
      </c>
      <c r="F33" s="46">
        <v>-70.721825968147925</v>
      </c>
      <c r="G33" s="46">
        <v>5.0032176642364625</v>
      </c>
      <c r="H33" s="46">
        <v>59.166666666666664</v>
      </c>
      <c r="I33" s="47">
        <v>21.252252364965525</v>
      </c>
      <c r="J33" s="55"/>
      <c r="K33" s="55"/>
      <c r="L33" s="46">
        <v>18.97</v>
      </c>
      <c r="M33" s="54"/>
      <c r="N33" s="46">
        <v>22.472252364965524</v>
      </c>
    </row>
    <row r="34" spans="2:14" x14ac:dyDescent="0.2">
      <c r="B34" s="3" t="s">
        <v>89</v>
      </c>
      <c r="C34" s="52"/>
      <c r="D34" s="53"/>
      <c r="E34" s="45">
        <v>20</v>
      </c>
      <c r="F34" s="46">
        <v>-70.951303246777982</v>
      </c>
      <c r="G34" s="46">
        <v>4.7905222619229066</v>
      </c>
      <c r="H34" s="46">
        <v>59.166666666666664</v>
      </c>
      <c r="I34" s="47">
        <v>21.103365583346033</v>
      </c>
      <c r="J34" s="55"/>
      <c r="K34" s="55"/>
      <c r="L34" s="46">
        <v>18.97</v>
      </c>
      <c r="M34" s="54"/>
      <c r="N34" s="46">
        <v>22.323365583346032</v>
      </c>
    </row>
    <row r="35" spans="2:14" x14ac:dyDescent="0.2">
      <c r="B35" s="3" t="s">
        <v>90</v>
      </c>
      <c r="C35" s="52"/>
      <c r="D35" s="53"/>
      <c r="E35" s="45">
        <v>29.998631074606433</v>
      </c>
      <c r="F35" s="46">
        <v>-76.119802424123435</v>
      </c>
      <c r="G35" s="46">
        <v>0</v>
      </c>
      <c r="H35" s="46">
        <v>59.166666666666664</v>
      </c>
      <c r="I35" s="47">
        <v>17.75</v>
      </c>
      <c r="J35" s="55"/>
      <c r="K35" s="55"/>
      <c r="L35" s="46">
        <v>18.97</v>
      </c>
      <c r="M35" s="54"/>
      <c r="N35" s="46">
        <v>18.97</v>
      </c>
    </row>
    <row r="37" spans="2:14" x14ac:dyDescent="0.2">
      <c r="B37" s="15" t="s">
        <v>173</v>
      </c>
    </row>
    <row r="39" spans="2:14" ht="51" x14ac:dyDescent="0.2">
      <c r="B39" s="16" t="s">
        <v>49</v>
      </c>
      <c r="C39" s="16" t="s">
        <v>50</v>
      </c>
      <c r="D39" s="16" t="s">
        <v>51</v>
      </c>
      <c r="E39" s="16" t="s">
        <v>52</v>
      </c>
      <c r="F39" s="17" t="s">
        <v>53</v>
      </c>
      <c r="G39" s="17" t="s">
        <v>54</v>
      </c>
      <c r="H39" s="20" t="s">
        <v>55</v>
      </c>
      <c r="I39" s="16" t="s">
        <v>56</v>
      </c>
      <c r="J39" s="16" t="s">
        <v>57</v>
      </c>
      <c r="K39" s="16" t="s">
        <v>58</v>
      </c>
      <c r="L39" s="16" t="s">
        <v>59</v>
      </c>
      <c r="M39" s="16" t="s">
        <v>246</v>
      </c>
      <c r="N39" s="16" t="s">
        <v>60</v>
      </c>
    </row>
    <row r="40" spans="2:14" x14ac:dyDescent="0.2">
      <c r="B40" s="21" t="s">
        <v>92</v>
      </c>
      <c r="C40" s="57"/>
      <c r="D40" s="58"/>
      <c r="E40" s="33">
        <v>24.996577686516083</v>
      </c>
      <c r="F40" s="34">
        <v>12.795766796610362</v>
      </c>
      <c r="G40" s="34">
        <v>100</v>
      </c>
      <c r="H40" s="34">
        <v>43.166666666666671</v>
      </c>
      <c r="I40" s="35">
        <v>82.95</v>
      </c>
      <c r="J40" s="56"/>
      <c r="K40" s="56"/>
      <c r="L40" s="34">
        <v>14.175000000000001</v>
      </c>
      <c r="M40" s="54"/>
      <c r="N40" s="34">
        <f t="shared" ref="N40:N73" si="0">+G40*0.7+L40</f>
        <v>84.174999999999997</v>
      </c>
    </row>
    <row r="41" spans="2:14" x14ac:dyDescent="0.2">
      <c r="B41" s="21" t="s">
        <v>93</v>
      </c>
      <c r="C41" s="57"/>
      <c r="D41" s="58"/>
      <c r="E41" s="33">
        <v>24.999315537303218</v>
      </c>
      <c r="F41" s="34">
        <v>2.667273828339765</v>
      </c>
      <c r="G41" s="34">
        <v>87.180965934524338</v>
      </c>
      <c r="H41" s="34">
        <v>50.138888888888886</v>
      </c>
      <c r="I41" s="35">
        <v>76.068342820833692</v>
      </c>
      <c r="J41" s="56"/>
      <c r="K41" s="56"/>
      <c r="L41" s="34">
        <v>16.916699999999999</v>
      </c>
      <c r="M41" s="54"/>
      <c r="N41" s="34">
        <f t="shared" si="0"/>
        <v>77.943376154167026</v>
      </c>
    </row>
    <row r="42" spans="2:14" x14ac:dyDescent="0.2">
      <c r="B42" s="21" t="s">
        <v>94</v>
      </c>
      <c r="C42" s="57"/>
      <c r="D42" s="58"/>
      <c r="E42" s="33">
        <v>20</v>
      </c>
      <c r="F42" s="34">
        <v>2.0055334661862467</v>
      </c>
      <c r="G42" s="34">
        <v>86.343440325184403</v>
      </c>
      <c r="H42" s="34">
        <v>50.138888888888886</v>
      </c>
      <c r="I42" s="35">
        <v>75.482074894295749</v>
      </c>
      <c r="J42" s="56"/>
      <c r="K42" s="56"/>
      <c r="L42" s="34">
        <v>16.916699999999999</v>
      </c>
      <c r="M42" s="54"/>
      <c r="N42" s="34">
        <f t="shared" si="0"/>
        <v>77.357108227629084</v>
      </c>
    </row>
    <row r="43" spans="2:14" x14ac:dyDescent="0.2">
      <c r="B43" s="21" t="s">
        <v>95</v>
      </c>
      <c r="C43" s="57"/>
      <c r="D43" s="58"/>
      <c r="E43" s="33">
        <v>24.999315537303218</v>
      </c>
      <c r="F43" s="34">
        <v>1.7444540777783397</v>
      </c>
      <c r="G43" s="34">
        <v>86.013007596023314</v>
      </c>
      <c r="H43" s="34">
        <v>47.916666666666664</v>
      </c>
      <c r="I43" s="35">
        <v>74.584105317216313</v>
      </c>
      <c r="J43" s="56"/>
      <c r="K43" s="56"/>
      <c r="L43" s="34">
        <v>15.275</v>
      </c>
      <c r="M43" s="54"/>
      <c r="N43" s="34">
        <f t="shared" si="0"/>
        <v>75.484105317216319</v>
      </c>
    </row>
    <row r="44" spans="2:14" x14ac:dyDescent="0.2">
      <c r="B44" s="21" t="s">
        <v>96</v>
      </c>
      <c r="C44" s="21" t="s">
        <v>97</v>
      </c>
      <c r="D44" s="36">
        <v>150</v>
      </c>
      <c r="E44" s="33">
        <v>20</v>
      </c>
      <c r="F44" s="34">
        <v>-0.89931463714654869</v>
      </c>
      <c r="G44" s="34">
        <v>82.666946012722676</v>
      </c>
      <c r="H44" s="34">
        <v>55.277777777777779</v>
      </c>
      <c r="I44" s="35">
        <v>74.4501955422392</v>
      </c>
      <c r="J44" s="33">
        <v>305595.71875</v>
      </c>
      <c r="K44" s="33">
        <v>0</v>
      </c>
      <c r="L44" s="34">
        <v>12.574999999999999</v>
      </c>
      <c r="M44" s="54"/>
      <c r="N44" s="34">
        <f t="shared" si="0"/>
        <v>70.441862208905874</v>
      </c>
    </row>
    <row r="45" spans="2:14" x14ac:dyDescent="0.2">
      <c r="B45" s="21" t="s">
        <v>98</v>
      </c>
      <c r="C45" s="57"/>
      <c r="D45" s="58"/>
      <c r="E45" s="33">
        <v>24.999315537303218</v>
      </c>
      <c r="F45" s="34">
        <v>1.3845612985910043</v>
      </c>
      <c r="G45" s="34">
        <v>85.557512606712109</v>
      </c>
      <c r="H45" s="34">
        <v>47.916666666666664</v>
      </c>
      <c r="I45" s="35">
        <v>74.265258824698464</v>
      </c>
      <c r="J45" s="56"/>
      <c r="K45" s="56"/>
      <c r="L45" s="34">
        <v>15.275</v>
      </c>
      <c r="M45" s="54"/>
      <c r="N45" s="34">
        <f t="shared" si="0"/>
        <v>75.165258824698469</v>
      </c>
    </row>
    <row r="46" spans="2:14" x14ac:dyDescent="0.2">
      <c r="B46" s="21" t="s">
        <v>99</v>
      </c>
      <c r="C46" s="57"/>
      <c r="D46" s="58"/>
      <c r="E46" s="33">
        <v>20</v>
      </c>
      <c r="F46" s="34">
        <v>-1.3966664696726454</v>
      </c>
      <c r="G46" s="34">
        <v>82.037477235516491</v>
      </c>
      <c r="H46" s="34">
        <v>55.277777777777779</v>
      </c>
      <c r="I46" s="35">
        <v>74.009567398194875</v>
      </c>
      <c r="J46" s="56"/>
      <c r="K46" s="56"/>
      <c r="L46" s="34">
        <v>12.574999999999999</v>
      </c>
      <c r="M46" s="54"/>
      <c r="N46" s="34">
        <f t="shared" si="0"/>
        <v>70.001234064861535</v>
      </c>
    </row>
    <row r="47" spans="2:14" x14ac:dyDescent="0.2">
      <c r="B47" s="21" t="s">
        <v>100</v>
      </c>
      <c r="C47" s="57"/>
      <c r="D47" s="58"/>
      <c r="E47" s="33">
        <v>20</v>
      </c>
      <c r="F47" s="34">
        <v>1.9397607003548323</v>
      </c>
      <c r="G47" s="34">
        <v>86.260195628424995</v>
      </c>
      <c r="H47" s="34">
        <v>40.25</v>
      </c>
      <c r="I47" s="35">
        <v>72.457136939897495</v>
      </c>
      <c r="J47" s="56"/>
      <c r="K47" s="56"/>
      <c r="L47" s="34">
        <v>12.574999999999999</v>
      </c>
      <c r="M47" s="54"/>
      <c r="N47" s="34">
        <f t="shared" si="0"/>
        <v>72.957136939897495</v>
      </c>
    </row>
    <row r="48" spans="2:14" x14ac:dyDescent="0.2">
      <c r="B48" s="21" t="s">
        <v>101</v>
      </c>
      <c r="C48" s="57"/>
      <c r="D48" s="58"/>
      <c r="E48" s="33">
        <v>24.999315537303218</v>
      </c>
      <c r="F48" s="34">
        <v>-1.6711990073313712</v>
      </c>
      <c r="G48" s="34">
        <v>81.690017651612607</v>
      </c>
      <c r="H48" s="34">
        <v>50.138888888888886</v>
      </c>
      <c r="I48" s="35">
        <v>72.224679022795485</v>
      </c>
      <c r="J48" s="56"/>
      <c r="K48" s="56"/>
      <c r="L48" s="34">
        <v>15.041700000000001</v>
      </c>
      <c r="M48" s="54"/>
      <c r="N48" s="34">
        <f t="shared" si="0"/>
        <v>72.224712356128819</v>
      </c>
    </row>
    <row r="49" spans="2:14" x14ac:dyDescent="0.2">
      <c r="B49" s="21" t="s">
        <v>102</v>
      </c>
      <c r="C49" s="57"/>
      <c r="D49" s="58"/>
      <c r="E49" s="33">
        <v>19.997262149212869</v>
      </c>
      <c r="F49" s="34">
        <v>-2.748200719736924</v>
      </c>
      <c r="G49" s="34">
        <v>80.326920329715591</v>
      </c>
      <c r="H49" s="34">
        <v>48.277777777777771</v>
      </c>
      <c r="I49" s="35">
        <v>70.712177564134237</v>
      </c>
      <c r="J49" s="56"/>
      <c r="K49" s="56"/>
      <c r="L49" s="34">
        <v>14.775</v>
      </c>
      <c r="M49" s="54"/>
      <c r="N49" s="34">
        <f t="shared" si="0"/>
        <v>71.003844230800908</v>
      </c>
    </row>
    <row r="50" spans="2:14" x14ac:dyDescent="0.2">
      <c r="B50" s="21" t="s">
        <v>103</v>
      </c>
      <c r="C50" s="57"/>
      <c r="D50" s="58"/>
      <c r="E50" s="33">
        <v>20</v>
      </c>
      <c r="F50" s="34">
        <v>-4.55676617013635</v>
      </c>
      <c r="G50" s="34">
        <v>78.0379260843781</v>
      </c>
      <c r="H50" s="34">
        <v>50.138888888888886</v>
      </c>
      <c r="I50" s="35">
        <v>69.668214925731334</v>
      </c>
      <c r="J50" s="56"/>
      <c r="K50" s="56"/>
      <c r="L50" s="34">
        <v>15.041700000000001</v>
      </c>
      <c r="M50" s="54"/>
      <c r="N50" s="34">
        <f t="shared" si="0"/>
        <v>69.668248259064669</v>
      </c>
    </row>
    <row r="51" spans="2:14" x14ac:dyDescent="0.2">
      <c r="B51" s="21" t="s">
        <v>104</v>
      </c>
      <c r="C51" s="57"/>
      <c r="D51" s="58"/>
      <c r="E51" s="33">
        <v>20</v>
      </c>
      <c r="F51" s="34">
        <v>-7.140182494679288</v>
      </c>
      <c r="G51" s="34">
        <v>74.768248949451248</v>
      </c>
      <c r="H51" s="34">
        <v>55.694444444444443</v>
      </c>
      <c r="I51" s="35">
        <v>69.046107597949202</v>
      </c>
      <c r="J51" s="56"/>
      <c r="K51" s="56"/>
      <c r="L51" s="34">
        <v>13.2417</v>
      </c>
      <c r="M51" s="54"/>
      <c r="N51" s="34">
        <f t="shared" si="0"/>
        <v>65.579474264615868</v>
      </c>
    </row>
    <row r="52" spans="2:14" x14ac:dyDescent="0.2">
      <c r="B52" s="21" t="s">
        <v>105</v>
      </c>
      <c r="C52" s="57"/>
      <c r="D52" s="58"/>
      <c r="E52" s="33">
        <v>20</v>
      </c>
      <c r="F52" s="34">
        <v>-6.46846033646798</v>
      </c>
      <c r="G52" s="34">
        <v>75.618407927259753</v>
      </c>
      <c r="H52" s="34">
        <v>48.361111111111107</v>
      </c>
      <c r="I52" s="35">
        <v>67.441218882415157</v>
      </c>
      <c r="J52" s="56"/>
      <c r="K52" s="56"/>
      <c r="L52" s="34">
        <v>13.841699999999999</v>
      </c>
      <c r="M52" s="54"/>
      <c r="N52" s="34">
        <f t="shared" si="0"/>
        <v>66.77458554908182</v>
      </c>
    </row>
    <row r="53" spans="2:14" x14ac:dyDescent="0.2">
      <c r="B53" s="25" t="s">
        <v>106</v>
      </c>
      <c r="C53" s="57"/>
      <c r="D53" s="58"/>
      <c r="E53" s="37">
        <v>19.997262149212869</v>
      </c>
      <c r="F53" s="38">
        <v>-12.8201591311811</v>
      </c>
      <c r="G53" s="38">
        <v>67.579438706652113</v>
      </c>
      <c r="H53" s="38">
        <v>51.611111111111107</v>
      </c>
      <c r="I53" s="39">
        <v>62.7889404279898</v>
      </c>
      <c r="J53" s="56"/>
      <c r="K53" s="56"/>
      <c r="L53" s="38">
        <v>15.775</v>
      </c>
      <c r="M53" s="54"/>
      <c r="N53" s="38">
        <f t="shared" si="0"/>
        <v>63.080607094656472</v>
      </c>
    </row>
    <row r="54" spans="2:14" x14ac:dyDescent="0.2">
      <c r="B54" s="25" t="s">
        <v>107</v>
      </c>
      <c r="C54" s="57"/>
      <c r="D54" s="58"/>
      <c r="E54" s="37">
        <v>20</v>
      </c>
      <c r="F54" s="38">
        <v>-11.875029781078689</v>
      </c>
      <c r="G54" s="38">
        <v>68.775632984833308</v>
      </c>
      <c r="H54" s="38">
        <v>47.583333333333336</v>
      </c>
      <c r="I54" s="39">
        <v>62.417943089383314</v>
      </c>
      <c r="J54" s="56"/>
      <c r="K54" s="56"/>
      <c r="L54" s="38">
        <v>13.841699999999999</v>
      </c>
      <c r="M54" s="54"/>
      <c r="N54" s="38">
        <f t="shared" si="0"/>
        <v>61.984643089383312</v>
      </c>
    </row>
    <row r="55" spans="2:14" x14ac:dyDescent="0.2">
      <c r="B55" s="25" t="s">
        <v>108</v>
      </c>
      <c r="C55" s="57"/>
      <c r="D55" s="58"/>
      <c r="E55" s="37">
        <v>24.999315537303218</v>
      </c>
      <c r="F55" s="38">
        <v>-12.387349444292251</v>
      </c>
      <c r="G55" s="38">
        <v>68.127220310240801</v>
      </c>
      <c r="H55" s="38">
        <v>47.027777777777779</v>
      </c>
      <c r="I55" s="39">
        <v>61.797387550501895</v>
      </c>
      <c r="J55" s="56"/>
      <c r="K55" s="56"/>
      <c r="L55" s="38">
        <v>13.841699999999999</v>
      </c>
      <c r="M55" s="54"/>
      <c r="N55" s="38">
        <f t="shared" si="0"/>
        <v>61.530754217168564</v>
      </c>
    </row>
    <row r="56" spans="2:14" x14ac:dyDescent="0.2">
      <c r="B56" s="25" t="s">
        <v>109</v>
      </c>
      <c r="C56" s="57"/>
      <c r="D56" s="58"/>
      <c r="E56" s="37">
        <v>20</v>
      </c>
      <c r="F56" s="38">
        <v>-19.084145446735157</v>
      </c>
      <c r="G56" s="38">
        <v>59.651481979396635</v>
      </c>
      <c r="H56" s="38">
        <v>55.277777777777779</v>
      </c>
      <c r="I56" s="39">
        <v>58.33937071891097</v>
      </c>
      <c r="J56" s="56"/>
      <c r="K56" s="56"/>
      <c r="L56" s="38">
        <v>12.574999999999999</v>
      </c>
      <c r="M56" s="54"/>
      <c r="N56" s="38">
        <f t="shared" si="0"/>
        <v>54.331037385577645</v>
      </c>
    </row>
    <row r="57" spans="2:14" x14ac:dyDescent="0.2">
      <c r="B57" s="25" t="s">
        <v>110</v>
      </c>
      <c r="C57" s="57"/>
      <c r="D57" s="58"/>
      <c r="E57" s="37">
        <v>20</v>
      </c>
      <c r="F57" s="38">
        <v>-20.405270333944816</v>
      </c>
      <c r="G57" s="38">
        <v>57.979412404293797</v>
      </c>
      <c r="H57" s="38">
        <v>55.277777777777779</v>
      </c>
      <c r="I57" s="39">
        <v>57.168922016338982</v>
      </c>
      <c r="J57" s="56"/>
      <c r="K57" s="56"/>
      <c r="L57" s="38">
        <v>12.574999999999999</v>
      </c>
      <c r="M57" s="54"/>
      <c r="N57" s="38">
        <f t="shared" si="0"/>
        <v>53.160588683005656</v>
      </c>
    </row>
    <row r="58" spans="2:14" x14ac:dyDescent="0.2">
      <c r="B58" s="25" t="s">
        <v>111</v>
      </c>
      <c r="C58" s="57"/>
      <c r="D58" s="58"/>
      <c r="E58" s="37" t="s">
        <v>71</v>
      </c>
      <c r="F58" s="38">
        <v>-25.224385728091441</v>
      </c>
      <c r="G58" s="38">
        <v>51.880143283354485</v>
      </c>
      <c r="H58" s="38">
        <v>55.277777777777779</v>
      </c>
      <c r="I58" s="39">
        <v>52.899433631681475</v>
      </c>
      <c r="J58" s="56"/>
      <c r="K58" s="56"/>
      <c r="L58" s="38">
        <v>12.574999999999999</v>
      </c>
      <c r="M58" s="54"/>
      <c r="N58" s="38">
        <f t="shared" si="0"/>
        <v>48.891100298348135</v>
      </c>
    </row>
    <row r="59" spans="2:14" x14ac:dyDescent="0.2">
      <c r="B59" s="25" t="s">
        <v>112</v>
      </c>
      <c r="C59" s="57"/>
      <c r="D59" s="58"/>
      <c r="E59" s="37" t="s">
        <v>71</v>
      </c>
      <c r="F59" s="38">
        <v>-25.451656508328359</v>
      </c>
      <c r="G59" s="38">
        <v>51.592500108494121</v>
      </c>
      <c r="H59" s="38">
        <v>55.277777777777779</v>
      </c>
      <c r="I59" s="39">
        <v>52.698083409279221</v>
      </c>
      <c r="J59" s="56"/>
      <c r="K59" s="56"/>
      <c r="L59" s="38">
        <v>12.574999999999999</v>
      </c>
      <c r="M59" s="54"/>
      <c r="N59" s="38">
        <f t="shared" si="0"/>
        <v>48.689750075945881</v>
      </c>
    </row>
    <row r="60" spans="2:14" x14ac:dyDescent="0.2">
      <c r="B60" s="25" t="s">
        <v>113</v>
      </c>
      <c r="C60" s="57"/>
      <c r="D60" s="58"/>
      <c r="E60" s="37">
        <v>14.997946611909651</v>
      </c>
      <c r="F60" s="38">
        <v>-24.512190102267716</v>
      </c>
      <c r="G60" s="38">
        <v>52.781527133579544</v>
      </c>
      <c r="H60" s="38">
        <v>42.250000000000007</v>
      </c>
      <c r="I60" s="39">
        <v>49.622068993505685</v>
      </c>
      <c r="J60" s="56"/>
      <c r="K60" s="56"/>
      <c r="L60" s="38">
        <v>11.574999999999999</v>
      </c>
      <c r="M60" s="54"/>
      <c r="N60" s="38">
        <f t="shared" si="0"/>
        <v>48.522068993505684</v>
      </c>
    </row>
    <row r="61" spans="2:14" x14ac:dyDescent="0.2">
      <c r="B61" s="25" t="s">
        <v>114</v>
      </c>
      <c r="C61" s="57"/>
      <c r="D61" s="58"/>
      <c r="E61" s="37" t="s">
        <v>71</v>
      </c>
      <c r="F61" s="38">
        <v>-27.026040448872159</v>
      </c>
      <c r="G61" s="38">
        <v>49.599895539463674</v>
      </c>
      <c r="H61" s="38">
        <v>43.166666666666671</v>
      </c>
      <c r="I61" s="39">
        <v>47.669926877624569</v>
      </c>
      <c r="J61" s="56"/>
      <c r="K61" s="56"/>
      <c r="L61" s="38">
        <v>14.175000000000001</v>
      </c>
      <c r="M61" s="54"/>
      <c r="N61" s="38">
        <f t="shared" si="0"/>
        <v>48.89492687762457</v>
      </c>
    </row>
    <row r="62" spans="2:14" x14ac:dyDescent="0.2">
      <c r="B62" s="25" t="s">
        <v>115</v>
      </c>
      <c r="C62" s="57"/>
      <c r="D62" s="58"/>
      <c r="E62" s="37">
        <v>19.997262149212869</v>
      </c>
      <c r="F62" s="38">
        <v>-28.302282710297725</v>
      </c>
      <c r="G62" s="38">
        <v>47.984631247306353</v>
      </c>
      <c r="H62" s="38">
        <v>42.250000000000007</v>
      </c>
      <c r="I62" s="39">
        <v>46.26424187311445</v>
      </c>
      <c r="J62" s="56"/>
      <c r="K62" s="56"/>
      <c r="L62" s="38">
        <v>11.574999999999999</v>
      </c>
      <c r="M62" s="54"/>
      <c r="N62" s="38">
        <f t="shared" si="0"/>
        <v>45.164241873114449</v>
      </c>
    </row>
    <row r="63" spans="2:14" x14ac:dyDescent="0.2">
      <c r="B63" s="25" t="s">
        <v>116</v>
      </c>
      <c r="C63" s="57"/>
      <c r="D63" s="58"/>
      <c r="E63" s="37">
        <v>20</v>
      </c>
      <c r="F63" s="38">
        <v>-30.466551763209822</v>
      </c>
      <c r="G63" s="38">
        <v>45.245444005626105</v>
      </c>
      <c r="H63" s="38">
        <v>47.027777777777779</v>
      </c>
      <c r="I63" s="39">
        <v>45.780144137271606</v>
      </c>
      <c r="J63" s="56"/>
      <c r="K63" s="56"/>
      <c r="L63" s="38">
        <v>13.841699999999999</v>
      </c>
      <c r="M63" s="54"/>
      <c r="N63" s="38">
        <f t="shared" si="0"/>
        <v>45.513510803938274</v>
      </c>
    </row>
    <row r="64" spans="2:14" x14ac:dyDescent="0.2">
      <c r="B64" s="25" t="s">
        <v>117</v>
      </c>
      <c r="C64" s="57"/>
      <c r="D64" s="58"/>
      <c r="E64" s="37">
        <v>20</v>
      </c>
      <c r="F64" s="38">
        <v>-31.803441059059768</v>
      </c>
      <c r="G64" s="38">
        <v>43.553422351569864</v>
      </c>
      <c r="H64" s="38">
        <v>41.361111111111114</v>
      </c>
      <c r="I64" s="39">
        <v>42.895728979432235</v>
      </c>
      <c r="J64" s="56"/>
      <c r="K64" s="56"/>
      <c r="L64" s="38">
        <v>12.574999999999999</v>
      </c>
      <c r="M64" s="54"/>
      <c r="N64" s="38">
        <f t="shared" si="0"/>
        <v>43.062395646098906</v>
      </c>
    </row>
    <row r="65" spans="2:15" x14ac:dyDescent="0.2">
      <c r="B65" s="25" t="s">
        <v>118</v>
      </c>
      <c r="C65" s="57"/>
      <c r="D65" s="58"/>
      <c r="E65" s="37">
        <v>20</v>
      </c>
      <c r="F65" s="38">
        <v>-31.889016991925715</v>
      </c>
      <c r="G65" s="38">
        <v>43.445113958403184</v>
      </c>
      <c r="H65" s="38">
        <v>33.027777777777779</v>
      </c>
      <c r="I65" s="39">
        <v>40.319913104215559</v>
      </c>
      <c r="J65" s="56"/>
      <c r="K65" s="56"/>
      <c r="L65" s="38">
        <v>10.574999999999999</v>
      </c>
      <c r="M65" s="54"/>
      <c r="N65" s="38">
        <f t="shared" si="0"/>
        <v>40.98657977088223</v>
      </c>
    </row>
    <row r="66" spans="2:15" x14ac:dyDescent="0.2">
      <c r="B66" s="25" t="s">
        <v>119</v>
      </c>
      <c r="C66" s="57"/>
      <c r="D66" s="58"/>
      <c r="E66" s="37">
        <v>24.996577686516083</v>
      </c>
      <c r="F66" s="38">
        <v>-36.107766212929704</v>
      </c>
      <c r="G66" s="38">
        <v>38.105692768383534</v>
      </c>
      <c r="H66" s="38">
        <v>40.583333333333336</v>
      </c>
      <c r="I66" s="39">
        <v>38.848984937868472</v>
      </c>
      <c r="J66" s="56"/>
      <c r="K66" s="56"/>
      <c r="L66" s="38">
        <v>10.3667</v>
      </c>
      <c r="M66" s="54"/>
      <c r="N66" s="38">
        <f t="shared" si="0"/>
        <v>37.04068493786847</v>
      </c>
    </row>
    <row r="67" spans="2:15" x14ac:dyDescent="0.2">
      <c r="B67" s="25" t="s">
        <v>120</v>
      </c>
      <c r="C67" s="57"/>
      <c r="D67" s="58"/>
      <c r="E67" s="37" t="s">
        <v>71</v>
      </c>
      <c r="F67" s="38">
        <v>-41.148179145679535</v>
      </c>
      <c r="G67" s="38">
        <v>31.726340450975883</v>
      </c>
      <c r="H67" s="38">
        <v>55.277777777777779</v>
      </c>
      <c r="I67" s="39">
        <v>38.791771649016454</v>
      </c>
      <c r="J67" s="56"/>
      <c r="K67" s="56"/>
      <c r="L67" s="38">
        <v>12.574999999999999</v>
      </c>
      <c r="M67" s="54"/>
      <c r="N67" s="38">
        <f t="shared" si="0"/>
        <v>34.783438315683114</v>
      </c>
    </row>
    <row r="68" spans="2:15" x14ac:dyDescent="0.2">
      <c r="B68" s="25" t="s">
        <v>121</v>
      </c>
      <c r="C68" s="57"/>
      <c r="D68" s="58"/>
      <c r="E68" s="37" t="s">
        <v>71</v>
      </c>
      <c r="F68" s="38">
        <v>-42.572907182451999</v>
      </c>
      <c r="G68" s="38">
        <v>29.923146501526666</v>
      </c>
      <c r="H68" s="38">
        <v>55.277777777777779</v>
      </c>
      <c r="I68" s="39">
        <v>37.529535884401994</v>
      </c>
      <c r="J68" s="56"/>
      <c r="K68" s="56"/>
      <c r="L68" s="38">
        <v>12.574999999999999</v>
      </c>
      <c r="M68" s="54"/>
      <c r="N68" s="38">
        <f t="shared" si="0"/>
        <v>33.521202551068669</v>
      </c>
    </row>
    <row r="69" spans="2:15" x14ac:dyDescent="0.2">
      <c r="B69" s="25" t="s">
        <v>122</v>
      </c>
      <c r="C69" s="57"/>
      <c r="D69" s="58"/>
      <c r="E69" s="37">
        <v>20.082135523613964</v>
      </c>
      <c r="F69" s="38">
        <v>-41.589522644984775</v>
      </c>
      <c r="G69" s="38">
        <v>31.167758106110405</v>
      </c>
      <c r="H69" s="38">
        <v>38.916666666666671</v>
      </c>
      <c r="I69" s="39">
        <v>33.492430674277287</v>
      </c>
      <c r="J69" s="56"/>
      <c r="K69" s="56"/>
      <c r="L69" s="38">
        <v>12.908300000000001</v>
      </c>
      <c r="M69" s="54"/>
      <c r="N69" s="38">
        <f t="shared" si="0"/>
        <v>34.725730674277287</v>
      </c>
    </row>
    <row r="70" spans="2:15" x14ac:dyDescent="0.2">
      <c r="B70" s="25" t="s">
        <v>123</v>
      </c>
      <c r="C70" s="57"/>
      <c r="D70" s="58"/>
      <c r="E70" s="37">
        <v>28.999315537303218</v>
      </c>
      <c r="F70" s="38">
        <v>-44.195163945988767</v>
      </c>
      <c r="G70" s="38">
        <v>27.86995213392699</v>
      </c>
      <c r="H70" s="38">
        <v>43.138888888888886</v>
      </c>
      <c r="I70" s="39">
        <v>32.450633160415556</v>
      </c>
      <c r="J70" s="56"/>
      <c r="K70" s="56"/>
      <c r="L70" s="38">
        <v>13.6167</v>
      </c>
      <c r="M70" s="54"/>
      <c r="N70" s="38">
        <f t="shared" si="0"/>
        <v>33.125666493748895</v>
      </c>
    </row>
    <row r="71" spans="2:15" x14ac:dyDescent="0.2">
      <c r="B71" s="25" t="s">
        <v>124</v>
      </c>
      <c r="C71" s="57"/>
      <c r="D71" s="58"/>
      <c r="E71" s="37">
        <v>20</v>
      </c>
      <c r="F71" s="38">
        <v>-45.762555236144401</v>
      </c>
      <c r="G71" s="38">
        <v>25.886197748612389</v>
      </c>
      <c r="H71" s="38">
        <v>39.694444444444443</v>
      </c>
      <c r="I71" s="39">
        <v>30.028671757362005</v>
      </c>
      <c r="J71" s="56"/>
      <c r="K71" s="56"/>
      <c r="L71" s="38">
        <v>12.574999999999999</v>
      </c>
      <c r="M71" s="54"/>
      <c r="N71" s="38">
        <f t="shared" si="0"/>
        <v>30.69533842402867</v>
      </c>
    </row>
    <row r="72" spans="2:15" x14ac:dyDescent="0.2">
      <c r="B72" s="25" t="s">
        <v>125</v>
      </c>
      <c r="C72" s="57"/>
      <c r="D72" s="58"/>
      <c r="E72" s="37">
        <v>20</v>
      </c>
      <c r="F72" s="38">
        <v>-55.048361334047442</v>
      </c>
      <c r="G72" s="38">
        <v>14.133702578075141</v>
      </c>
      <c r="H72" s="38">
        <v>36.916666666666671</v>
      </c>
      <c r="I72" s="39">
        <v>20.968591804652597</v>
      </c>
      <c r="J72" s="56"/>
      <c r="K72" s="56"/>
      <c r="L72" s="38">
        <v>13.783300000000001</v>
      </c>
      <c r="M72" s="54"/>
      <c r="N72" s="38">
        <f t="shared" si="0"/>
        <v>23.676891804652598</v>
      </c>
    </row>
    <row r="73" spans="2:15" x14ac:dyDescent="0.2">
      <c r="B73" s="25" t="s">
        <v>126</v>
      </c>
      <c r="C73" s="57"/>
      <c r="D73" s="58"/>
      <c r="E73" s="37">
        <v>20</v>
      </c>
      <c r="F73" s="38">
        <v>-66.215591754567455</v>
      </c>
      <c r="G73" s="38">
        <v>0</v>
      </c>
      <c r="H73" s="38">
        <v>46.25</v>
      </c>
      <c r="I73" s="39">
        <v>13.875</v>
      </c>
      <c r="J73" s="56"/>
      <c r="K73" s="56"/>
      <c r="L73" s="38">
        <v>15.05</v>
      </c>
      <c r="M73" s="54"/>
      <c r="N73" s="38">
        <f t="shared" si="0"/>
        <v>15.05</v>
      </c>
    </row>
    <row r="75" spans="2:15" x14ac:dyDescent="0.2">
      <c r="B75" s="15" t="s">
        <v>172</v>
      </c>
    </row>
    <row r="77" spans="2:15" ht="51" x14ac:dyDescent="0.2">
      <c r="B77" s="16" t="s">
        <v>49</v>
      </c>
      <c r="C77" s="16" t="s">
        <v>50</v>
      </c>
      <c r="D77" s="16" t="s">
        <v>51</v>
      </c>
      <c r="E77" s="16" t="s">
        <v>127</v>
      </c>
      <c r="F77" s="16" t="s">
        <v>52</v>
      </c>
      <c r="G77" s="17" t="s">
        <v>53</v>
      </c>
      <c r="H77" s="17" t="s">
        <v>54</v>
      </c>
      <c r="I77" s="20" t="s">
        <v>55</v>
      </c>
      <c r="J77" s="16" t="s">
        <v>56</v>
      </c>
      <c r="K77" s="16" t="s">
        <v>57</v>
      </c>
      <c r="L77" s="16" t="s">
        <v>58</v>
      </c>
      <c r="M77" s="16" t="s">
        <v>59</v>
      </c>
      <c r="N77" s="16" t="s">
        <v>246</v>
      </c>
      <c r="O77" s="16" t="s">
        <v>60</v>
      </c>
    </row>
    <row r="78" spans="2:15" x14ac:dyDescent="0.2">
      <c r="B78" s="21" t="s">
        <v>128</v>
      </c>
      <c r="C78" s="57"/>
      <c r="D78" s="58"/>
      <c r="E78" s="58"/>
      <c r="F78" s="33">
        <v>20</v>
      </c>
      <c r="G78" s="34">
        <v>-8.7824151191295368</v>
      </c>
      <c r="H78" s="34">
        <v>100</v>
      </c>
      <c r="I78" s="34">
        <v>33.027777777777779</v>
      </c>
      <c r="J78" s="35">
        <v>79.908333333333331</v>
      </c>
      <c r="K78" s="56"/>
      <c r="L78" s="56"/>
      <c r="M78" s="48">
        <v>12.45</v>
      </c>
      <c r="N78" s="58"/>
      <c r="O78" s="34">
        <f t="shared" ref="O78:O121" si="1">+H78*0.7+M78</f>
        <v>82.45</v>
      </c>
    </row>
    <row r="79" spans="2:15" x14ac:dyDescent="0.2">
      <c r="B79" s="21" t="s">
        <v>129</v>
      </c>
      <c r="C79" s="57"/>
      <c r="D79" s="58"/>
      <c r="E79" s="58"/>
      <c r="F79" s="33">
        <v>20</v>
      </c>
      <c r="G79" s="34">
        <v>-12.215749756450345</v>
      </c>
      <c r="H79" s="34">
        <v>96.022492230338216</v>
      </c>
      <c r="I79" s="34">
        <v>40.25</v>
      </c>
      <c r="J79" s="35">
        <v>79.29074456123675</v>
      </c>
      <c r="K79" s="56"/>
      <c r="L79" s="56"/>
      <c r="M79" s="48">
        <v>12.574999999999999</v>
      </c>
      <c r="N79" s="58"/>
      <c r="O79" s="34">
        <f t="shared" si="1"/>
        <v>79.79074456123675</v>
      </c>
    </row>
    <row r="80" spans="2:15" x14ac:dyDescent="0.2">
      <c r="B80" s="21" t="s">
        <v>130</v>
      </c>
      <c r="C80" s="57"/>
      <c r="D80" s="58"/>
      <c r="E80" s="58"/>
      <c r="F80" s="33">
        <v>19.997262149212869</v>
      </c>
      <c r="G80" s="34">
        <v>-18.966921674388477</v>
      </c>
      <c r="H80" s="34">
        <v>88.201280028641563</v>
      </c>
      <c r="I80" s="34">
        <v>57.027777777777779</v>
      </c>
      <c r="J80" s="35">
        <v>78.849229353382427</v>
      </c>
      <c r="K80" s="56"/>
      <c r="L80" s="56"/>
      <c r="M80" s="48">
        <v>15.341699999999999</v>
      </c>
      <c r="N80" s="58"/>
      <c r="O80" s="34">
        <f t="shared" si="1"/>
        <v>77.082596020049095</v>
      </c>
    </row>
    <row r="81" spans="2:15" x14ac:dyDescent="0.2">
      <c r="B81" s="21" t="s">
        <v>131</v>
      </c>
      <c r="C81" s="57"/>
      <c r="D81" s="58"/>
      <c r="E81" s="58"/>
      <c r="F81" s="33">
        <v>20</v>
      </c>
      <c r="G81" s="34">
        <v>-18.517477441623971</v>
      </c>
      <c r="H81" s="34">
        <v>88.721959809871819</v>
      </c>
      <c r="I81" s="34">
        <v>48.361111111111107</v>
      </c>
      <c r="J81" s="35">
        <v>76.613705200243601</v>
      </c>
      <c r="K81" s="56"/>
      <c r="L81" s="56"/>
      <c r="M81" s="48">
        <v>13.841699999999999</v>
      </c>
      <c r="N81" s="58"/>
      <c r="O81" s="34">
        <f t="shared" si="1"/>
        <v>75.947071866910264</v>
      </c>
    </row>
    <row r="82" spans="2:15" x14ac:dyDescent="0.2">
      <c r="B82" s="21" t="s">
        <v>132</v>
      </c>
      <c r="C82" s="57"/>
      <c r="D82" s="58"/>
      <c r="E82" s="58"/>
      <c r="F82" s="33">
        <v>20</v>
      </c>
      <c r="G82" s="34">
        <v>-18.711024810271418</v>
      </c>
      <c r="H82" s="34">
        <v>88.497735770005576</v>
      </c>
      <c r="I82" s="34">
        <v>48.361111111111107</v>
      </c>
      <c r="J82" s="35">
        <v>76.456748372337231</v>
      </c>
      <c r="K82" s="56"/>
      <c r="L82" s="56"/>
      <c r="M82" s="48">
        <v>13.841699999999999</v>
      </c>
      <c r="N82" s="58"/>
      <c r="O82" s="34">
        <f t="shared" si="1"/>
        <v>75.790115039003894</v>
      </c>
    </row>
    <row r="83" spans="2:15" x14ac:dyDescent="0.2">
      <c r="B83" s="21" t="s">
        <v>133</v>
      </c>
      <c r="C83" s="57"/>
      <c r="D83" s="58"/>
      <c r="E83" s="58"/>
      <c r="F83" s="33">
        <v>20</v>
      </c>
      <c r="G83" s="34">
        <v>-27.040084911268696</v>
      </c>
      <c r="H83" s="34">
        <v>78.848544891382502</v>
      </c>
      <c r="I83" s="34">
        <v>50.138888888888886</v>
      </c>
      <c r="J83" s="35">
        <v>70.235648090634413</v>
      </c>
      <c r="K83" s="56"/>
      <c r="L83" s="56"/>
      <c r="M83" s="48">
        <v>16.916699999999999</v>
      </c>
      <c r="N83" s="58"/>
      <c r="O83" s="34">
        <f t="shared" si="1"/>
        <v>72.110681423967748</v>
      </c>
    </row>
    <row r="84" spans="2:15" x14ac:dyDescent="0.2">
      <c r="B84" s="21" t="s">
        <v>134</v>
      </c>
      <c r="C84" s="57"/>
      <c r="D84" s="58"/>
      <c r="E84" s="58"/>
      <c r="F84" s="33">
        <v>20</v>
      </c>
      <c r="G84" s="34">
        <v>-27.758214231886843</v>
      </c>
      <c r="H84" s="34">
        <v>78.016594250355098</v>
      </c>
      <c r="I84" s="34">
        <v>50.138888888888886</v>
      </c>
      <c r="J84" s="35">
        <v>69.65328264191524</v>
      </c>
      <c r="K84" s="56"/>
      <c r="L84" s="56"/>
      <c r="M84" s="48">
        <v>15.041700000000001</v>
      </c>
      <c r="N84" s="58"/>
      <c r="O84" s="34">
        <f t="shared" si="1"/>
        <v>69.653315975248574</v>
      </c>
    </row>
    <row r="85" spans="2:15" x14ac:dyDescent="0.2">
      <c r="B85" s="21" t="s">
        <v>135</v>
      </c>
      <c r="C85" s="57"/>
      <c r="D85" s="58"/>
      <c r="E85" s="58"/>
      <c r="F85" s="33" t="s">
        <v>71</v>
      </c>
      <c r="G85" s="34">
        <v>-24.889740544218729</v>
      </c>
      <c r="H85" s="34">
        <v>81.339712322141295</v>
      </c>
      <c r="I85" s="34">
        <v>40.25</v>
      </c>
      <c r="J85" s="35">
        <v>69.012798625498903</v>
      </c>
      <c r="K85" s="56"/>
      <c r="L85" s="56"/>
      <c r="M85" s="48">
        <v>12.574999999999999</v>
      </c>
      <c r="N85" s="53"/>
      <c r="O85" s="34">
        <f t="shared" si="1"/>
        <v>69.512798625498903</v>
      </c>
    </row>
    <row r="86" spans="2:15" x14ac:dyDescent="0.2">
      <c r="B86" s="21" t="s">
        <v>136</v>
      </c>
      <c r="C86" s="57"/>
      <c r="D86" s="58"/>
      <c r="E86" s="58"/>
      <c r="F86" s="33">
        <v>20</v>
      </c>
      <c r="G86" s="34">
        <v>-31.937655370416493</v>
      </c>
      <c r="H86" s="34">
        <v>73.174724360760521</v>
      </c>
      <c r="I86" s="34">
        <v>55.277777777777779</v>
      </c>
      <c r="J86" s="35">
        <v>67.805640385865701</v>
      </c>
      <c r="K86" s="56"/>
      <c r="L86" s="56"/>
      <c r="M86" s="48">
        <v>12.574999999999999</v>
      </c>
      <c r="N86" s="58"/>
      <c r="O86" s="34">
        <f t="shared" si="1"/>
        <v>63.797307052532361</v>
      </c>
    </row>
    <row r="87" spans="2:15" x14ac:dyDescent="0.2">
      <c r="B87" s="21" t="s">
        <v>137</v>
      </c>
      <c r="C87" s="57"/>
      <c r="D87" s="58"/>
      <c r="E87" s="58"/>
      <c r="F87" s="33">
        <v>20</v>
      </c>
      <c r="G87" s="34">
        <v>-25.200562231290721</v>
      </c>
      <c r="H87" s="34">
        <v>80.979626339880923</v>
      </c>
      <c r="I87" s="34">
        <v>33.027777777777779</v>
      </c>
      <c r="J87" s="35">
        <v>66.594071771249972</v>
      </c>
      <c r="K87" s="56"/>
      <c r="L87" s="56"/>
      <c r="M87" s="48">
        <v>12.45</v>
      </c>
      <c r="N87" s="58"/>
      <c r="O87" s="34">
        <f t="shared" si="1"/>
        <v>69.135738437916643</v>
      </c>
    </row>
    <row r="88" spans="2:15" x14ac:dyDescent="0.2">
      <c r="B88" s="21" t="s">
        <v>138</v>
      </c>
      <c r="C88" s="57"/>
      <c r="D88" s="58"/>
      <c r="E88" s="58"/>
      <c r="F88" s="33">
        <v>20</v>
      </c>
      <c r="G88" s="34">
        <v>-34.746968192680022</v>
      </c>
      <c r="H88" s="34">
        <v>69.920143972207626</v>
      </c>
      <c r="I88" s="34">
        <v>55.694444444444443</v>
      </c>
      <c r="J88" s="35">
        <v>65.65243411387867</v>
      </c>
      <c r="K88" s="56"/>
      <c r="L88" s="59"/>
      <c r="M88" s="48">
        <v>13.2417</v>
      </c>
      <c r="N88" s="58"/>
      <c r="O88" s="34">
        <f t="shared" si="1"/>
        <v>62.185800780545335</v>
      </c>
    </row>
    <row r="89" spans="2:15" x14ac:dyDescent="0.2">
      <c r="B89" s="21" t="s">
        <v>139</v>
      </c>
      <c r="C89" s="57"/>
      <c r="D89" s="58"/>
      <c r="E89" s="58"/>
      <c r="F89" s="33">
        <v>19.997262149212869</v>
      </c>
      <c r="G89" s="34">
        <v>-33.099991654688402</v>
      </c>
      <c r="H89" s="34">
        <v>71.828161298891601</v>
      </c>
      <c r="I89" s="34">
        <v>46.611111111111114</v>
      </c>
      <c r="J89" s="35">
        <v>64.263046242557451</v>
      </c>
      <c r="K89" s="56"/>
      <c r="L89" s="56"/>
      <c r="M89" s="48">
        <v>14.775</v>
      </c>
      <c r="N89" s="58"/>
      <c r="O89" s="34">
        <f t="shared" si="1"/>
        <v>65.054712909224122</v>
      </c>
    </row>
    <row r="90" spans="2:15" x14ac:dyDescent="0.2">
      <c r="B90" s="21" t="s">
        <v>140</v>
      </c>
      <c r="C90" s="57"/>
      <c r="D90" s="58"/>
      <c r="E90" s="58"/>
      <c r="F90" s="33">
        <v>20</v>
      </c>
      <c r="G90" s="34">
        <v>-36.925732337882877</v>
      </c>
      <c r="H90" s="34">
        <v>67.396052314609307</v>
      </c>
      <c r="I90" s="34">
        <v>55.694444444444443</v>
      </c>
      <c r="J90" s="35">
        <v>63.885569953559838</v>
      </c>
      <c r="K90" s="56"/>
      <c r="L90" s="59"/>
      <c r="M90" s="48">
        <v>13.2417</v>
      </c>
      <c r="N90" s="58"/>
      <c r="O90" s="34">
        <f t="shared" si="1"/>
        <v>60.418936620226511</v>
      </c>
    </row>
    <row r="91" spans="2:15" x14ac:dyDescent="0.2">
      <c r="B91" s="21" t="s">
        <v>141</v>
      </c>
      <c r="C91" s="57"/>
      <c r="D91" s="58"/>
      <c r="E91" s="58"/>
      <c r="F91" s="33">
        <v>29.995893223819301</v>
      </c>
      <c r="G91" s="34">
        <v>-32.228558937445399</v>
      </c>
      <c r="H91" s="34">
        <v>72.837713460191054</v>
      </c>
      <c r="I91" s="34">
        <v>40.916666666666671</v>
      </c>
      <c r="J91" s="35">
        <v>63.261399422133735</v>
      </c>
      <c r="K91" s="56"/>
      <c r="L91" s="56"/>
      <c r="M91" s="48">
        <v>14.44</v>
      </c>
      <c r="N91" s="58"/>
      <c r="O91" s="34">
        <f t="shared" si="1"/>
        <v>65.426399422133741</v>
      </c>
    </row>
    <row r="92" spans="2:15" x14ac:dyDescent="0.2">
      <c r="B92" s="25" t="s">
        <v>142</v>
      </c>
      <c r="C92" s="57"/>
      <c r="D92" s="58"/>
      <c r="E92" s="58"/>
      <c r="F92" s="37">
        <v>29.995893223819301</v>
      </c>
      <c r="G92" s="38">
        <v>-32.927582574602631</v>
      </c>
      <c r="H92" s="38">
        <v>72.027896695536924</v>
      </c>
      <c r="I92" s="38">
        <v>40.916666666666671</v>
      </c>
      <c r="J92" s="39">
        <v>62.694527686875844</v>
      </c>
      <c r="K92" s="56"/>
      <c r="L92" s="56"/>
      <c r="M92" s="60">
        <v>14.275</v>
      </c>
      <c r="N92" s="58"/>
      <c r="O92" s="38">
        <f t="shared" si="1"/>
        <v>64.694527686875844</v>
      </c>
    </row>
    <row r="93" spans="2:15" x14ac:dyDescent="0.2">
      <c r="B93" s="25" t="s">
        <v>143</v>
      </c>
      <c r="C93" s="57"/>
      <c r="D93" s="58"/>
      <c r="E93" s="58"/>
      <c r="F93" s="37">
        <v>19.997262149212869</v>
      </c>
      <c r="G93" s="38">
        <v>-33.356744007156884</v>
      </c>
      <c r="H93" s="38">
        <v>71.530714476865754</v>
      </c>
      <c r="I93" s="38">
        <v>40.916666666666671</v>
      </c>
      <c r="J93" s="39">
        <v>62.346500133806025</v>
      </c>
      <c r="K93" s="56"/>
      <c r="L93" s="56"/>
      <c r="M93" s="60">
        <v>14.275</v>
      </c>
      <c r="N93" s="58"/>
      <c r="O93" s="38">
        <f t="shared" si="1"/>
        <v>64.346500133806032</v>
      </c>
    </row>
    <row r="94" spans="2:15" x14ac:dyDescent="0.2">
      <c r="B94" s="25" t="s">
        <v>144</v>
      </c>
      <c r="C94" s="57"/>
      <c r="D94" s="58"/>
      <c r="E94" s="58"/>
      <c r="F94" s="37">
        <v>20</v>
      </c>
      <c r="G94" s="38">
        <v>-32.728579797660501</v>
      </c>
      <c r="H94" s="38">
        <v>72.258440809375259</v>
      </c>
      <c r="I94" s="38">
        <v>33.027777777777779</v>
      </c>
      <c r="J94" s="39">
        <v>60.489241899896008</v>
      </c>
      <c r="K94" s="56"/>
      <c r="L94" s="56"/>
      <c r="M94" s="60">
        <v>12.45</v>
      </c>
      <c r="N94" s="58"/>
      <c r="O94" s="38">
        <f t="shared" si="1"/>
        <v>63.030908566562672</v>
      </c>
    </row>
    <row r="95" spans="2:15" x14ac:dyDescent="0.2">
      <c r="B95" s="25" t="s">
        <v>145</v>
      </c>
      <c r="C95" s="57"/>
      <c r="D95" s="58"/>
      <c r="E95" s="58"/>
      <c r="F95" s="37">
        <v>20</v>
      </c>
      <c r="G95" s="38">
        <v>-33.920701989718559</v>
      </c>
      <c r="H95" s="38">
        <v>70.877370863627903</v>
      </c>
      <c r="I95" s="38">
        <v>33.027777777777779</v>
      </c>
      <c r="J95" s="39">
        <v>59.522492937872862</v>
      </c>
      <c r="K95" s="56"/>
      <c r="L95" s="56"/>
      <c r="M95" s="60">
        <v>12.45</v>
      </c>
      <c r="N95" s="58"/>
      <c r="O95" s="38">
        <f t="shared" si="1"/>
        <v>62.064159604539526</v>
      </c>
    </row>
    <row r="96" spans="2:15" x14ac:dyDescent="0.2">
      <c r="B96" s="25" t="s">
        <v>146</v>
      </c>
      <c r="C96" s="57"/>
      <c r="D96" s="58"/>
      <c r="E96" s="58"/>
      <c r="F96" s="37">
        <v>20</v>
      </c>
      <c r="G96" s="38">
        <v>-39.906575002392827</v>
      </c>
      <c r="H96" s="38">
        <v>63.942755123782689</v>
      </c>
      <c r="I96" s="38">
        <v>41.361111111111114</v>
      </c>
      <c r="J96" s="39">
        <v>57.168261919981212</v>
      </c>
      <c r="K96" s="56"/>
      <c r="L96" s="56"/>
      <c r="M96" s="60">
        <v>12.574999999999999</v>
      </c>
      <c r="N96" s="58"/>
      <c r="O96" s="38">
        <f t="shared" si="1"/>
        <v>57.334928586647877</v>
      </c>
    </row>
    <row r="97" spans="2:15" x14ac:dyDescent="0.2">
      <c r="B97" s="25" t="s">
        <v>147</v>
      </c>
      <c r="C97" s="57"/>
      <c r="D97" s="58"/>
      <c r="E97" s="58"/>
      <c r="F97" s="37">
        <v>20</v>
      </c>
      <c r="G97" s="38">
        <v>-38.337428587801284</v>
      </c>
      <c r="H97" s="38">
        <v>65.76060648843881</v>
      </c>
      <c r="I97" s="38">
        <v>33.027777777777779</v>
      </c>
      <c r="J97" s="39">
        <v>55.940757875240493</v>
      </c>
      <c r="K97" s="56"/>
      <c r="L97" s="56"/>
      <c r="M97" s="60">
        <v>10.574999999999999</v>
      </c>
      <c r="N97" s="58"/>
      <c r="O97" s="38">
        <f t="shared" si="1"/>
        <v>56.607424541907164</v>
      </c>
    </row>
    <row r="98" spans="2:15" x14ac:dyDescent="0.2">
      <c r="B98" s="25" t="s">
        <v>148</v>
      </c>
      <c r="C98" s="57"/>
      <c r="D98" s="58"/>
      <c r="E98" s="58"/>
      <c r="F98" s="37">
        <v>19.997262149212869</v>
      </c>
      <c r="G98" s="38">
        <v>-44.186656364891753</v>
      </c>
      <c r="H98" s="38">
        <v>58.984293839796486</v>
      </c>
      <c r="I98" s="38">
        <v>40.583333333333336</v>
      </c>
      <c r="J98" s="39">
        <v>53.464005687857536</v>
      </c>
      <c r="K98" s="56"/>
      <c r="L98" s="56"/>
      <c r="M98" s="60">
        <v>11.574999999999999</v>
      </c>
      <c r="N98" s="58"/>
      <c r="O98" s="38">
        <f t="shared" si="1"/>
        <v>52.864005687857542</v>
      </c>
    </row>
    <row r="99" spans="2:15" x14ac:dyDescent="0.2">
      <c r="B99" s="25" t="s">
        <v>149</v>
      </c>
      <c r="C99" s="57"/>
      <c r="D99" s="58"/>
      <c r="E99" s="58"/>
      <c r="F99" s="37">
        <v>20</v>
      </c>
      <c r="G99" s="38">
        <v>-47.556133021321521</v>
      </c>
      <c r="H99" s="38">
        <v>55.080765347420424</v>
      </c>
      <c r="I99" s="38">
        <v>47.583333333333336</v>
      </c>
      <c r="J99" s="39">
        <v>52.831535743194294</v>
      </c>
      <c r="K99" s="56"/>
      <c r="L99" s="56"/>
      <c r="M99" s="60">
        <v>13.841699999999999</v>
      </c>
      <c r="N99" s="58"/>
      <c r="O99" s="38">
        <f t="shared" si="1"/>
        <v>52.398235743194292</v>
      </c>
    </row>
    <row r="100" spans="2:15" x14ac:dyDescent="0.2">
      <c r="B100" s="25" t="s">
        <v>150</v>
      </c>
      <c r="C100" s="57"/>
      <c r="D100" s="58"/>
      <c r="E100" s="58"/>
      <c r="F100" s="37">
        <v>20</v>
      </c>
      <c r="G100" s="38">
        <v>-47.829807798864728</v>
      </c>
      <c r="H100" s="38">
        <v>54.763713947243488</v>
      </c>
      <c r="I100" s="38">
        <v>47.027777777777779</v>
      </c>
      <c r="J100" s="39">
        <v>52.44293309640377</v>
      </c>
      <c r="K100" s="56"/>
      <c r="L100" s="56"/>
      <c r="M100" s="60">
        <v>13.841699999999999</v>
      </c>
      <c r="N100" s="58"/>
      <c r="O100" s="38">
        <f t="shared" si="1"/>
        <v>52.176299763070432</v>
      </c>
    </row>
    <row r="101" spans="2:15" x14ac:dyDescent="0.2">
      <c r="B101" s="25" t="s">
        <v>151</v>
      </c>
      <c r="C101" s="57"/>
      <c r="D101" s="58"/>
      <c r="E101" s="58"/>
      <c r="F101" s="37" t="s">
        <v>71</v>
      </c>
      <c r="G101" s="38">
        <v>-51.307752523115788</v>
      </c>
      <c r="H101" s="38">
        <v>50.734525527102257</v>
      </c>
      <c r="I101" s="38">
        <v>55.277777777777779</v>
      </c>
      <c r="J101" s="39">
        <v>52.097501202304912</v>
      </c>
      <c r="K101" s="56"/>
      <c r="L101" s="56"/>
      <c r="M101" s="60">
        <v>12.574999999999999</v>
      </c>
      <c r="N101" s="53"/>
      <c r="O101" s="38">
        <f t="shared" si="1"/>
        <v>48.089167868971572</v>
      </c>
    </row>
    <row r="102" spans="2:15" x14ac:dyDescent="0.2">
      <c r="B102" s="25" t="s">
        <v>152</v>
      </c>
      <c r="C102" s="57"/>
      <c r="D102" s="58"/>
      <c r="E102" s="58"/>
      <c r="F102" s="37">
        <v>20</v>
      </c>
      <c r="G102" s="38">
        <v>-50.131236845591147</v>
      </c>
      <c r="H102" s="38">
        <v>52.097515373071616</v>
      </c>
      <c r="I102" s="38">
        <v>47.583333333333336</v>
      </c>
      <c r="J102" s="39">
        <v>50.743260761150125</v>
      </c>
      <c r="K102" s="56"/>
      <c r="L102" s="56"/>
      <c r="M102" s="60">
        <v>13.841699999999999</v>
      </c>
      <c r="N102" s="58"/>
      <c r="O102" s="38">
        <f t="shared" si="1"/>
        <v>50.309960761150123</v>
      </c>
    </row>
    <row r="103" spans="2:15" x14ac:dyDescent="0.2">
      <c r="B103" s="25" t="s">
        <v>153</v>
      </c>
      <c r="C103" s="57"/>
      <c r="D103" s="58"/>
      <c r="E103" s="58"/>
      <c r="F103" s="37">
        <v>20</v>
      </c>
      <c r="G103" s="38">
        <v>-51.182305906450644</v>
      </c>
      <c r="H103" s="38">
        <v>50.879855052234923</v>
      </c>
      <c r="I103" s="38">
        <v>39.694444444444443</v>
      </c>
      <c r="J103" s="39">
        <v>47.524231869897775</v>
      </c>
      <c r="K103" s="56"/>
      <c r="L103" s="56"/>
      <c r="M103" s="60">
        <v>12.574999999999999</v>
      </c>
      <c r="N103" s="58"/>
      <c r="O103" s="38">
        <f t="shared" si="1"/>
        <v>48.190898536564447</v>
      </c>
    </row>
    <row r="104" spans="2:15" x14ac:dyDescent="0.2">
      <c r="B104" s="25" t="s">
        <v>154</v>
      </c>
      <c r="C104" s="57"/>
      <c r="D104" s="58"/>
      <c r="E104" s="58"/>
      <c r="F104" s="37">
        <v>20</v>
      </c>
      <c r="G104" s="38">
        <v>-58.338705431560285</v>
      </c>
      <c r="H104" s="38">
        <v>42.589187896020945</v>
      </c>
      <c r="I104" s="38">
        <v>55.277777777777779</v>
      </c>
      <c r="J104" s="39">
        <v>46.395764860547992</v>
      </c>
      <c r="K104" s="56"/>
      <c r="L104" s="56"/>
      <c r="M104" s="60">
        <v>12.574999999999999</v>
      </c>
      <c r="N104" s="58"/>
      <c r="O104" s="38">
        <f t="shared" si="1"/>
        <v>42.387431527214659</v>
      </c>
    </row>
    <row r="105" spans="2:15" x14ac:dyDescent="0.2">
      <c r="B105" s="25" t="s">
        <v>155</v>
      </c>
      <c r="C105" s="57"/>
      <c r="D105" s="58"/>
      <c r="E105" s="58"/>
      <c r="F105" s="37">
        <v>20</v>
      </c>
      <c r="G105" s="38">
        <v>-50.505155533457611</v>
      </c>
      <c r="H105" s="38">
        <v>51.664331706660583</v>
      </c>
      <c r="I105" s="38">
        <v>33.027777777777779</v>
      </c>
      <c r="J105" s="39">
        <v>46.07336552799574</v>
      </c>
      <c r="K105" s="56"/>
      <c r="L105" s="56"/>
      <c r="M105" s="60">
        <v>12.45</v>
      </c>
      <c r="N105" s="58"/>
      <c r="O105" s="38">
        <f t="shared" si="1"/>
        <v>48.615032194662405</v>
      </c>
    </row>
    <row r="106" spans="2:15" x14ac:dyDescent="0.2">
      <c r="B106" s="25" t="s">
        <v>156</v>
      </c>
      <c r="C106" s="57"/>
      <c r="D106" s="58"/>
      <c r="E106" s="58"/>
      <c r="F106" s="37">
        <v>19.997262149212869</v>
      </c>
      <c r="G106" s="38">
        <v>-54.504066671628074</v>
      </c>
      <c r="H106" s="38">
        <v>47.031605275230639</v>
      </c>
      <c r="I106" s="38">
        <v>40.583333333333336</v>
      </c>
      <c r="J106" s="39">
        <v>45.097123692661441</v>
      </c>
      <c r="K106" s="56"/>
      <c r="L106" s="56"/>
      <c r="M106" s="60">
        <v>11.574999999999999</v>
      </c>
      <c r="N106" s="58"/>
      <c r="O106" s="38">
        <f t="shared" si="1"/>
        <v>44.497123692661447</v>
      </c>
    </row>
    <row r="107" spans="2:15" x14ac:dyDescent="0.2">
      <c r="B107" s="25" t="s">
        <v>157</v>
      </c>
      <c r="C107" s="57"/>
      <c r="D107" s="58"/>
      <c r="E107" s="58"/>
      <c r="F107" s="37">
        <v>20</v>
      </c>
      <c r="G107" s="38">
        <v>-60.964070040032347</v>
      </c>
      <c r="H107" s="38">
        <v>39.54771095553216</v>
      </c>
      <c r="I107" s="38">
        <v>55.277777777777779</v>
      </c>
      <c r="J107" s="39">
        <v>44.266731002205844</v>
      </c>
      <c r="K107" s="56"/>
      <c r="L107" s="56"/>
      <c r="M107" s="60">
        <v>12.574999999999999</v>
      </c>
      <c r="N107" s="58"/>
      <c r="O107" s="38">
        <f t="shared" si="1"/>
        <v>40.258397668872512</v>
      </c>
    </row>
    <row r="108" spans="2:15" x14ac:dyDescent="0.2">
      <c r="B108" s="25" t="s">
        <v>158</v>
      </c>
      <c r="C108" s="57"/>
      <c r="D108" s="58"/>
      <c r="E108" s="58"/>
      <c r="F108" s="37">
        <v>19.997262149212869</v>
      </c>
      <c r="G108" s="38">
        <v>-70.837129836129833</v>
      </c>
      <c r="H108" s="38">
        <v>28.109801110554912</v>
      </c>
      <c r="I108" s="38">
        <v>79.777777777777771</v>
      </c>
      <c r="J108" s="39">
        <v>43.610194110721764</v>
      </c>
      <c r="K108" s="56"/>
      <c r="L108" s="56"/>
      <c r="M108" s="60">
        <v>21.566700000000001</v>
      </c>
      <c r="N108" s="58"/>
      <c r="O108" s="38">
        <f t="shared" si="1"/>
        <v>41.243560777388439</v>
      </c>
    </row>
    <row r="109" spans="2:15" x14ac:dyDescent="0.2">
      <c r="B109" s="25" t="s">
        <v>159</v>
      </c>
      <c r="C109" s="57"/>
      <c r="D109" s="58"/>
      <c r="E109" s="58"/>
      <c r="F109" s="37">
        <v>20</v>
      </c>
      <c r="G109" s="38">
        <v>-56.201083087646353</v>
      </c>
      <c r="H109" s="38">
        <v>45.065616901541695</v>
      </c>
      <c r="I109" s="38">
        <v>33.027777777777779</v>
      </c>
      <c r="J109" s="39">
        <v>41.454265164412519</v>
      </c>
      <c r="K109" s="56"/>
      <c r="L109" s="56"/>
      <c r="M109" s="60">
        <v>12.45</v>
      </c>
      <c r="N109" s="58"/>
      <c r="O109" s="38">
        <f t="shared" si="1"/>
        <v>43.995931831079183</v>
      </c>
    </row>
    <row r="110" spans="2:15" x14ac:dyDescent="0.2">
      <c r="B110" s="25" t="s">
        <v>160</v>
      </c>
      <c r="C110" s="57"/>
      <c r="D110" s="58"/>
      <c r="E110" s="58"/>
      <c r="F110" s="37">
        <v>20</v>
      </c>
      <c r="G110" s="38">
        <v>-67.302539551807598</v>
      </c>
      <c r="H110" s="38">
        <v>32.204613240325486</v>
      </c>
      <c r="I110" s="38">
        <v>55.277777777777779</v>
      </c>
      <c r="J110" s="39">
        <v>39.126562601561176</v>
      </c>
      <c r="K110" s="56"/>
      <c r="L110" s="56"/>
      <c r="M110" s="60">
        <v>12.574999999999999</v>
      </c>
      <c r="N110" s="58"/>
      <c r="O110" s="38">
        <f t="shared" si="1"/>
        <v>35.118229268227836</v>
      </c>
    </row>
    <row r="111" spans="2:15" x14ac:dyDescent="0.2">
      <c r="B111" s="25" t="s">
        <v>161</v>
      </c>
      <c r="C111" s="57"/>
      <c r="D111" s="58"/>
      <c r="E111" s="58"/>
      <c r="F111" s="37">
        <v>19.997262149212869</v>
      </c>
      <c r="G111" s="38">
        <v>-62.225778910284461</v>
      </c>
      <c r="H111" s="38">
        <v>38.08602505403929</v>
      </c>
      <c r="I111" s="38">
        <v>40.583333333333336</v>
      </c>
      <c r="J111" s="39">
        <v>38.835217537827504</v>
      </c>
      <c r="K111" s="56"/>
      <c r="L111" s="56"/>
      <c r="M111" s="60">
        <v>11.574999999999999</v>
      </c>
      <c r="N111" s="58"/>
      <c r="O111" s="38">
        <f t="shared" si="1"/>
        <v>38.235217537827502</v>
      </c>
    </row>
    <row r="112" spans="2:15" x14ac:dyDescent="0.2">
      <c r="B112" s="25" t="s">
        <v>162</v>
      </c>
      <c r="C112" s="57"/>
      <c r="D112" s="58"/>
      <c r="E112" s="58"/>
      <c r="F112" s="37">
        <v>20</v>
      </c>
      <c r="G112" s="38">
        <v>-68.880235157467197</v>
      </c>
      <c r="H112" s="38">
        <v>30.376857663732697</v>
      </c>
      <c r="I112" s="38">
        <v>55.277777777777779</v>
      </c>
      <c r="J112" s="39">
        <v>37.847133697946219</v>
      </c>
      <c r="K112" s="56"/>
      <c r="L112" s="56"/>
      <c r="M112" s="60">
        <v>12.574999999999999</v>
      </c>
      <c r="N112" s="58"/>
      <c r="O112" s="38">
        <f t="shared" si="1"/>
        <v>33.838800364612887</v>
      </c>
    </row>
    <row r="113" spans="2:15" x14ac:dyDescent="0.2">
      <c r="B113" s="25" t="s">
        <v>163</v>
      </c>
      <c r="C113" s="57"/>
      <c r="D113" s="58"/>
      <c r="E113" s="58"/>
      <c r="F113" s="37">
        <v>19.997262149212869</v>
      </c>
      <c r="G113" s="38">
        <v>-66.630430734121077</v>
      </c>
      <c r="H113" s="38">
        <v>32.983249268211324</v>
      </c>
      <c r="I113" s="38">
        <v>43.69444444444445</v>
      </c>
      <c r="J113" s="39">
        <v>36.196607821081258</v>
      </c>
      <c r="K113" s="56"/>
      <c r="L113" s="56"/>
      <c r="M113" s="60">
        <v>15.775</v>
      </c>
      <c r="N113" s="58"/>
      <c r="O113" s="38">
        <f t="shared" si="1"/>
        <v>38.863274487747923</v>
      </c>
    </row>
    <row r="114" spans="2:15" x14ac:dyDescent="0.2">
      <c r="B114" s="25" t="s">
        <v>164</v>
      </c>
      <c r="C114" s="57"/>
      <c r="D114" s="58"/>
      <c r="E114" s="58"/>
      <c r="F114" s="37" t="s">
        <v>71</v>
      </c>
      <c r="G114" s="38">
        <v>-71.10785862343856</v>
      </c>
      <c r="H114" s="38">
        <v>27.796162631134251</v>
      </c>
      <c r="I114" s="38">
        <v>55.277777777777779</v>
      </c>
      <c r="J114" s="39">
        <v>36.040647175127305</v>
      </c>
      <c r="K114" s="56"/>
      <c r="L114" s="56"/>
      <c r="M114" s="60">
        <v>12.574999999999999</v>
      </c>
      <c r="N114" s="53"/>
      <c r="O114" s="38">
        <f t="shared" si="1"/>
        <v>32.032313841793979</v>
      </c>
    </row>
    <row r="115" spans="2:15" x14ac:dyDescent="0.2">
      <c r="B115" s="25" t="s">
        <v>165</v>
      </c>
      <c r="C115" s="57"/>
      <c r="D115" s="58"/>
      <c r="E115" s="58"/>
      <c r="F115" s="37" t="s">
        <v>71</v>
      </c>
      <c r="G115" s="38">
        <v>-73.080515558108743</v>
      </c>
      <c r="H115" s="38">
        <v>25.510845552152794</v>
      </c>
      <c r="I115" s="38">
        <v>55.277777777777779</v>
      </c>
      <c r="J115" s="39">
        <v>34.440925219840288</v>
      </c>
      <c r="K115" s="56"/>
      <c r="L115" s="56"/>
      <c r="M115" s="60">
        <v>12.574999999999999</v>
      </c>
      <c r="N115" s="53"/>
      <c r="O115" s="38">
        <f t="shared" si="1"/>
        <v>30.432591886506955</v>
      </c>
    </row>
    <row r="116" spans="2:15" x14ac:dyDescent="0.2">
      <c r="B116" s="25" t="s">
        <v>166</v>
      </c>
      <c r="C116" s="57"/>
      <c r="D116" s="58"/>
      <c r="E116" s="58"/>
      <c r="F116" s="37">
        <v>19.997262149212869</v>
      </c>
      <c r="G116" s="38">
        <v>-73.971240205226721</v>
      </c>
      <c r="H116" s="38">
        <v>24.478943748573968</v>
      </c>
      <c r="I116" s="38">
        <v>57.027777777777779</v>
      </c>
      <c r="J116" s="39">
        <v>34.243593957335108</v>
      </c>
      <c r="K116" s="56"/>
      <c r="L116" s="56"/>
      <c r="M116" s="60">
        <v>15.341699999999999</v>
      </c>
      <c r="N116" s="58"/>
      <c r="O116" s="38">
        <f t="shared" si="1"/>
        <v>32.476960624001777</v>
      </c>
    </row>
    <row r="117" spans="2:15" x14ac:dyDescent="0.2">
      <c r="B117" s="25" t="s">
        <v>167</v>
      </c>
      <c r="C117" s="57"/>
      <c r="D117" s="58"/>
      <c r="E117" s="58"/>
      <c r="F117" s="37" t="s">
        <v>71</v>
      </c>
      <c r="G117" s="38">
        <v>-80.112620605516184</v>
      </c>
      <c r="H117" s="38">
        <v>17.364173171575469</v>
      </c>
      <c r="I117" s="38">
        <v>55.277777777777779</v>
      </c>
      <c r="J117" s="39">
        <v>28.73825455343616</v>
      </c>
      <c r="K117" s="56"/>
      <c r="L117" s="56"/>
      <c r="M117" s="60">
        <v>12.574999999999999</v>
      </c>
      <c r="N117" s="58"/>
      <c r="O117" s="38">
        <f t="shared" si="1"/>
        <v>24.729921220102828</v>
      </c>
    </row>
    <row r="118" spans="2:15" x14ac:dyDescent="0.2">
      <c r="B118" s="25" t="s">
        <v>168</v>
      </c>
      <c r="C118" s="57"/>
      <c r="D118" s="58"/>
      <c r="E118" s="58"/>
      <c r="F118" s="37">
        <v>20</v>
      </c>
      <c r="G118" s="38">
        <v>-78.148258078690077</v>
      </c>
      <c r="H118" s="38">
        <v>19.639881204212902</v>
      </c>
      <c r="I118" s="38">
        <v>46.25</v>
      </c>
      <c r="J118" s="39">
        <v>27.622916842949031</v>
      </c>
      <c r="K118" s="56"/>
      <c r="L118" s="56"/>
      <c r="M118" s="60">
        <v>15.05</v>
      </c>
      <c r="N118" s="59"/>
      <c r="O118" s="38">
        <f t="shared" si="1"/>
        <v>28.797916842949029</v>
      </c>
    </row>
    <row r="119" spans="2:15" x14ac:dyDescent="0.2">
      <c r="B119" s="25" t="s">
        <v>169</v>
      </c>
      <c r="C119" s="57"/>
      <c r="D119" s="58"/>
      <c r="E119" s="58"/>
      <c r="F119" s="37" t="s">
        <v>71</v>
      </c>
      <c r="G119" s="38">
        <v>-82.428007550247401</v>
      </c>
      <c r="H119" s="38">
        <v>14.681804414876462</v>
      </c>
      <c r="I119" s="38">
        <v>55.277777777777779</v>
      </c>
      <c r="J119" s="39">
        <v>26.860596423746856</v>
      </c>
      <c r="K119" s="56"/>
      <c r="L119" s="56"/>
      <c r="M119" s="60">
        <v>12.574999999999999</v>
      </c>
      <c r="N119" s="53"/>
      <c r="O119" s="38">
        <f t="shared" si="1"/>
        <v>22.852263090413523</v>
      </c>
    </row>
    <row r="120" spans="2:15" x14ac:dyDescent="0.2">
      <c r="B120" s="25" t="s">
        <v>170</v>
      </c>
      <c r="C120" s="57"/>
      <c r="D120" s="58"/>
      <c r="E120" s="58"/>
      <c r="F120" s="37">
        <v>20</v>
      </c>
      <c r="G120" s="38">
        <v>-86.127528679354995</v>
      </c>
      <c r="H120" s="38">
        <v>10.39592040138686</v>
      </c>
      <c r="I120" s="38">
        <v>36.916666666666671</v>
      </c>
      <c r="J120" s="39">
        <v>18.352144280970801</v>
      </c>
      <c r="K120" s="56"/>
      <c r="L120" s="56"/>
      <c r="M120" s="60">
        <v>13.783300000000001</v>
      </c>
      <c r="N120" s="58"/>
      <c r="O120" s="38">
        <f t="shared" si="1"/>
        <v>21.060444280970803</v>
      </c>
    </row>
    <row r="121" spans="2:15" x14ac:dyDescent="0.2">
      <c r="B121" s="25" t="s">
        <v>171</v>
      </c>
      <c r="C121" s="57"/>
      <c r="D121" s="58"/>
      <c r="E121" s="58"/>
      <c r="F121" s="37">
        <v>19.997262149212869</v>
      </c>
      <c r="G121" s="38">
        <v>-95.101156304461213</v>
      </c>
      <c r="H121" s="38">
        <v>0</v>
      </c>
      <c r="I121" s="38">
        <v>54.694444444444443</v>
      </c>
      <c r="J121" s="39">
        <v>16.408333333333331</v>
      </c>
      <c r="K121" s="56"/>
      <c r="L121" s="56"/>
      <c r="M121" s="60">
        <v>16.883299999999998</v>
      </c>
      <c r="N121" s="58"/>
      <c r="O121" s="38">
        <f t="shared" si="1"/>
        <v>16.883299999999998</v>
      </c>
    </row>
    <row r="123" spans="2:15" x14ac:dyDescent="0.2">
      <c r="B123" s="15" t="s">
        <v>186</v>
      </c>
    </row>
    <row r="125" spans="2:15" ht="51" x14ac:dyDescent="0.2">
      <c r="B125" s="16" t="s">
        <v>49</v>
      </c>
      <c r="C125" s="16" t="s">
        <v>50</v>
      </c>
      <c r="D125" s="16" t="s">
        <v>51</v>
      </c>
      <c r="E125" s="16" t="s">
        <v>52</v>
      </c>
      <c r="F125" s="17" t="s">
        <v>53</v>
      </c>
      <c r="G125" s="17" t="s">
        <v>54</v>
      </c>
      <c r="H125" s="20" t="s">
        <v>55</v>
      </c>
      <c r="I125" s="16" t="s">
        <v>56</v>
      </c>
      <c r="J125" s="16" t="s">
        <v>57</v>
      </c>
      <c r="K125" s="16" t="s">
        <v>58</v>
      </c>
    </row>
    <row r="126" spans="2:15" x14ac:dyDescent="0.2">
      <c r="B126" s="21" t="s">
        <v>174</v>
      </c>
      <c r="C126" s="57"/>
      <c r="D126" s="58"/>
      <c r="E126" s="33">
        <v>29.998631074606433</v>
      </c>
      <c r="F126" s="34">
        <v>-48.049544621265802</v>
      </c>
      <c r="G126" s="34">
        <v>80.828371803547554</v>
      </c>
      <c r="H126" s="34">
        <v>40.694444444444443</v>
      </c>
      <c r="I126" s="35">
        <v>68.788193595816622</v>
      </c>
      <c r="J126" s="58"/>
      <c r="K126" s="59"/>
    </row>
    <row r="127" spans="2:15" x14ac:dyDescent="0.2">
      <c r="B127" s="21" t="s">
        <v>175</v>
      </c>
      <c r="C127" s="57"/>
      <c r="D127" s="58"/>
      <c r="E127" s="33">
        <v>29.998631074606433</v>
      </c>
      <c r="F127" s="34">
        <v>-52.917224849854982</v>
      </c>
      <c r="G127" s="34">
        <v>78.103604079924978</v>
      </c>
      <c r="H127" s="34">
        <v>40.694444444444443</v>
      </c>
      <c r="I127" s="35">
        <v>66.88085618928082</v>
      </c>
      <c r="J127" s="58"/>
      <c r="K127" s="59"/>
    </row>
    <row r="128" spans="2:15" x14ac:dyDescent="0.2">
      <c r="B128" s="21" t="s">
        <v>176</v>
      </c>
      <c r="C128" s="57"/>
      <c r="D128" s="58"/>
      <c r="E128" s="33">
        <v>19.997262149212869</v>
      </c>
      <c r="F128" s="34">
        <v>-62.291169029186456</v>
      </c>
      <c r="G128" s="34">
        <v>72.856377609938676</v>
      </c>
      <c r="H128" s="34">
        <v>40.694444444444443</v>
      </c>
      <c r="I128" s="35">
        <v>63.207797660290396</v>
      </c>
      <c r="J128" s="58"/>
      <c r="K128" s="59"/>
    </row>
    <row r="129" spans="2:14" x14ac:dyDescent="0.2">
      <c r="B129" s="21" t="s">
        <v>177</v>
      </c>
      <c r="C129" s="57"/>
      <c r="D129" s="58"/>
      <c r="E129" s="33">
        <v>19.997262149212869</v>
      </c>
      <c r="F129" s="34">
        <v>-66.684495342620508</v>
      </c>
      <c r="G129" s="34">
        <v>70.39713764839</v>
      </c>
      <c r="H129" s="34">
        <v>40.694444444444443</v>
      </c>
      <c r="I129" s="35">
        <v>61.486329687206336</v>
      </c>
      <c r="J129" s="58"/>
      <c r="K129" s="59"/>
    </row>
    <row r="130" spans="2:14" x14ac:dyDescent="0.2">
      <c r="B130" s="21" t="s">
        <v>178</v>
      </c>
      <c r="C130" s="57"/>
      <c r="D130" s="58"/>
      <c r="E130" s="33">
        <v>29.998631074606433</v>
      </c>
      <c r="F130" s="34">
        <v>-84.118745779136731</v>
      </c>
      <c r="G130" s="34">
        <v>60.638016127636241</v>
      </c>
      <c r="H130" s="34">
        <v>40.694444444444443</v>
      </c>
      <c r="I130" s="35">
        <v>54.654944622678698</v>
      </c>
      <c r="J130" s="58"/>
      <c r="K130" s="59"/>
    </row>
    <row r="131" spans="2:14" x14ac:dyDescent="0.2">
      <c r="B131" s="21" t="s">
        <v>179</v>
      </c>
      <c r="C131" s="57"/>
      <c r="D131" s="58"/>
      <c r="E131" s="33">
        <v>19.997262149212869</v>
      </c>
      <c r="F131" s="34">
        <v>-98.305285058880372</v>
      </c>
      <c r="G131" s="34">
        <v>52.696856781893246</v>
      </c>
      <c r="H131" s="34">
        <v>40.694444444444443</v>
      </c>
      <c r="I131" s="35">
        <v>49.096133080658603</v>
      </c>
      <c r="J131" s="58"/>
      <c r="K131" s="59"/>
    </row>
    <row r="132" spans="2:14" x14ac:dyDescent="0.2">
      <c r="B132" s="21" t="s">
        <v>180</v>
      </c>
      <c r="C132" s="57"/>
      <c r="D132" s="58"/>
      <c r="E132" s="33" t="s">
        <v>71</v>
      </c>
      <c r="F132" s="34">
        <v>-169.38311133915826</v>
      </c>
      <c r="G132" s="34">
        <v>12.909821105992595</v>
      </c>
      <c r="H132" s="34">
        <v>42.916666666666671</v>
      </c>
      <c r="I132" s="35">
        <v>21.911874774194818</v>
      </c>
      <c r="J132" s="58"/>
      <c r="K132" s="59"/>
    </row>
    <row r="133" spans="2:14" x14ac:dyDescent="0.2">
      <c r="B133" s="21" t="s">
        <v>181</v>
      </c>
      <c r="C133" s="57"/>
      <c r="D133" s="58"/>
      <c r="E133" s="33" t="s">
        <v>71</v>
      </c>
      <c r="F133" s="34">
        <v>-176.9181662367036</v>
      </c>
      <c r="G133" s="34">
        <v>8.6919445371970241</v>
      </c>
      <c r="H133" s="34">
        <v>42.916666666666671</v>
      </c>
      <c r="I133" s="35">
        <v>18.959361176037916</v>
      </c>
      <c r="J133" s="58"/>
      <c r="K133" s="59"/>
    </row>
    <row r="134" spans="2:14" x14ac:dyDescent="0.2">
      <c r="B134" s="21" t="s">
        <v>182</v>
      </c>
      <c r="C134" s="57"/>
      <c r="D134" s="58"/>
      <c r="E134" s="33">
        <v>30.001368925393567</v>
      </c>
      <c r="F134" s="34">
        <v>-177.54902010788149</v>
      </c>
      <c r="G134" s="34">
        <v>8.3388132332111677</v>
      </c>
      <c r="H134" s="34">
        <v>42.916666666666671</v>
      </c>
      <c r="I134" s="35">
        <v>18.712169263247819</v>
      </c>
      <c r="J134" s="58"/>
      <c r="K134" s="59"/>
    </row>
    <row r="135" spans="2:14" x14ac:dyDescent="0.2">
      <c r="B135" s="21" t="s">
        <v>183</v>
      </c>
      <c r="C135" s="57"/>
      <c r="D135" s="58"/>
      <c r="E135" s="33">
        <v>30.001368925393567</v>
      </c>
      <c r="F135" s="34">
        <v>-182.12291696909361</v>
      </c>
      <c r="G135" s="34">
        <v>5.7784958020430244</v>
      </c>
      <c r="H135" s="34">
        <v>42.916666666666671</v>
      </c>
      <c r="I135" s="35">
        <v>16.919947061430118</v>
      </c>
      <c r="J135" s="58"/>
      <c r="K135" s="59"/>
    </row>
    <row r="136" spans="2:14" x14ac:dyDescent="0.2">
      <c r="B136" s="21" t="s">
        <v>184</v>
      </c>
      <c r="C136" s="57"/>
      <c r="D136" s="58"/>
      <c r="E136" s="33" t="s">
        <v>71</v>
      </c>
      <c r="F136" s="34">
        <v>-191.26137255246286</v>
      </c>
      <c r="G136" s="34">
        <v>0.66308812364258873</v>
      </c>
      <c r="H136" s="34">
        <v>42.916666666666671</v>
      </c>
      <c r="I136" s="35">
        <v>13.339161686549813</v>
      </c>
      <c r="J136" s="58"/>
      <c r="K136" s="59"/>
    </row>
    <row r="137" spans="2:14" x14ac:dyDescent="0.2">
      <c r="B137" s="21" t="s">
        <v>185</v>
      </c>
      <c r="C137" s="57"/>
      <c r="D137" s="58"/>
      <c r="E137" s="33">
        <v>30.001368925393567</v>
      </c>
      <c r="F137" s="34">
        <v>-192.4459509373595</v>
      </c>
      <c r="G137" s="34">
        <v>0</v>
      </c>
      <c r="H137" s="34">
        <v>42.916666666666671</v>
      </c>
      <c r="I137" s="35">
        <v>12.875000000000002</v>
      </c>
      <c r="J137" s="58"/>
      <c r="K137" s="59"/>
    </row>
    <row r="139" spans="2:14" x14ac:dyDescent="0.2">
      <c r="B139" s="15" t="s">
        <v>245</v>
      </c>
    </row>
    <row r="141" spans="2:14" ht="51" x14ac:dyDescent="0.2">
      <c r="B141" s="16" t="s">
        <v>49</v>
      </c>
      <c r="C141" s="16" t="s">
        <v>50</v>
      </c>
      <c r="D141" s="16" t="s">
        <v>127</v>
      </c>
      <c r="E141" s="16" t="s">
        <v>52</v>
      </c>
      <c r="F141" s="17" t="s">
        <v>53</v>
      </c>
      <c r="G141" s="17" t="s">
        <v>54</v>
      </c>
      <c r="H141" s="20" t="s">
        <v>55</v>
      </c>
      <c r="I141" s="16" t="s">
        <v>56</v>
      </c>
      <c r="J141" s="16" t="s">
        <v>57</v>
      </c>
      <c r="K141" s="16" t="s">
        <v>58</v>
      </c>
      <c r="L141" s="16" t="s">
        <v>59</v>
      </c>
      <c r="M141" s="16" t="s">
        <v>244</v>
      </c>
      <c r="N141" s="16" t="s">
        <v>60</v>
      </c>
    </row>
    <row r="142" spans="2:14" x14ac:dyDescent="0.2">
      <c r="B142" s="21" t="s">
        <v>187</v>
      </c>
      <c r="C142" s="57"/>
      <c r="D142" s="57"/>
      <c r="E142" s="22">
        <v>20</v>
      </c>
      <c r="F142" s="23">
        <v>-13.800256246085103</v>
      </c>
      <c r="G142" s="23">
        <v>100</v>
      </c>
      <c r="H142" s="23">
        <v>43.25</v>
      </c>
      <c r="I142" s="24">
        <v>82.974999999999994</v>
      </c>
      <c r="J142" s="57"/>
      <c r="K142" s="61"/>
      <c r="L142" s="23">
        <v>13.8833</v>
      </c>
      <c r="M142" s="62"/>
      <c r="N142" s="23">
        <v>83.883300000000006</v>
      </c>
    </row>
    <row r="143" spans="2:14" x14ac:dyDescent="0.2">
      <c r="B143" s="21" t="s">
        <v>188</v>
      </c>
      <c r="C143" s="57"/>
      <c r="D143" s="57"/>
      <c r="E143" s="22">
        <v>20</v>
      </c>
      <c r="F143" s="23">
        <v>-19.652705890789814</v>
      </c>
      <c r="G143" s="23">
        <v>96.723990659378273</v>
      </c>
      <c r="H143" s="23">
        <v>43.25</v>
      </c>
      <c r="I143" s="24">
        <v>80.68179346156478</v>
      </c>
      <c r="J143" s="57"/>
      <c r="K143" s="61"/>
      <c r="L143" s="23">
        <v>13.8833</v>
      </c>
      <c r="M143" s="62"/>
      <c r="N143" s="23">
        <v>81.590093461564791</v>
      </c>
    </row>
    <row r="144" spans="2:14" x14ac:dyDescent="0.2">
      <c r="B144" s="21" t="s">
        <v>189</v>
      </c>
      <c r="C144" s="57"/>
      <c r="D144" s="57"/>
      <c r="E144" s="22">
        <v>20</v>
      </c>
      <c r="F144" s="23">
        <v>-20.629386245942374</v>
      </c>
      <c r="G144" s="23">
        <v>96.177277033370984</v>
      </c>
      <c r="H144" s="23">
        <v>43.25</v>
      </c>
      <c r="I144" s="24">
        <v>80.299093923359678</v>
      </c>
      <c r="J144" s="57"/>
      <c r="K144" s="61"/>
      <c r="L144" s="23">
        <v>13.8833</v>
      </c>
      <c r="M144" s="62"/>
      <c r="N144" s="23">
        <v>81.207393923359689</v>
      </c>
    </row>
    <row r="145" spans="2:14" x14ac:dyDescent="0.2">
      <c r="B145" s="21" t="s">
        <v>190</v>
      </c>
      <c r="C145" s="57"/>
      <c r="D145" s="57"/>
      <c r="E145" s="22">
        <v>20</v>
      </c>
      <c r="F145" s="23">
        <v>-30.080610463448156</v>
      </c>
      <c r="G145" s="23">
        <v>90.886791732933801</v>
      </c>
      <c r="H145" s="23">
        <v>43.25</v>
      </c>
      <c r="I145" s="24">
        <v>76.595754213053652</v>
      </c>
      <c r="J145" s="57"/>
      <c r="K145" s="61"/>
      <c r="L145" s="23">
        <v>13.8833</v>
      </c>
      <c r="M145" s="62"/>
      <c r="N145" s="23">
        <v>77.504054213053664</v>
      </c>
    </row>
    <row r="146" spans="2:14" x14ac:dyDescent="0.2">
      <c r="B146" s="21" t="s">
        <v>191</v>
      </c>
      <c r="C146" s="57"/>
      <c r="D146" s="57"/>
      <c r="E146" s="22">
        <v>20</v>
      </c>
      <c r="F146" s="23">
        <v>-30.092396298477819</v>
      </c>
      <c r="G146" s="23">
        <v>90.880194409080005</v>
      </c>
      <c r="H146" s="23">
        <v>43.25</v>
      </c>
      <c r="I146" s="24">
        <v>76.591136086356002</v>
      </c>
      <c r="J146" s="57"/>
      <c r="K146" s="61"/>
      <c r="L146" s="23">
        <v>13.8833</v>
      </c>
      <c r="M146" s="62"/>
      <c r="N146" s="23">
        <v>77.499436086355999</v>
      </c>
    </row>
    <row r="147" spans="2:14" x14ac:dyDescent="0.2">
      <c r="B147" s="21" t="s">
        <v>192</v>
      </c>
      <c r="C147" s="57"/>
      <c r="D147" s="57"/>
      <c r="E147" s="22">
        <v>20</v>
      </c>
      <c r="F147" s="23">
        <v>-30.36465934121869</v>
      </c>
      <c r="G147" s="23">
        <v>90.727790488452982</v>
      </c>
      <c r="H147" s="23">
        <v>43.25</v>
      </c>
      <c r="I147" s="24">
        <v>76.484453341917074</v>
      </c>
      <c r="J147" s="57"/>
      <c r="K147" s="61"/>
      <c r="L147" s="23">
        <v>13.8833</v>
      </c>
      <c r="M147" s="62"/>
      <c r="N147" s="23">
        <v>77.392753341917086</v>
      </c>
    </row>
    <row r="148" spans="2:14" x14ac:dyDescent="0.2">
      <c r="B148" s="21" t="s">
        <v>193</v>
      </c>
      <c r="C148" s="21" t="s">
        <v>194</v>
      </c>
      <c r="D148" s="21">
        <v>200</v>
      </c>
      <c r="E148" s="22">
        <v>19.997262149212869</v>
      </c>
      <c r="F148" s="23">
        <v>-37.07395560461628</v>
      </c>
      <c r="G148" s="23">
        <v>86.972146516740011</v>
      </c>
      <c r="H148" s="23">
        <v>51.027777777777786</v>
      </c>
      <c r="I148" s="24">
        <v>76.188835895051341</v>
      </c>
      <c r="J148" s="21">
        <v>0</v>
      </c>
      <c r="K148" s="28">
        <v>49.599998474121087</v>
      </c>
      <c r="L148" s="23">
        <v>16.774999999999999</v>
      </c>
      <c r="M148" s="62"/>
      <c r="N148" s="23">
        <v>77.655502561718009</v>
      </c>
    </row>
    <row r="149" spans="2:14" x14ac:dyDescent="0.2">
      <c r="B149" s="21" t="s">
        <v>195</v>
      </c>
      <c r="C149" s="57"/>
      <c r="D149" s="57"/>
      <c r="E149" s="22">
        <v>20</v>
      </c>
      <c r="F149" s="23">
        <v>-30.031955995090925</v>
      </c>
      <c r="G149" s="23">
        <v>90.914026908369365</v>
      </c>
      <c r="H149" s="23">
        <v>41.694444444444443</v>
      </c>
      <c r="I149" s="24">
        <v>76.148152169191889</v>
      </c>
      <c r="J149" s="57"/>
      <c r="K149" s="61"/>
      <c r="L149" s="23">
        <v>14.283300000000001</v>
      </c>
      <c r="M149" s="62"/>
      <c r="N149" s="23">
        <v>77.923118835858546</v>
      </c>
    </row>
    <row r="150" spans="2:14" x14ac:dyDescent="0.2">
      <c r="B150" s="21" t="s">
        <v>196</v>
      </c>
      <c r="C150" s="57"/>
      <c r="D150" s="57"/>
      <c r="E150" s="22">
        <v>19.997262149212869</v>
      </c>
      <c r="F150" s="23">
        <v>-38.580543458525476</v>
      </c>
      <c r="G150" s="23">
        <v>86.128808054812453</v>
      </c>
      <c r="H150" s="23">
        <v>47.027777777777779</v>
      </c>
      <c r="I150" s="24">
        <v>74.39849897170204</v>
      </c>
      <c r="J150" s="57"/>
      <c r="K150" s="61"/>
      <c r="L150" s="23">
        <v>16.774999999999999</v>
      </c>
      <c r="M150" s="62"/>
      <c r="N150" s="23">
        <v>77.065165638368711</v>
      </c>
    </row>
    <row r="151" spans="2:14" x14ac:dyDescent="0.2">
      <c r="B151" s="21" t="s">
        <v>197</v>
      </c>
      <c r="C151" s="57"/>
      <c r="D151" s="57"/>
      <c r="E151" s="22">
        <v>20</v>
      </c>
      <c r="F151" s="23">
        <v>-44.275499856554518</v>
      </c>
      <c r="G151" s="23">
        <v>82.940958267628531</v>
      </c>
      <c r="H151" s="23">
        <v>50.138888888888886</v>
      </c>
      <c r="I151" s="24">
        <v>73.100337454006635</v>
      </c>
      <c r="J151" s="57"/>
      <c r="K151" s="61"/>
      <c r="L151" s="23">
        <v>13.6167</v>
      </c>
      <c r="M151" s="62"/>
      <c r="N151" s="23">
        <v>71.675370787339972</v>
      </c>
    </row>
    <row r="152" spans="2:14" x14ac:dyDescent="0.2">
      <c r="B152" s="21" t="s">
        <v>198</v>
      </c>
      <c r="C152" s="57"/>
      <c r="D152" s="57"/>
      <c r="E152" s="22">
        <v>19.997262149212869</v>
      </c>
      <c r="F152" s="23">
        <v>-42.285754517338091</v>
      </c>
      <c r="G152" s="23">
        <v>84.054752441428803</v>
      </c>
      <c r="H152" s="23">
        <v>47.027777777777779</v>
      </c>
      <c r="I152" s="24">
        <v>72.946660042333491</v>
      </c>
      <c r="J152" s="57"/>
      <c r="K152" s="61"/>
      <c r="L152" s="23">
        <v>18.649999999999999</v>
      </c>
      <c r="M152" s="62"/>
      <c r="N152" s="23">
        <v>77.488326709000148</v>
      </c>
    </row>
    <row r="153" spans="2:14" x14ac:dyDescent="0.2">
      <c r="B153" s="21" t="s">
        <v>199</v>
      </c>
      <c r="C153" s="57"/>
      <c r="D153" s="57"/>
      <c r="E153" s="22">
        <v>19.997262149212869</v>
      </c>
      <c r="F153" s="23">
        <v>-45.972901312439305</v>
      </c>
      <c r="G153" s="23">
        <v>81.990808610331641</v>
      </c>
      <c r="H153" s="23">
        <v>51.027777777777786</v>
      </c>
      <c r="I153" s="24">
        <v>72.701899360565477</v>
      </c>
      <c r="J153" s="57"/>
      <c r="K153" s="61"/>
      <c r="L153" s="23">
        <v>16.774999999999999</v>
      </c>
      <c r="M153" s="62"/>
      <c r="N153" s="23">
        <v>74.168566027232146</v>
      </c>
    </row>
    <row r="154" spans="2:14" x14ac:dyDescent="0.2">
      <c r="B154" s="21" t="s">
        <v>200</v>
      </c>
      <c r="C154" s="57"/>
      <c r="D154" s="57"/>
      <c r="E154" s="22">
        <v>19.997262149212869</v>
      </c>
      <c r="F154" s="23">
        <v>-38.756619938457405</v>
      </c>
      <c r="G154" s="23">
        <v>86.030246216960066</v>
      </c>
      <c r="H154" s="23">
        <v>40.361111111111114</v>
      </c>
      <c r="I154" s="24">
        <v>72.329505685205376</v>
      </c>
      <c r="J154" s="57"/>
      <c r="K154" s="61"/>
      <c r="L154" s="23">
        <v>16.774999999999999</v>
      </c>
      <c r="M154" s="62"/>
      <c r="N154" s="23">
        <v>76.996172351872048</v>
      </c>
    </row>
    <row r="155" spans="2:14" x14ac:dyDescent="0.2">
      <c r="B155" s="21" t="s">
        <v>201</v>
      </c>
      <c r="C155" s="57"/>
      <c r="D155" s="57"/>
      <c r="E155" s="22">
        <v>20</v>
      </c>
      <c r="F155" s="23">
        <v>-41.896364413088648</v>
      </c>
      <c r="G155" s="23">
        <v>84.272720249117867</v>
      </c>
      <c r="H155" s="23">
        <v>43.25</v>
      </c>
      <c r="I155" s="24">
        <v>71.965904174382501</v>
      </c>
      <c r="J155" s="57"/>
      <c r="K155" s="61"/>
      <c r="L155" s="23">
        <v>13.8833</v>
      </c>
      <c r="M155" s="62"/>
      <c r="N155" s="23">
        <v>72.874204174382498</v>
      </c>
    </row>
    <row r="156" spans="2:14" x14ac:dyDescent="0.2">
      <c r="B156" s="21" t="s">
        <v>202</v>
      </c>
      <c r="C156" s="57"/>
      <c r="D156" s="57"/>
      <c r="E156" s="22">
        <v>20</v>
      </c>
      <c r="F156" s="23">
        <v>-42.207136968613895</v>
      </c>
      <c r="G156" s="23">
        <v>84.098759966412857</v>
      </c>
      <c r="H156" s="23">
        <v>43.25</v>
      </c>
      <c r="I156" s="24">
        <v>71.844131976488995</v>
      </c>
      <c r="J156" s="57"/>
      <c r="K156" s="61"/>
      <c r="L156" s="23">
        <v>13.8833</v>
      </c>
      <c r="M156" s="62"/>
      <c r="N156" s="23">
        <v>72.752431976488992</v>
      </c>
    </row>
    <row r="157" spans="2:14" x14ac:dyDescent="0.2">
      <c r="B157" s="21" t="s">
        <v>203</v>
      </c>
      <c r="C157" s="57"/>
      <c r="D157" s="57"/>
      <c r="E157" s="22">
        <v>20</v>
      </c>
      <c r="F157" s="23">
        <v>-47.488069581778497</v>
      </c>
      <c r="G157" s="23">
        <v>81.142667113298856</v>
      </c>
      <c r="H157" s="23">
        <v>50.138888888888886</v>
      </c>
      <c r="I157" s="24">
        <v>71.841533645975858</v>
      </c>
      <c r="J157" s="57"/>
      <c r="K157" s="61"/>
      <c r="L157" s="23">
        <v>13.6167</v>
      </c>
      <c r="M157" s="62"/>
      <c r="N157" s="23">
        <v>70.416566979309195</v>
      </c>
    </row>
    <row r="158" spans="2:14" x14ac:dyDescent="0.2">
      <c r="B158" s="21" t="s">
        <v>204</v>
      </c>
      <c r="C158" s="57"/>
      <c r="D158" s="57"/>
      <c r="E158" s="22">
        <v>20</v>
      </c>
      <c r="F158" s="23">
        <v>-48.584981592264441</v>
      </c>
      <c r="G158" s="23">
        <v>80.528651750442464</v>
      </c>
      <c r="H158" s="23">
        <v>50.138888888888886</v>
      </c>
      <c r="I158" s="24">
        <v>71.411722891976382</v>
      </c>
      <c r="J158" s="57"/>
      <c r="K158" s="61"/>
      <c r="L158" s="23">
        <v>13.6167</v>
      </c>
      <c r="M158" s="62"/>
      <c r="N158" s="23">
        <v>69.986756225309719</v>
      </c>
    </row>
    <row r="159" spans="2:14" x14ac:dyDescent="0.2">
      <c r="B159" s="21" t="s">
        <v>205</v>
      </c>
      <c r="C159" s="57"/>
      <c r="D159" s="57"/>
      <c r="E159" s="22">
        <v>19.997262149212869</v>
      </c>
      <c r="F159" s="23">
        <v>-52.624939931480569</v>
      </c>
      <c r="G159" s="23">
        <v>78.267215589779454</v>
      </c>
      <c r="H159" s="23">
        <v>54.25</v>
      </c>
      <c r="I159" s="24">
        <v>71.062050912845621</v>
      </c>
      <c r="J159" s="57"/>
      <c r="K159" s="61"/>
      <c r="L159" s="23">
        <v>15.0083</v>
      </c>
      <c r="M159" s="62"/>
      <c r="N159" s="23">
        <v>69.79535091284562</v>
      </c>
    </row>
    <row r="160" spans="2:14" x14ac:dyDescent="0.2">
      <c r="B160" s="21" t="s">
        <v>206</v>
      </c>
      <c r="C160" s="57"/>
      <c r="D160" s="57"/>
      <c r="E160" s="22">
        <v>20</v>
      </c>
      <c r="F160" s="23">
        <v>-53.371438144545245</v>
      </c>
      <c r="G160" s="23">
        <v>77.849350376540073</v>
      </c>
      <c r="H160" s="23">
        <v>51.249999999999993</v>
      </c>
      <c r="I160" s="24">
        <v>69.869545263578047</v>
      </c>
      <c r="J160" s="57"/>
      <c r="K160" s="61"/>
      <c r="L160" s="23">
        <v>15.4917</v>
      </c>
      <c r="M160" s="62"/>
      <c r="N160" s="23">
        <v>69.986245263578041</v>
      </c>
    </row>
    <row r="161" spans="2:14" x14ac:dyDescent="0.2">
      <c r="B161" s="21" t="s">
        <v>207</v>
      </c>
      <c r="C161" s="21" t="s">
        <v>208</v>
      </c>
      <c r="D161" s="21">
        <v>100</v>
      </c>
      <c r="E161" s="22">
        <v>19.997262149212869</v>
      </c>
      <c r="F161" s="23">
        <v>-55.876528493196105</v>
      </c>
      <c r="G161" s="23">
        <v>76.447082970667225</v>
      </c>
      <c r="H161" s="23">
        <v>54.25</v>
      </c>
      <c r="I161" s="24">
        <v>69.787958079467046</v>
      </c>
      <c r="J161" s="21">
        <v>0</v>
      </c>
      <c r="K161" s="28">
        <v>24.79999923706055</v>
      </c>
      <c r="L161" s="23">
        <v>15.0083</v>
      </c>
      <c r="M161" s="62"/>
      <c r="N161" s="23">
        <v>68.52125807946706</v>
      </c>
    </row>
    <row r="162" spans="2:14" x14ac:dyDescent="0.2">
      <c r="B162" s="21" t="s">
        <v>209</v>
      </c>
      <c r="C162" s="57"/>
      <c r="D162" s="57"/>
      <c r="E162" s="22">
        <v>20</v>
      </c>
      <c r="F162" s="23">
        <v>-58.443514575216824</v>
      </c>
      <c r="G162" s="23">
        <v>75.010168363541169</v>
      </c>
      <c r="H162" s="23">
        <v>51.249999999999993</v>
      </c>
      <c r="I162" s="24">
        <v>67.882117854478807</v>
      </c>
      <c r="J162" s="57"/>
      <c r="K162" s="61"/>
      <c r="L162" s="23">
        <v>15.4917</v>
      </c>
      <c r="M162" s="62"/>
      <c r="N162" s="23">
        <v>67.998817854478816</v>
      </c>
    </row>
    <row r="163" spans="2:14" x14ac:dyDescent="0.2">
      <c r="B163" s="21" t="s">
        <v>210</v>
      </c>
      <c r="C163" s="57"/>
      <c r="D163" s="57"/>
      <c r="E163" s="22">
        <v>20</v>
      </c>
      <c r="F163" s="23">
        <v>-60.174268893175459</v>
      </c>
      <c r="G163" s="23">
        <v>74.041348868086999</v>
      </c>
      <c r="H163" s="23">
        <v>51.249999999999993</v>
      </c>
      <c r="I163" s="24">
        <v>67.203944207660896</v>
      </c>
      <c r="J163" s="57"/>
      <c r="K163" s="61"/>
      <c r="L163" s="23">
        <v>15.4917</v>
      </c>
      <c r="M163" s="62"/>
      <c r="N163" s="23">
        <v>67.320644207660891</v>
      </c>
    </row>
    <row r="164" spans="2:14" x14ac:dyDescent="0.2">
      <c r="B164" s="21" t="s">
        <v>211</v>
      </c>
      <c r="C164" s="57"/>
      <c r="D164" s="57"/>
      <c r="E164" s="22">
        <v>20</v>
      </c>
      <c r="F164" s="23">
        <v>-55.796437500411521</v>
      </c>
      <c r="G164" s="23">
        <v>76.49191528130477</v>
      </c>
      <c r="H164" s="23">
        <v>43.25</v>
      </c>
      <c r="I164" s="24">
        <v>66.519340696913332</v>
      </c>
      <c r="J164" s="57"/>
      <c r="K164" s="61"/>
      <c r="L164" s="23">
        <v>13.8833</v>
      </c>
      <c r="M164" s="62"/>
      <c r="N164" s="23">
        <v>67.427640696913343</v>
      </c>
    </row>
    <row r="165" spans="2:14" x14ac:dyDescent="0.2">
      <c r="B165" s="21" t="s">
        <v>212</v>
      </c>
      <c r="C165" s="57"/>
      <c r="D165" s="57"/>
      <c r="E165" s="22">
        <v>19.997262149212869</v>
      </c>
      <c r="F165" s="23">
        <v>-63.898134913345729</v>
      </c>
      <c r="G165" s="23">
        <v>71.956850819250349</v>
      </c>
      <c r="H165" s="23">
        <v>48.694444444444443</v>
      </c>
      <c r="I165" s="24">
        <v>64.978128906808578</v>
      </c>
      <c r="J165" s="57"/>
      <c r="K165" s="61"/>
      <c r="L165" s="23">
        <v>14.058299999999999</v>
      </c>
      <c r="M165" s="62"/>
      <c r="N165" s="23">
        <v>64.428095573475247</v>
      </c>
    </row>
    <row r="166" spans="2:14" x14ac:dyDescent="0.2">
      <c r="B166" s="21" t="s">
        <v>213</v>
      </c>
      <c r="C166" s="57"/>
      <c r="D166" s="57"/>
      <c r="E166" s="22">
        <v>19.997262149212869</v>
      </c>
      <c r="F166" s="23">
        <v>-64.824524139263872</v>
      </c>
      <c r="G166" s="23">
        <v>71.438288517752369</v>
      </c>
      <c r="H166" s="23">
        <v>48.694444444444443</v>
      </c>
      <c r="I166" s="24">
        <v>64.615135295759984</v>
      </c>
      <c r="J166" s="57"/>
      <c r="K166" s="61"/>
      <c r="L166" s="23">
        <v>14.058299999999999</v>
      </c>
      <c r="M166" s="62"/>
      <c r="N166" s="23">
        <v>64.065101962426652</v>
      </c>
    </row>
    <row r="167" spans="2:14" x14ac:dyDescent="0.2">
      <c r="B167" s="21" t="s">
        <v>214</v>
      </c>
      <c r="C167" s="57"/>
      <c r="D167" s="57"/>
      <c r="E167" s="22">
        <v>20</v>
      </c>
      <c r="F167" s="23">
        <v>-62.406100031533526</v>
      </c>
      <c r="G167" s="23">
        <v>72.792043004760714</v>
      </c>
      <c r="H167" s="23">
        <v>36.916666666666671</v>
      </c>
      <c r="I167" s="24">
        <v>62.029430103332501</v>
      </c>
      <c r="J167" s="57"/>
      <c r="K167" s="61"/>
      <c r="L167" s="23">
        <v>11.7417</v>
      </c>
      <c r="M167" s="62"/>
      <c r="N167" s="23">
        <v>62.6961301033325</v>
      </c>
    </row>
    <row r="168" spans="2:14" x14ac:dyDescent="0.2">
      <c r="B168" s="21" t="s">
        <v>215</v>
      </c>
      <c r="C168" s="57"/>
      <c r="D168" s="57"/>
      <c r="E168" s="22">
        <v>20</v>
      </c>
      <c r="F168" s="23">
        <v>-66.605425689275151</v>
      </c>
      <c r="G168" s="23">
        <v>70.441398246711159</v>
      </c>
      <c r="H168" s="23">
        <v>36.916666666666671</v>
      </c>
      <c r="I168" s="24">
        <v>60.383978772697809</v>
      </c>
      <c r="J168" s="57"/>
      <c r="K168" s="61"/>
      <c r="L168" s="23">
        <v>11.7417</v>
      </c>
      <c r="M168" s="62"/>
      <c r="N168" s="23">
        <v>61.050678772697808</v>
      </c>
    </row>
    <row r="169" spans="2:14" x14ac:dyDescent="0.2">
      <c r="B169" s="21" t="s">
        <v>216</v>
      </c>
      <c r="C169" s="57"/>
      <c r="D169" s="57"/>
      <c r="E169" s="22">
        <v>19.997262149212869</v>
      </c>
      <c r="F169" s="23">
        <v>-81.48677710563561</v>
      </c>
      <c r="G169" s="23">
        <v>62.111305857931477</v>
      </c>
      <c r="H169" s="23">
        <v>54.694444444444443</v>
      </c>
      <c r="I169" s="24">
        <v>59.886247433885366</v>
      </c>
      <c r="J169" s="57"/>
      <c r="K169" s="61"/>
      <c r="L169" s="23">
        <v>16.883299999999998</v>
      </c>
      <c r="M169" s="62"/>
      <c r="N169" s="23">
        <v>60.361214100552033</v>
      </c>
    </row>
    <row r="170" spans="2:14" x14ac:dyDescent="0.2">
      <c r="B170" s="21" t="s">
        <v>217</v>
      </c>
      <c r="C170" s="57"/>
      <c r="D170" s="57"/>
      <c r="E170" s="22">
        <v>19.997262149212869</v>
      </c>
      <c r="F170" s="23">
        <v>-82.997453177716523</v>
      </c>
      <c r="G170" s="23">
        <v>61.26567894557202</v>
      </c>
      <c r="H170" s="23">
        <v>48.694444444444443</v>
      </c>
      <c r="I170" s="24">
        <v>57.494308595233747</v>
      </c>
      <c r="J170" s="57"/>
      <c r="K170" s="61"/>
      <c r="L170" s="23">
        <v>14.058299999999999</v>
      </c>
      <c r="M170" s="62"/>
      <c r="N170" s="23">
        <v>56.944275261900415</v>
      </c>
    </row>
    <row r="171" spans="2:14" x14ac:dyDescent="0.2">
      <c r="B171" s="21" t="s">
        <v>218</v>
      </c>
      <c r="C171" s="57"/>
      <c r="D171" s="57"/>
      <c r="E171" s="22">
        <v>22.420260095824776</v>
      </c>
      <c r="F171" s="23">
        <v>-78.63285100157799</v>
      </c>
      <c r="G171" s="23">
        <v>63.708840077264107</v>
      </c>
      <c r="H171" s="23">
        <v>38.583333333333336</v>
      </c>
      <c r="I171" s="24">
        <v>56.171188054084872</v>
      </c>
      <c r="J171" s="57"/>
      <c r="K171" s="61"/>
      <c r="L171" s="23">
        <v>12.908300000000001</v>
      </c>
      <c r="M171" s="62"/>
      <c r="N171" s="23">
        <v>57.504488054084874</v>
      </c>
    </row>
    <row r="172" spans="2:14" x14ac:dyDescent="0.2">
      <c r="B172" s="21" t="s">
        <v>219</v>
      </c>
      <c r="C172" s="57"/>
      <c r="D172" s="57"/>
      <c r="E172" s="22">
        <v>19.997262149212869</v>
      </c>
      <c r="F172" s="23">
        <v>-83.818879784595339</v>
      </c>
      <c r="G172" s="23">
        <v>60.805871275256564</v>
      </c>
      <c r="H172" s="23">
        <v>43.916666666666671</v>
      </c>
      <c r="I172" s="24">
        <v>55.739109892679593</v>
      </c>
      <c r="J172" s="57"/>
      <c r="K172" s="61"/>
      <c r="L172" s="23">
        <v>11.7417</v>
      </c>
      <c r="M172" s="62"/>
      <c r="N172" s="23">
        <v>54.305809892679591</v>
      </c>
    </row>
    <row r="173" spans="2:14" x14ac:dyDescent="0.2">
      <c r="B173" s="21" t="s">
        <v>220</v>
      </c>
      <c r="C173" s="57"/>
      <c r="D173" s="57"/>
      <c r="E173" s="22">
        <v>19.997262149212869</v>
      </c>
      <c r="F173" s="23">
        <v>-83.984095529754484</v>
      </c>
      <c r="G173" s="23">
        <v>60.713388920479048</v>
      </c>
      <c r="H173" s="23">
        <v>43.916666666666671</v>
      </c>
      <c r="I173" s="24">
        <v>55.674372244335331</v>
      </c>
      <c r="J173" s="57"/>
      <c r="K173" s="61"/>
      <c r="L173" s="23">
        <v>11.7417</v>
      </c>
      <c r="M173" s="62"/>
      <c r="N173" s="23">
        <v>54.241072244335335</v>
      </c>
    </row>
    <row r="174" spans="2:14" x14ac:dyDescent="0.2">
      <c r="B174" s="21" t="s">
        <v>221</v>
      </c>
      <c r="C174" s="57"/>
      <c r="D174" s="57"/>
      <c r="E174" s="22">
        <v>19.997262149212869</v>
      </c>
      <c r="F174" s="23">
        <v>-83.984095529754484</v>
      </c>
      <c r="G174" s="23">
        <v>60.713388920479048</v>
      </c>
      <c r="H174" s="23">
        <v>43.916666666666671</v>
      </c>
      <c r="I174" s="24">
        <v>55.674372244335331</v>
      </c>
      <c r="J174" s="57"/>
      <c r="K174" s="61"/>
      <c r="L174" s="23">
        <v>11.7417</v>
      </c>
      <c r="M174" s="62"/>
      <c r="N174" s="23">
        <v>54.241072244335335</v>
      </c>
    </row>
    <row r="175" spans="2:14" x14ac:dyDescent="0.2">
      <c r="B175" s="21" t="s">
        <v>222</v>
      </c>
      <c r="C175" s="57"/>
      <c r="D175" s="57"/>
      <c r="E175" s="22">
        <v>20</v>
      </c>
      <c r="F175" s="23">
        <v>-79.204863755970649</v>
      </c>
      <c r="G175" s="23">
        <v>63.388646100364085</v>
      </c>
      <c r="H175" s="23">
        <v>36.916666666666671</v>
      </c>
      <c r="I175" s="24">
        <v>55.447052270254858</v>
      </c>
      <c r="J175" s="57"/>
      <c r="K175" s="61"/>
      <c r="L175" s="23">
        <v>11.7417</v>
      </c>
      <c r="M175" s="62"/>
      <c r="N175" s="23">
        <v>56.113752270254857</v>
      </c>
    </row>
    <row r="176" spans="2:14" x14ac:dyDescent="0.2">
      <c r="B176" s="21" t="s">
        <v>223</v>
      </c>
      <c r="C176" s="57"/>
      <c r="D176" s="57"/>
      <c r="E176" s="22">
        <v>22.420260095824776</v>
      </c>
      <c r="F176" s="23">
        <v>-82.094273453964135</v>
      </c>
      <c r="G176" s="23">
        <v>61.771249329069491</v>
      </c>
      <c r="H176" s="23">
        <v>38.583333333333336</v>
      </c>
      <c r="I176" s="24">
        <v>54.814874530348646</v>
      </c>
      <c r="J176" s="57"/>
      <c r="K176" s="61"/>
      <c r="L176" s="23">
        <v>12.908300000000001</v>
      </c>
      <c r="M176" s="62"/>
      <c r="N176" s="23">
        <v>56.148174530348641</v>
      </c>
    </row>
    <row r="177" spans="2:14" x14ac:dyDescent="0.2">
      <c r="B177" s="21" t="s">
        <v>224</v>
      </c>
      <c r="C177" s="57"/>
      <c r="D177" s="57"/>
      <c r="E177" s="22">
        <v>19.997262149212869</v>
      </c>
      <c r="F177" s="23">
        <v>-87.290037493870798</v>
      </c>
      <c r="G177" s="23">
        <v>58.862831049588593</v>
      </c>
      <c r="H177" s="23">
        <v>43.916666666666671</v>
      </c>
      <c r="I177" s="24">
        <v>54.378981734712013</v>
      </c>
      <c r="J177" s="57"/>
      <c r="K177" s="61"/>
      <c r="L177" s="23">
        <v>11.7417</v>
      </c>
      <c r="M177" s="62"/>
      <c r="N177" s="23">
        <v>52.945681734712011</v>
      </c>
    </row>
    <row r="178" spans="2:14" x14ac:dyDescent="0.2">
      <c r="B178" s="21" t="s">
        <v>225</v>
      </c>
      <c r="C178" s="57"/>
      <c r="D178" s="57"/>
      <c r="E178" s="22">
        <v>19.997262149212869</v>
      </c>
      <c r="F178" s="23">
        <v>-88.023974953733415</v>
      </c>
      <c r="G178" s="23">
        <v>58.451996933977256</v>
      </c>
      <c r="H178" s="23">
        <v>43.916666666666671</v>
      </c>
      <c r="I178" s="24">
        <v>54.091397853784073</v>
      </c>
      <c r="J178" s="57"/>
      <c r="K178" s="61"/>
      <c r="L178" s="23">
        <v>11.7417</v>
      </c>
      <c r="M178" s="62"/>
      <c r="N178" s="23">
        <v>52.658097853784078</v>
      </c>
    </row>
    <row r="179" spans="2:14" x14ac:dyDescent="0.2">
      <c r="B179" s="21" t="s">
        <v>226</v>
      </c>
      <c r="C179" s="57"/>
      <c r="D179" s="57"/>
      <c r="E179" s="22">
        <v>19.997262149212869</v>
      </c>
      <c r="F179" s="23">
        <v>-88.368966281531712</v>
      </c>
      <c r="G179" s="23">
        <v>58.2588821049888</v>
      </c>
      <c r="H179" s="23">
        <v>43.916666666666671</v>
      </c>
      <c r="I179" s="24">
        <v>53.95621747349216</v>
      </c>
      <c r="J179" s="57"/>
      <c r="K179" s="61"/>
      <c r="L179" s="23">
        <v>11.7417</v>
      </c>
      <c r="M179" s="62"/>
      <c r="N179" s="23">
        <v>52.522917473492157</v>
      </c>
    </row>
    <row r="180" spans="2:14" x14ac:dyDescent="0.2">
      <c r="B180" s="21" t="s">
        <v>227</v>
      </c>
      <c r="C180" s="57"/>
      <c r="D180" s="57"/>
      <c r="E180" s="22">
        <v>19.997262149212869</v>
      </c>
      <c r="F180" s="23">
        <v>-88.368966281531712</v>
      </c>
      <c r="G180" s="23">
        <v>58.2588821049888</v>
      </c>
      <c r="H180" s="23">
        <v>43.916666666666671</v>
      </c>
      <c r="I180" s="24">
        <v>53.95621747349216</v>
      </c>
      <c r="J180" s="57"/>
      <c r="K180" s="61"/>
      <c r="L180" s="23">
        <v>11.7417</v>
      </c>
      <c r="M180" s="62"/>
      <c r="N180" s="23">
        <v>52.522917473492157</v>
      </c>
    </row>
    <row r="181" spans="2:14" x14ac:dyDescent="0.2">
      <c r="B181" s="21" t="s">
        <v>228</v>
      </c>
      <c r="C181" s="57"/>
      <c r="D181" s="57"/>
      <c r="E181" s="22">
        <v>19.997262149212869</v>
      </c>
      <c r="F181" s="23">
        <v>-84.599426935476799</v>
      </c>
      <c r="G181" s="23">
        <v>60.368946583491464</v>
      </c>
      <c r="H181" s="23">
        <v>36.916666666666671</v>
      </c>
      <c r="I181" s="24">
        <v>53.333262608444024</v>
      </c>
      <c r="J181" s="57"/>
      <c r="K181" s="61"/>
      <c r="L181" s="23">
        <v>11.7417</v>
      </c>
      <c r="M181" s="62"/>
      <c r="N181" s="23">
        <v>53.999962608444022</v>
      </c>
    </row>
    <row r="182" spans="2:14" x14ac:dyDescent="0.2">
      <c r="B182" s="21" t="s">
        <v>229</v>
      </c>
      <c r="C182" s="57"/>
      <c r="D182" s="57"/>
      <c r="E182" s="22">
        <v>19.997262149212869</v>
      </c>
      <c r="F182" s="23">
        <v>-91.030133194525902</v>
      </c>
      <c r="G182" s="23">
        <v>56.769248157978168</v>
      </c>
      <c r="H182" s="23">
        <v>42.583333333333336</v>
      </c>
      <c r="I182" s="24">
        <v>52.513473710584712</v>
      </c>
      <c r="J182" s="57"/>
      <c r="K182" s="61"/>
      <c r="L182" s="23">
        <v>12.908300000000001</v>
      </c>
      <c r="M182" s="62"/>
      <c r="N182" s="23">
        <v>52.646773710584711</v>
      </c>
    </row>
    <row r="183" spans="2:14" x14ac:dyDescent="0.2">
      <c r="B183" s="21" t="s">
        <v>230</v>
      </c>
      <c r="C183" s="57"/>
      <c r="D183" s="57"/>
      <c r="E183" s="22">
        <v>19.997262149212869</v>
      </c>
      <c r="F183" s="23">
        <v>-92.265179501207626</v>
      </c>
      <c r="G183" s="23">
        <v>56.07790974715553</v>
      </c>
      <c r="H183" s="23">
        <v>43.916666666666671</v>
      </c>
      <c r="I183" s="24">
        <v>52.429536823008874</v>
      </c>
      <c r="J183" s="57"/>
      <c r="K183" s="61"/>
      <c r="L183" s="23">
        <v>11.7417</v>
      </c>
      <c r="M183" s="62"/>
      <c r="N183" s="23">
        <v>50.996236823008871</v>
      </c>
    </row>
    <row r="184" spans="2:14" x14ac:dyDescent="0.2">
      <c r="B184" s="21" t="s">
        <v>231</v>
      </c>
      <c r="C184" s="57"/>
      <c r="D184" s="57"/>
      <c r="E184" s="22">
        <v>19.997262149212869</v>
      </c>
      <c r="F184" s="23">
        <v>-88.920817130567855</v>
      </c>
      <c r="G184" s="23">
        <v>57.949974101361946</v>
      </c>
      <c r="H184" s="23">
        <v>36.916666666666671</v>
      </c>
      <c r="I184" s="24">
        <v>51.639981870953363</v>
      </c>
      <c r="J184" s="57"/>
      <c r="K184" s="61"/>
      <c r="L184" s="23">
        <v>11.7417</v>
      </c>
      <c r="M184" s="62"/>
      <c r="N184" s="23">
        <v>52.306681870953362</v>
      </c>
    </row>
    <row r="185" spans="2:14" x14ac:dyDescent="0.2">
      <c r="B185" s="21" t="s">
        <v>232</v>
      </c>
      <c r="C185" s="57"/>
      <c r="D185" s="57"/>
      <c r="E185" s="22">
        <v>19.997262149212869</v>
      </c>
      <c r="F185" s="23">
        <v>-92.78560885907514</v>
      </c>
      <c r="G185" s="23">
        <v>55.786590463605549</v>
      </c>
      <c r="H185" s="23">
        <v>40.361111111111114</v>
      </c>
      <c r="I185" s="24">
        <v>51.158946657857214</v>
      </c>
      <c r="J185" s="57"/>
      <c r="K185" s="61"/>
      <c r="L185" s="23">
        <v>16.774999999999999</v>
      </c>
      <c r="M185" s="62"/>
      <c r="N185" s="23">
        <v>55.825613324523879</v>
      </c>
    </row>
    <row r="186" spans="2:14" x14ac:dyDescent="0.2">
      <c r="B186" s="21" t="s">
        <v>233</v>
      </c>
      <c r="C186" s="57"/>
      <c r="D186" s="57"/>
      <c r="E186" s="22">
        <v>19.997262149212869</v>
      </c>
      <c r="F186" s="23">
        <v>-113.80743535077367</v>
      </c>
      <c r="G186" s="23">
        <v>44.019261545868517</v>
      </c>
      <c r="H186" s="23">
        <v>61.6</v>
      </c>
      <c r="I186" s="24">
        <v>49.293483082107961</v>
      </c>
      <c r="J186" s="57"/>
      <c r="K186" s="61"/>
      <c r="L186" s="23">
        <v>15.0083</v>
      </c>
      <c r="M186" s="62"/>
      <c r="N186" s="23">
        <v>45.821783082107963</v>
      </c>
    </row>
    <row r="187" spans="2:14" x14ac:dyDescent="0.2">
      <c r="B187" s="21" t="s">
        <v>234</v>
      </c>
      <c r="C187" s="57"/>
      <c r="D187" s="57"/>
      <c r="E187" s="22">
        <v>19.923340177960302</v>
      </c>
      <c r="F187" s="23">
        <v>-100.43444228885794</v>
      </c>
      <c r="G187" s="23">
        <v>51.505024404596341</v>
      </c>
      <c r="H187" s="23">
        <v>43.916666666666671</v>
      </c>
      <c r="I187" s="24">
        <v>49.22851708321744</v>
      </c>
      <c r="J187" s="57"/>
      <c r="K187" s="61"/>
      <c r="L187" s="23">
        <v>11.7417</v>
      </c>
      <c r="M187" s="62"/>
      <c r="N187" s="23">
        <v>47.795217083217437</v>
      </c>
    </row>
    <row r="188" spans="2:14" x14ac:dyDescent="0.2">
      <c r="B188" s="21" t="s">
        <v>235</v>
      </c>
      <c r="C188" s="57"/>
      <c r="D188" s="57"/>
      <c r="E188" s="22">
        <v>19.997262149212869</v>
      </c>
      <c r="F188" s="23">
        <v>-100.53479871716922</v>
      </c>
      <c r="G188" s="23">
        <v>51.448848167892336</v>
      </c>
      <c r="H188" s="23">
        <v>43.916666666666671</v>
      </c>
      <c r="I188" s="24">
        <v>49.189193717524631</v>
      </c>
      <c r="J188" s="57"/>
      <c r="K188" s="61"/>
      <c r="L188" s="23">
        <v>11.7417</v>
      </c>
      <c r="M188" s="62"/>
      <c r="N188" s="23">
        <v>47.755893717524636</v>
      </c>
    </row>
    <row r="189" spans="2:14" x14ac:dyDescent="0.2">
      <c r="B189" s="21" t="s">
        <v>236</v>
      </c>
      <c r="C189" s="57"/>
      <c r="D189" s="57"/>
      <c r="E189" s="22">
        <v>19.997262149212869</v>
      </c>
      <c r="F189" s="23">
        <v>-100.93196050846639</v>
      </c>
      <c r="G189" s="23">
        <v>51.226530024718777</v>
      </c>
      <c r="H189" s="23">
        <v>43.916666666666671</v>
      </c>
      <c r="I189" s="24">
        <v>49.033571017303146</v>
      </c>
      <c r="J189" s="57"/>
      <c r="K189" s="61"/>
      <c r="L189" s="23">
        <v>11.7417</v>
      </c>
      <c r="M189" s="62"/>
      <c r="N189" s="23">
        <v>47.600271017303143</v>
      </c>
    </row>
    <row r="190" spans="2:14" x14ac:dyDescent="0.2">
      <c r="B190" s="21" t="s">
        <v>237</v>
      </c>
      <c r="C190" s="57"/>
      <c r="D190" s="57"/>
      <c r="E190" s="22">
        <v>19.997262149212869</v>
      </c>
      <c r="F190" s="23">
        <v>-99.256841122921998</v>
      </c>
      <c r="G190" s="23">
        <v>52.164206909929604</v>
      </c>
      <c r="H190" s="23">
        <v>36.916666666666671</v>
      </c>
      <c r="I190" s="24">
        <v>47.589944836950721</v>
      </c>
      <c r="J190" s="57"/>
      <c r="K190" s="61"/>
      <c r="L190" s="23">
        <v>11.7417</v>
      </c>
      <c r="M190" s="62"/>
      <c r="N190" s="23">
        <v>48.25664483695072</v>
      </c>
    </row>
    <row r="191" spans="2:14" x14ac:dyDescent="0.2">
      <c r="B191" s="21" t="s">
        <v>238</v>
      </c>
      <c r="C191" s="57"/>
      <c r="D191" s="57"/>
      <c r="E191" s="22">
        <v>19.997262149212869</v>
      </c>
      <c r="F191" s="23">
        <v>-110.59686449103164</v>
      </c>
      <c r="G191" s="23">
        <v>45.816433800867642</v>
      </c>
      <c r="H191" s="23">
        <v>43.916666666666671</v>
      </c>
      <c r="I191" s="24">
        <v>45.246503660607345</v>
      </c>
      <c r="J191" s="57"/>
      <c r="K191" s="61"/>
      <c r="L191" s="23">
        <v>11.7417</v>
      </c>
      <c r="M191" s="62"/>
      <c r="N191" s="23">
        <v>43.81320366060735</v>
      </c>
    </row>
    <row r="192" spans="2:14" x14ac:dyDescent="0.2">
      <c r="B192" s="21" t="s">
        <v>239</v>
      </c>
      <c r="C192" s="57"/>
      <c r="D192" s="57"/>
      <c r="E192" s="22">
        <v>19.997262149212869</v>
      </c>
      <c r="F192" s="23">
        <v>-112.38138735155117</v>
      </c>
      <c r="G192" s="23">
        <v>44.81751643898918</v>
      </c>
      <c r="H192" s="23">
        <v>42.583333333333336</v>
      </c>
      <c r="I192" s="24">
        <v>44.147261507292427</v>
      </c>
      <c r="J192" s="57"/>
      <c r="K192" s="61"/>
      <c r="L192" s="23">
        <v>12.908300000000001</v>
      </c>
      <c r="M192" s="62"/>
      <c r="N192" s="23">
        <v>44.280561507292425</v>
      </c>
    </row>
    <row r="193" spans="2:14" x14ac:dyDescent="0.2">
      <c r="B193" s="25" t="s">
        <v>240</v>
      </c>
      <c r="C193" s="57"/>
      <c r="D193" s="57"/>
      <c r="E193" s="29">
        <v>20</v>
      </c>
      <c r="F193" s="26">
        <v>-123.92708310958764</v>
      </c>
      <c r="G193" s="26">
        <v>38.354614672456769</v>
      </c>
      <c r="H193" s="26">
        <v>40.138888888888893</v>
      </c>
      <c r="I193" s="27">
        <v>38.889896937386403</v>
      </c>
      <c r="J193" s="57"/>
      <c r="K193" s="61"/>
      <c r="L193" s="26">
        <v>16.559999999999999</v>
      </c>
      <c r="M193" s="62"/>
      <c r="N193" s="30">
        <v>43.408230270719734</v>
      </c>
    </row>
    <row r="194" spans="2:14" x14ac:dyDescent="0.2">
      <c r="B194" s="25" t="s">
        <v>241</v>
      </c>
      <c r="C194" s="57"/>
      <c r="D194" s="57"/>
      <c r="E194" s="29">
        <v>20</v>
      </c>
      <c r="F194" s="26">
        <v>-128.36042904180712</v>
      </c>
      <c r="G194" s="26">
        <v>35.872973041024821</v>
      </c>
      <c r="H194" s="26">
        <v>40.138888888888893</v>
      </c>
      <c r="I194" s="27">
        <v>37.152747795384045</v>
      </c>
      <c r="J194" s="57"/>
      <c r="K194" s="61"/>
      <c r="L194" s="26">
        <v>16.559999999999999</v>
      </c>
      <c r="M194" s="62"/>
      <c r="N194" s="30">
        <v>41.671081128717375</v>
      </c>
    </row>
    <row r="195" spans="2:14" x14ac:dyDescent="0.2">
      <c r="B195" s="25" t="s">
        <v>242</v>
      </c>
      <c r="C195" s="57"/>
      <c r="D195" s="57"/>
      <c r="E195" s="29">
        <v>20</v>
      </c>
      <c r="F195" s="26">
        <v>-133.00269696589356</v>
      </c>
      <c r="G195" s="26">
        <v>33.274383731548909</v>
      </c>
      <c r="H195" s="26">
        <v>40.138888888888893</v>
      </c>
      <c r="I195" s="27">
        <v>35.333735278750908</v>
      </c>
      <c r="J195" s="57"/>
      <c r="K195" s="61"/>
      <c r="L195" s="26">
        <v>16.559999999999999</v>
      </c>
      <c r="M195" s="62"/>
      <c r="N195" s="30">
        <v>39.852068612084238</v>
      </c>
    </row>
    <row r="196" spans="2:14" x14ac:dyDescent="0.2">
      <c r="B196" s="25" t="s">
        <v>243</v>
      </c>
      <c r="C196" s="57"/>
      <c r="D196" s="57"/>
      <c r="E196" s="29">
        <v>19.997262149212869</v>
      </c>
      <c r="F196" s="26">
        <v>-179.42895998547954</v>
      </c>
      <c r="G196" s="26">
        <v>7.2864845550155604</v>
      </c>
      <c r="H196" s="26">
        <v>54.694444444444443</v>
      </c>
      <c r="I196" s="27">
        <v>21.508872521844225</v>
      </c>
      <c r="J196" s="57"/>
      <c r="K196" s="61"/>
      <c r="L196" s="30">
        <v>16.883299999999998</v>
      </c>
      <c r="M196" s="62"/>
      <c r="N196" s="30">
        <v>21.983839188510892</v>
      </c>
    </row>
    <row r="198" spans="2:14" x14ac:dyDescent="0.2">
      <c r="B198" s="15" t="s">
        <v>264</v>
      </c>
    </row>
    <row r="200" spans="2:14" ht="51" x14ac:dyDescent="0.2">
      <c r="B200" s="16" t="s">
        <v>49</v>
      </c>
      <c r="C200" s="16" t="s">
        <v>50</v>
      </c>
      <c r="D200" s="16" t="s">
        <v>51</v>
      </c>
      <c r="E200" s="16" t="s">
        <v>52</v>
      </c>
      <c r="F200" s="17" t="s">
        <v>53</v>
      </c>
      <c r="G200" s="17" t="s">
        <v>54</v>
      </c>
      <c r="H200" s="20" t="s">
        <v>55</v>
      </c>
      <c r="I200" s="16" t="s">
        <v>56</v>
      </c>
      <c r="J200" s="16" t="s">
        <v>57</v>
      </c>
      <c r="K200" s="16" t="s">
        <v>58</v>
      </c>
      <c r="L200" s="16" t="s">
        <v>59</v>
      </c>
      <c r="M200" s="16" t="s">
        <v>244</v>
      </c>
      <c r="N200" s="16" t="s">
        <v>60</v>
      </c>
    </row>
    <row r="201" spans="2:14" x14ac:dyDescent="0.2">
      <c r="B201" s="21" t="s">
        <v>247</v>
      </c>
      <c r="C201" s="57"/>
      <c r="D201" s="58"/>
      <c r="E201" s="33">
        <v>29.998631074606433</v>
      </c>
      <c r="F201" s="34">
        <v>-117.18577467677994</v>
      </c>
      <c r="G201" s="34">
        <v>98.930961963201682</v>
      </c>
      <c r="H201" s="34">
        <v>45.361111111111107</v>
      </c>
      <c r="I201" s="35">
        <v>82.860006707574513</v>
      </c>
      <c r="J201" s="59"/>
      <c r="K201" s="59"/>
      <c r="L201" s="36">
        <v>10.91</v>
      </c>
      <c r="M201" s="58"/>
      <c r="N201" s="34">
        <f>+G201*0.7+L201</f>
        <v>80.161673374241175</v>
      </c>
    </row>
    <row r="202" spans="2:14" x14ac:dyDescent="0.2">
      <c r="B202" s="21" t="s">
        <v>248</v>
      </c>
      <c r="C202" s="57"/>
      <c r="D202" s="58"/>
      <c r="E202" s="33">
        <v>29.998631074606433</v>
      </c>
      <c r="F202" s="34">
        <v>-118.85267827386812</v>
      </c>
      <c r="G202" s="34">
        <v>98.190876588438186</v>
      </c>
      <c r="H202" s="34">
        <v>45.361111111111107</v>
      </c>
      <c r="I202" s="35">
        <v>82.341946945240053</v>
      </c>
      <c r="J202" s="59"/>
      <c r="K202" s="59"/>
      <c r="L202" s="36">
        <v>10.91</v>
      </c>
      <c r="M202" s="58"/>
      <c r="N202" s="34">
        <f t="shared" ref="N202:N217" si="2">+G202*0.7+L202</f>
        <v>79.643613611906716</v>
      </c>
    </row>
    <row r="203" spans="2:14" x14ac:dyDescent="0.2">
      <c r="B203" s="21" t="s">
        <v>249</v>
      </c>
      <c r="C203" s="57"/>
      <c r="D203" s="58"/>
      <c r="E203" s="33">
        <v>29.998631074606433</v>
      </c>
      <c r="F203" s="34">
        <v>-114.77796686199557</v>
      </c>
      <c r="G203" s="34">
        <v>100</v>
      </c>
      <c r="H203" s="34">
        <v>36.694444444444443</v>
      </c>
      <c r="I203" s="35">
        <v>81.008333333333326</v>
      </c>
      <c r="J203" s="59"/>
      <c r="K203" s="59"/>
      <c r="L203" s="36">
        <v>8.91</v>
      </c>
      <c r="M203" s="58"/>
      <c r="N203" s="34">
        <f t="shared" si="2"/>
        <v>78.91</v>
      </c>
    </row>
    <row r="204" spans="2:14" x14ac:dyDescent="0.2">
      <c r="B204" s="21" t="s">
        <v>250</v>
      </c>
      <c r="C204" s="57"/>
      <c r="D204" s="58"/>
      <c r="E204" s="33">
        <v>20</v>
      </c>
      <c r="F204" s="34">
        <v>-146.50126730433379</v>
      </c>
      <c r="G204" s="34">
        <v>85.915231848071159</v>
      </c>
      <c r="H204" s="34">
        <v>65.75</v>
      </c>
      <c r="I204" s="35">
        <v>79.865662293649805</v>
      </c>
      <c r="J204" s="59"/>
      <c r="K204" s="59"/>
      <c r="L204" s="36">
        <v>21.6</v>
      </c>
      <c r="M204" s="59"/>
      <c r="N204" s="34">
        <f t="shared" si="2"/>
        <v>81.740662293649805</v>
      </c>
    </row>
    <row r="205" spans="2:14" x14ac:dyDescent="0.2">
      <c r="B205" s="21" t="s">
        <v>251</v>
      </c>
      <c r="C205" s="57"/>
      <c r="D205" s="58"/>
      <c r="E205" s="33">
        <v>29.998631074606433</v>
      </c>
      <c r="F205" s="34">
        <v>-132.05629039225732</v>
      </c>
      <c r="G205" s="34">
        <v>92.328629821474649</v>
      </c>
      <c r="H205" s="34">
        <v>45.361111111111107</v>
      </c>
      <c r="I205" s="35">
        <v>78.238374208365585</v>
      </c>
      <c r="J205" s="59"/>
      <c r="K205" s="59"/>
      <c r="L205" s="36">
        <v>10.91</v>
      </c>
      <c r="M205" s="58"/>
      <c r="N205" s="34">
        <f t="shared" si="2"/>
        <v>75.540040875032247</v>
      </c>
    </row>
    <row r="206" spans="2:14" x14ac:dyDescent="0.2">
      <c r="B206" s="21" t="s">
        <v>252</v>
      </c>
      <c r="C206" s="57"/>
      <c r="D206" s="58"/>
      <c r="E206" s="33">
        <v>29.998631074606433</v>
      </c>
      <c r="F206" s="34">
        <v>-134.20385531741408</v>
      </c>
      <c r="G206" s="34">
        <v>91.375136532936537</v>
      </c>
      <c r="H206" s="34">
        <v>45.361111111111107</v>
      </c>
      <c r="I206" s="35">
        <v>77.5709289063889</v>
      </c>
      <c r="J206" s="59"/>
      <c r="K206" s="59"/>
      <c r="L206" s="36">
        <v>10.91</v>
      </c>
      <c r="M206" s="58"/>
      <c r="N206" s="34">
        <f t="shared" si="2"/>
        <v>74.872595573055577</v>
      </c>
    </row>
    <row r="207" spans="2:14" x14ac:dyDescent="0.2">
      <c r="B207" s="21" t="s">
        <v>253</v>
      </c>
      <c r="C207" s="57"/>
      <c r="D207" s="58"/>
      <c r="E207" s="33">
        <v>24.999315537303218</v>
      </c>
      <c r="F207" s="34">
        <v>-135.94518360626103</v>
      </c>
      <c r="G207" s="34">
        <v>90.602007480069418</v>
      </c>
      <c r="H207" s="34">
        <v>45.361111111111107</v>
      </c>
      <c r="I207" s="35">
        <v>77.029738569381919</v>
      </c>
      <c r="J207" s="59"/>
      <c r="K207" s="59"/>
      <c r="L207" s="36">
        <v>10.91</v>
      </c>
      <c r="M207" s="58"/>
      <c r="N207" s="34">
        <f t="shared" si="2"/>
        <v>74.331405236048582</v>
      </c>
    </row>
    <row r="208" spans="2:14" x14ac:dyDescent="0.2">
      <c r="B208" s="21" t="s">
        <v>254</v>
      </c>
      <c r="C208" s="57"/>
      <c r="D208" s="58"/>
      <c r="E208" s="33">
        <v>9.9986310746064344</v>
      </c>
      <c r="F208" s="34">
        <v>-137.68947310702865</v>
      </c>
      <c r="G208" s="34">
        <v>89.827563684323408</v>
      </c>
      <c r="H208" s="34">
        <v>65.75</v>
      </c>
      <c r="I208" s="35">
        <v>76.487627912359713</v>
      </c>
      <c r="J208" s="59"/>
      <c r="K208" s="59"/>
      <c r="L208" s="36">
        <v>21.6</v>
      </c>
      <c r="M208" s="63"/>
      <c r="N208" s="34">
        <f t="shared" si="2"/>
        <v>84.479294579026373</v>
      </c>
    </row>
    <row r="209" spans="2:14" x14ac:dyDescent="0.2">
      <c r="B209" s="21" t="s">
        <v>255</v>
      </c>
      <c r="C209" s="57"/>
      <c r="D209" s="58"/>
      <c r="E209" s="33">
        <v>24.999315537303218</v>
      </c>
      <c r="F209" s="34">
        <v>-129.53474607439622</v>
      </c>
      <c r="G209" s="34">
        <v>93.448165513116876</v>
      </c>
      <c r="H209" s="34">
        <v>45.361111111111107</v>
      </c>
      <c r="I209" s="35">
        <v>76.422049192515146</v>
      </c>
      <c r="J209" s="59"/>
      <c r="K209" s="59"/>
      <c r="L209" s="36">
        <v>10.91</v>
      </c>
      <c r="M209" s="58"/>
      <c r="N209" s="34">
        <f t="shared" si="2"/>
        <v>76.323715859181803</v>
      </c>
    </row>
    <row r="210" spans="2:14" x14ac:dyDescent="0.2">
      <c r="B210" s="21" t="s">
        <v>256</v>
      </c>
      <c r="C210" s="57"/>
      <c r="D210" s="58"/>
      <c r="E210" s="33">
        <v>29.998631074606433</v>
      </c>
      <c r="F210" s="34">
        <v>-157.34776943884006</v>
      </c>
      <c r="G210" s="34">
        <v>81.099513883869889</v>
      </c>
      <c r="H210" s="34">
        <v>36.694444444444443</v>
      </c>
      <c r="I210" s="35">
        <v>76.494659718708917</v>
      </c>
      <c r="J210" s="59"/>
      <c r="K210" s="59"/>
      <c r="L210" s="36">
        <v>8.91</v>
      </c>
      <c r="M210" s="58"/>
      <c r="N210" s="34">
        <f t="shared" si="2"/>
        <v>65.679659718708919</v>
      </c>
    </row>
    <row r="211" spans="2:14" x14ac:dyDescent="0.2">
      <c r="B211" s="21" t="s">
        <v>257</v>
      </c>
      <c r="C211" s="57"/>
      <c r="D211" s="58"/>
      <c r="E211" s="33">
        <v>24.999315537303218</v>
      </c>
      <c r="F211" s="34">
        <v>-132.5842298179428</v>
      </c>
      <c r="G211" s="34">
        <v>92.094230994575838</v>
      </c>
      <c r="H211" s="34">
        <v>36.694444444444443</v>
      </c>
      <c r="I211" s="35">
        <v>75.474295029536421</v>
      </c>
      <c r="J211" s="59"/>
      <c r="K211" s="59"/>
      <c r="L211" s="36">
        <v>8.91</v>
      </c>
      <c r="M211" s="58"/>
      <c r="N211" s="34">
        <f t="shared" si="2"/>
        <v>73.375961696203078</v>
      </c>
    </row>
    <row r="212" spans="2:14" x14ac:dyDescent="0.2">
      <c r="B212" s="25" t="s">
        <v>258</v>
      </c>
      <c r="C212" s="57"/>
      <c r="D212" s="58"/>
      <c r="E212" s="37" t="s">
        <v>71</v>
      </c>
      <c r="F212" s="38">
        <v>-191.62477098759535</v>
      </c>
      <c r="G212" s="38">
        <v>65.88093280857936</v>
      </c>
      <c r="H212" s="38">
        <v>37.805555555555557</v>
      </c>
      <c r="I212" s="39">
        <v>57.458319632672215</v>
      </c>
      <c r="J212" s="59"/>
      <c r="K212" s="59"/>
      <c r="L212" s="41">
        <v>8.91</v>
      </c>
      <c r="M212" s="64"/>
      <c r="N212" s="38">
        <f t="shared" si="2"/>
        <v>55.026652966005543</v>
      </c>
    </row>
    <row r="213" spans="2:14" x14ac:dyDescent="0.2">
      <c r="B213" s="25" t="s">
        <v>259</v>
      </c>
      <c r="C213" s="57"/>
      <c r="D213" s="58"/>
      <c r="E213" s="37" t="s">
        <v>71</v>
      </c>
      <c r="F213" s="38">
        <v>-206.02067572664311</v>
      </c>
      <c r="G213" s="38">
        <v>59.489322296448286</v>
      </c>
      <c r="H213" s="38">
        <v>36.138888888888893</v>
      </c>
      <c r="I213" s="39">
        <v>52.484192274180465</v>
      </c>
      <c r="J213" s="59"/>
      <c r="K213" s="59"/>
      <c r="L213" s="41">
        <v>8.91</v>
      </c>
      <c r="M213" s="64"/>
      <c r="N213" s="38">
        <f t="shared" si="2"/>
        <v>50.5525256075138</v>
      </c>
    </row>
    <row r="214" spans="2:14" x14ac:dyDescent="0.2">
      <c r="B214" s="25" t="s">
        <v>260</v>
      </c>
      <c r="C214" s="57"/>
      <c r="D214" s="58"/>
      <c r="E214" s="37" t="s">
        <v>71</v>
      </c>
      <c r="F214" s="38">
        <v>-237.67063079297228</v>
      </c>
      <c r="G214" s="38">
        <v>45.437118619265107</v>
      </c>
      <c r="H214" s="38">
        <v>36.138888888888893</v>
      </c>
      <c r="I214" s="39">
        <v>42.647649700152236</v>
      </c>
      <c r="J214" s="59"/>
      <c r="K214" s="59"/>
      <c r="L214" s="41">
        <v>8.91</v>
      </c>
      <c r="M214" s="64"/>
      <c r="N214" s="38">
        <f t="shared" si="2"/>
        <v>40.715983033485571</v>
      </c>
    </row>
    <row r="215" spans="2:14" x14ac:dyDescent="0.2">
      <c r="B215" s="25" t="s">
        <v>261</v>
      </c>
      <c r="C215" s="57"/>
      <c r="D215" s="58"/>
      <c r="E215" s="37">
        <v>40</v>
      </c>
      <c r="F215" s="38">
        <v>-340.00922448829783</v>
      </c>
      <c r="G215" s="38">
        <v>0</v>
      </c>
      <c r="H215" s="38">
        <v>37.805555555555557</v>
      </c>
      <c r="I215" s="39">
        <v>11.341666666666667</v>
      </c>
      <c r="J215" s="59"/>
      <c r="K215" s="59"/>
      <c r="L215" s="41">
        <v>8.91</v>
      </c>
      <c r="M215" s="64"/>
      <c r="N215" s="38">
        <f t="shared" si="2"/>
        <v>8.91</v>
      </c>
    </row>
    <row r="216" spans="2:14" x14ac:dyDescent="0.2">
      <c r="B216" s="25" t="s">
        <v>262</v>
      </c>
      <c r="C216" s="57"/>
      <c r="D216" s="58"/>
      <c r="E216" s="37">
        <v>40</v>
      </c>
      <c r="F216" s="38">
        <v>-339.60492590311901</v>
      </c>
      <c r="G216" s="38">
        <v>0.17950376401557158</v>
      </c>
      <c r="H216" s="38">
        <v>36.138888888888893</v>
      </c>
      <c r="I216" s="39">
        <v>10.967319301477566</v>
      </c>
      <c r="J216" s="59"/>
      <c r="K216" s="59"/>
      <c r="L216" s="41">
        <v>8.91</v>
      </c>
      <c r="M216" s="64"/>
      <c r="N216" s="38">
        <f t="shared" si="2"/>
        <v>9.0356526348108996</v>
      </c>
    </row>
    <row r="217" spans="2:14" x14ac:dyDescent="0.2">
      <c r="B217" s="25" t="s">
        <v>263</v>
      </c>
      <c r="C217" s="57"/>
      <c r="D217" s="58"/>
      <c r="E217" s="37">
        <v>40</v>
      </c>
      <c r="F217" s="38">
        <v>-339.6283124233978</v>
      </c>
      <c r="G217" s="38">
        <v>0.16912042711763828</v>
      </c>
      <c r="H217" s="38">
        <v>36.138888888888893</v>
      </c>
      <c r="I217" s="39">
        <v>10.960050965649014</v>
      </c>
      <c r="J217" s="59"/>
      <c r="K217" s="59"/>
      <c r="L217" s="41">
        <v>8.91</v>
      </c>
      <c r="M217" s="64"/>
      <c r="N217" s="38">
        <f t="shared" si="2"/>
        <v>9.0283842989823473</v>
      </c>
    </row>
    <row r="219" spans="2:14" x14ac:dyDescent="0.2">
      <c r="B219" s="15" t="s">
        <v>273</v>
      </c>
    </row>
    <row r="221" spans="2:14" ht="51" x14ac:dyDescent="0.2">
      <c r="B221" s="16" t="s">
        <v>49</v>
      </c>
      <c r="C221" s="16" t="s">
        <v>50</v>
      </c>
      <c r="D221" s="16" t="s">
        <v>51</v>
      </c>
      <c r="E221" s="16" t="s">
        <v>127</v>
      </c>
      <c r="F221" s="16" t="s">
        <v>52</v>
      </c>
      <c r="G221" s="17" t="s">
        <v>53</v>
      </c>
      <c r="H221" s="17" t="s">
        <v>54</v>
      </c>
      <c r="I221" s="20" t="s">
        <v>55</v>
      </c>
      <c r="J221" s="16" t="s">
        <v>56</v>
      </c>
      <c r="K221" s="16" t="s">
        <v>57</v>
      </c>
      <c r="L221" s="16" t="s">
        <v>58</v>
      </c>
    </row>
    <row r="222" spans="2:14" x14ac:dyDescent="0.2">
      <c r="B222" s="21" t="s">
        <v>265</v>
      </c>
      <c r="C222" s="57"/>
      <c r="D222" s="57"/>
      <c r="E222" s="57"/>
      <c r="F222" s="22">
        <v>20</v>
      </c>
      <c r="G222" s="23">
        <v>-26.718150567133968</v>
      </c>
      <c r="H222" s="23">
        <v>65.804394307150275</v>
      </c>
      <c r="I222" s="23">
        <v>37.583333333333336</v>
      </c>
      <c r="J222" s="24">
        <v>57.338076015005186</v>
      </c>
      <c r="K222" s="65"/>
      <c r="L222" s="57"/>
    </row>
    <row r="223" spans="2:14" x14ac:dyDescent="0.2">
      <c r="B223" s="21" t="s">
        <v>266</v>
      </c>
      <c r="C223" s="57"/>
      <c r="D223" s="57"/>
      <c r="E223" s="57"/>
      <c r="F223" s="22">
        <v>20</v>
      </c>
      <c r="G223" s="23">
        <v>-27.634336218219978</v>
      </c>
      <c r="H223" s="23">
        <v>65.226481732139234</v>
      </c>
      <c r="I223" s="23">
        <v>37.583333333333336</v>
      </c>
      <c r="J223" s="24">
        <v>56.933537212497463</v>
      </c>
      <c r="K223" s="65"/>
      <c r="L223" s="57"/>
    </row>
    <row r="224" spans="2:14" x14ac:dyDescent="0.2">
      <c r="B224" s="21" t="s">
        <v>268</v>
      </c>
      <c r="C224" s="57"/>
      <c r="D224" s="57"/>
      <c r="E224" s="61"/>
      <c r="F224" s="22">
        <v>20</v>
      </c>
      <c r="G224" s="23">
        <v>-54.002500766169192</v>
      </c>
      <c r="H224" s="23">
        <v>48.593942405468134</v>
      </c>
      <c r="I224" s="23">
        <v>37.583333333333336</v>
      </c>
      <c r="J224" s="24">
        <v>45.290759683827687</v>
      </c>
      <c r="K224" s="65"/>
      <c r="L224" s="57"/>
    </row>
    <row r="225" spans="2:12" x14ac:dyDescent="0.2">
      <c r="B225" s="21" t="s">
        <v>269</v>
      </c>
      <c r="C225" s="57"/>
      <c r="D225" s="57"/>
      <c r="E225" s="57"/>
      <c r="F225" s="22">
        <v>19.997262149212869</v>
      </c>
      <c r="G225" s="23">
        <v>-70.702449731674008</v>
      </c>
      <c r="H225" s="23">
        <v>38.059930551246659</v>
      </c>
      <c r="I225" s="23">
        <v>43.69444444444445</v>
      </c>
      <c r="J225" s="24">
        <v>39.750284719205993</v>
      </c>
      <c r="K225" s="65"/>
      <c r="L225" s="57"/>
    </row>
    <row r="226" spans="2:12" x14ac:dyDescent="0.2">
      <c r="B226" s="21" t="s">
        <v>270</v>
      </c>
      <c r="C226" s="57"/>
      <c r="D226" s="57"/>
      <c r="E226" s="57"/>
      <c r="F226" s="22">
        <v>19.997262149212869</v>
      </c>
      <c r="G226" s="23">
        <v>-102.27441442260351</v>
      </c>
      <c r="H226" s="23">
        <v>18.144932547223728</v>
      </c>
      <c r="I226" s="23">
        <v>42.916666666666671</v>
      </c>
      <c r="J226" s="24">
        <v>25.57645278305661</v>
      </c>
      <c r="K226" s="65"/>
      <c r="L226" s="57"/>
    </row>
    <row r="227" spans="2:12" x14ac:dyDescent="0.2">
      <c r="B227" s="21" t="s">
        <v>271</v>
      </c>
      <c r="C227" s="57"/>
      <c r="D227" s="57"/>
      <c r="E227" s="57"/>
      <c r="F227" s="22">
        <v>14.99520876112252</v>
      </c>
      <c r="G227" s="23">
        <v>-119.88626119262669</v>
      </c>
      <c r="H227" s="23">
        <v>7.0357128104825613</v>
      </c>
      <c r="I227" s="23">
        <v>42.916666666666671</v>
      </c>
      <c r="J227" s="24">
        <v>17.799998967337793</v>
      </c>
      <c r="K227" s="65"/>
      <c r="L227" s="57"/>
    </row>
    <row r="228" spans="2:12" x14ac:dyDescent="0.2">
      <c r="B228" s="21" t="s">
        <v>272</v>
      </c>
      <c r="C228" s="57"/>
      <c r="D228" s="57"/>
      <c r="E228" s="57"/>
      <c r="F228" s="22">
        <v>11.997262149212867</v>
      </c>
      <c r="G228" s="23">
        <v>-131.04023049672625</v>
      </c>
      <c r="H228" s="23">
        <v>0</v>
      </c>
      <c r="I228" s="23">
        <v>42.916666666666671</v>
      </c>
      <c r="J228" s="24">
        <v>12.875000000000002</v>
      </c>
      <c r="K228" s="65"/>
      <c r="L228" s="57"/>
    </row>
    <row r="230" spans="2:12" x14ac:dyDescent="0.2">
      <c r="B230" s="15" t="s">
        <v>274</v>
      </c>
    </row>
    <row r="232" spans="2:12" ht="51" x14ac:dyDescent="0.2">
      <c r="B232" s="16" t="s">
        <v>49</v>
      </c>
      <c r="C232" s="16" t="s">
        <v>50</v>
      </c>
      <c r="D232" s="16" t="s">
        <v>51</v>
      </c>
      <c r="E232" s="16" t="s">
        <v>127</v>
      </c>
      <c r="F232" s="16" t="s">
        <v>52</v>
      </c>
      <c r="G232" s="17" t="s">
        <v>53</v>
      </c>
      <c r="H232" s="17" t="s">
        <v>54</v>
      </c>
      <c r="I232" s="20" t="s">
        <v>55</v>
      </c>
      <c r="J232" s="16" t="s">
        <v>56</v>
      </c>
      <c r="K232" s="16" t="s">
        <v>57</v>
      </c>
      <c r="L232" s="16" t="s">
        <v>58</v>
      </c>
    </row>
    <row r="233" spans="2:12" x14ac:dyDescent="0.2">
      <c r="B233" s="21" t="s">
        <v>275</v>
      </c>
      <c r="C233" s="57"/>
      <c r="D233" s="57"/>
      <c r="E233" s="57" t="s">
        <v>267</v>
      </c>
      <c r="F233" s="22">
        <v>24.999315537303218</v>
      </c>
      <c r="G233" s="23">
        <v>27.493376609595373</v>
      </c>
      <c r="H233" s="23">
        <v>100</v>
      </c>
      <c r="I233" s="23">
        <v>56.583333333333329</v>
      </c>
      <c r="J233" s="24">
        <v>86.974999999999994</v>
      </c>
      <c r="K233" s="65"/>
      <c r="L233" s="62"/>
    </row>
    <row r="234" spans="2:12" x14ac:dyDescent="0.2">
      <c r="B234" s="21" t="s">
        <v>276</v>
      </c>
      <c r="C234" s="57"/>
      <c r="D234" s="57"/>
      <c r="E234" s="57" t="s">
        <v>267</v>
      </c>
      <c r="F234" s="22">
        <v>20</v>
      </c>
      <c r="G234" s="23">
        <v>13.317229092884073</v>
      </c>
      <c r="H234" s="23">
        <v>91.057954350837448</v>
      </c>
      <c r="I234" s="23">
        <v>56.583333333333329</v>
      </c>
      <c r="J234" s="24">
        <v>80.71556804558621</v>
      </c>
      <c r="K234" s="65"/>
      <c r="L234" s="62"/>
    </row>
    <row r="235" spans="2:12" x14ac:dyDescent="0.2">
      <c r="B235" s="21" t="s">
        <v>277</v>
      </c>
      <c r="C235" s="21" t="s">
        <v>18</v>
      </c>
      <c r="D235" s="21">
        <v>220</v>
      </c>
      <c r="E235" s="21" t="s">
        <v>267</v>
      </c>
      <c r="F235" s="22">
        <v>24.999315537303218</v>
      </c>
      <c r="G235" s="23">
        <v>-4.0610305708525267</v>
      </c>
      <c r="H235" s="23">
        <v>80.096076941411084</v>
      </c>
      <c r="I235" s="23">
        <v>63.027777777777786</v>
      </c>
      <c r="J235" s="24">
        <v>74.975587192321086</v>
      </c>
      <c r="K235" s="22">
        <v>876495.125</v>
      </c>
      <c r="L235" s="23">
        <v>0</v>
      </c>
    </row>
    <row r="236" spans="2:12" x14ac:dyDescent="0.2">
      <c r="B236" s="21" t="s">
        <v>278</v>
      </c>
      <c r="C236" s="57"/>
      <c r="D236" s="57"/>
      <c r="E236" s="57"/>
      <c r="F236" s="22">
        <v>24.999315537303218</v>
      </c>
      <c r="G236" s="23">
        <v>-36.908222977894994</v>
      </c>
      <c r="H236" s="23">
        <v>59.376689420622974</v>
      </c>
      <c r="I236" s="23">
        <v>69.277777777777786</v>
      </c>
      <c r="J236" s="24">
        <v>62.347015927769419</v>
      </c>
      <c r="K236" s="65"/>
      <c r="L236" s="62"/>
    </row>
    <row r="237" spans="2:12" x14ac:dyDescent="0.2">
      <c r="B237" s="21" t="s">
        <v>279</v>
      </c>
      <c r="C237" s="57"/>
      <c r="D237" s="57"/>
      <c r="E237" s="57"/>
      <c r="F237" s="22">
        <v>24.996577686516083</v>
      </c>
      <c r="G237" s="23">
        <v>-46.220262187156528</v>
      </c>
      <c r="H237" s="23">
        <v>53.502831265729448</v>
      </c>
      <c r="I237" s="23">
        <v>69.277777777777786</v>
      </c>
      <c r="J237" s="24">
        <v>58.235315219343946</v>
      </c>
      <c r="K237" s="65"/>
      <c r="L237" s="62"/>
    </row>
    <row r="238" spans="2:12" x14ac:dyDescent="0.2">
      <c r="B238" s="21" t="s">
        <v>280</v>
      </c>
      <c r="C238" s="57"/>
      <c r="D238" s="57"/>
      <c r="E238" s="57"/>
      <c r="F238" s="22">
        <v>20</v>
      </c>
      <c r="G238" s="23">
        <v>-109.54423403246818</v>
      </c>
      <c r="H238" s="23">
        <v>13.559267878035246</v>
      </c>
      <c r="I238" s="23">
        <v>61.361111111111114</v>
      </c>
      <c r="J238" s="24">
        <v>27.899820847958004</v>
      </c>
      <c r="K238" s="65"/>
      <c r="L238" s="62"/>
    </row>
  </sheetData>
  <pageMargins left="0.7" right="0.7" top="1" bottom="0.75" header="0.3" footer="0.3"/>
  <pageSetup scale="60" orientation="landscape" horizontalDpi="1200" verticalDpi="1200" r:id="rId1"/>
  <rowBreaks count="5" manualBreakCount="5">
    <brk id="36" min="1" max="14" man="1"/>
    <brk id="74" min="1" max="14" man="1"/>
    <brk id="122" min="1" max="14" man="1"/>
    <brk id="138" min="1" max="14" man="1"/>
    <brk id="197" min="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AF27FC4FFDF446AE646484656A498D" ma:contentTypeVersion="44" ma:contentTypeDescription="" ma:contentTypeScope="" ma:versionID="c7cf1c374a63878f9b68ce6d1c3f053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Request for Proposal</CaseType>
    <IndustryCode xmlns="dc463f71-b30c-4ab2-9473-d307f9d35888">140</IndustryCode>
    <CaseStatus xmlns="dc463f71-b30c-4ab2-9473-d307f9d35888">Pending</CaseStatus>
    <OpenedDate xmlns="dc463f71-b30c-4ab2-9473-d307f9d35888">2021-04-01T07:00:00+00:00</OpenedDate>
    <SignificantOrder xmlns="dc463f71-b30c-4ab2-9473-d307f9d35888">false</SignificantOrder>
    <Date1 xmlns="dc463f71-b30c-4ab2-9473-d307f9d35888">2024-12-31T08:00:00+00:00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CC77CB3-3FC8-45EE-A9CF-34BD03ECC110}"/>
</file>

<file path=customXml/itemProps2.xml><?xml version="1.0" encoding="utf-8"?>
<ds:datastoreItem xmlns:ds="http://schemas.openxmlformats.org/officeDocument/2006/customXml" ds:itemID="{054ACDF3-023B-4B77-BAA6-A1730E4CF2E7}"/>
</file>

<file path=customXml/itemProps3.xml><?xml version="1.0" encoding="utf-8"?>
<ds:datastoreItem xmlns:ds="http://schemas.openxmlformats.org/officeDocument/2006/customXml" ds:itemID="{399EB86B-307B-496E-97BE-4FC0D42B7A12}"/>
</file>

<file path=customXml/itemProps4.xml><?xml version="1.0" encoding="utf-8"?>
<ds:datastoreItem xmlns:ds="http://schemas.openxmlformats.org/officeDocument/2006/customXml" ds:itemID="{CB6BA228-3455-4E7B-AF26-0990050FBB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REDACTED</vt:lpstr>
      <vt:lpstr>(R) Attachment One</vt:lpstr>
      <vt:lpstr>(R) Attachment Two</vt:lpstr>
      <vt:lpstr>'(R) Attachment One'!Print_Area</vt:lpstr>
      <vt:lpstr>'(R) Attachment Two'!Print_Area</vt:lpstr>
      <vt:lpstr>'(R) Attachment One'!Print_Titles</vt:lpstr>
    </vt:vector>
  </TitlesOfParts>
  <Company>Bates White,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Mossburg</dc:creator>
  <cp:lastModifiedBy>Traore, Lori</cp:lastModifiedBy>
  <cp:lastPrinted>2024-12-18T22:05:02Z</cp:lastPrinted>
  <dcterms:created xsi:type="dcterms:W3CDTF">2024-11-27T14:56:42Z</dcterms:created>
  <dcterms:modified xsi:type="dcterms:W3CDTF">2024-12-31T20:45:46Z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0x0101006E56B4D1795A2E4DB2F0B01679ED314A0024AF27FC4FFDF446AE646484656A498D</vt:lpwstr>
  </property>
  <property fmtid="{D5CDD505-2E9C-101B-9397-08002B2CF9AE}" pid="3" name="_docset_NoMedatataSyncRequired">
    <vt:lpwstr>False</vt:lpwstr>
  </property>
</Properties>
</file>