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50A3A35A-3B2C-416F-8B1C-91FD7A3B8A49}" xr6:coauthVersionLast="47" xr6:coauthVersionMax="47" xr10:uidLastSave="{00000000-0000-0000-0000-000000000000}"/>
  <bookViews>
    <workbookView xWindow="15890" yWindow="-110" windowWidth="17020" windowHeight="1012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6" i="7"/>
  <c r="D6" i="7" s="1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tc={E0359212-1D52-417C-A113-6CCD06B6BB4B}</author>
    <author>tc={A2412968-C423-4603-A34F-68DBF42C1D30}</author>
    <author>tc={0DD1E052-A334-4B14-826F-071956142985}</author>
  </authors>
  <commentList>
    <comment ref="E3" authorId="0" shapeId="0" xr:uid="{E0359212-1D52-417C-A113-6CCD06B6BB4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A2412968-C423-4603-A34F-68DBF42C1D3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0DD1E052-A334-4B14-826F-07195614298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<sst xmlns="http://schemas.openxmlformats.org/spreadsheetml/2006/main" count="24899" uniqueCount="7493">
  <si>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</si>
  <si>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</si>
  <si>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</si>
  <si>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</si>
  <si>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</si>
  <si>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</si>
  <si>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</si>
  <si>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</si>
  <si>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</si>
  <si>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</si>
  <si>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</si>
  <si>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</si>
  <si>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</si>
  <si>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</si>
  <si>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</si>
  <si>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</si>
  <si>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</si>
  <si>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</si>
  <si>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</si>
  <si>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</si>
  <si>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</si>
  <si>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</si>
  <si>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</si>
  <si>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</si>
  <si>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</si>
  <si>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</si>
  <si>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</si>
  <si>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</si>
  <si>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</si>
  <si>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</si>
  <si>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</si>
  <si>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</si>
  <si>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</si>
  <si>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</si>
  <si>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</si>
  <si>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</si>
  <si>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</si>
  <si>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</si>
  <si>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</si>
  <si>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</si>
  <si>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</si>
  <si>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</si>
  <si>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</si>
  <si>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</si>
  <si>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</si>
  <si>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</si>
  <si>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</si>
  <si>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</si>
  <si>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</si>
  <si>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</si>
  <si>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</si>
  <si>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</si>
  <si>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</si>
  <si>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</si>
  <si>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</si>
  <si>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</si>
  <si>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</si>
  <si>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</si>
  <si>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</si>
  <si>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</si>
  <si>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</si>
  <si>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</si>
  <si>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</si>
  <si>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</si>
  <si>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</si>
  <si>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</si>
  <si>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</si>
  <si>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</si>
  <si>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</si>
  <si>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</si>
  <si>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</si>
  <si>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</si>
  <si>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</si>
  <si>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</si>
  <si>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</si>
  <si>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</si>
  <si>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</si>
  <si>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</si>
  <si>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</si>
  <si>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</si>
  <si>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</si>
  <si>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</si>
  <si>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</si>
  <si>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</si>
  <si>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</si>
  <si>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</si>
  <si>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</si>
  <si>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</si>
  <si>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</si>
  <si>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</si>
  <si>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</si>
  <si>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</si>
  <si>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</si>
  <si>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</si>
  <si>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</si>
  <si>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</si>
  <si>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</si>
  <si>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</si>
  <si>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</si>
  <si>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</si>
  <si>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</si>
  <si>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</si>
  <si>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</si>
  <si>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</si>
  <si>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</si>
  <si>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</si>
  <si>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</si>
  <si>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</si>
  <si>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</si>
  <si>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</si>
  <si>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</si>
  <si>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</si>
  <si>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</si>
  <si>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</si>
  <si>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</si>
  <si>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</si>
  <si>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</si>
  <si>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</si>
  <si>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</si>
  <si>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</si>
  <si>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</si>
  <si>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</si>
  <si>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</si>
  <si>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</si>
  <si>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</si>
  <si>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</si>
  <si>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</si>
  <si>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</si>
  <si>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</si>
  <si>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</si>
  <si>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</si>
  <si>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</si>
  <si>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</si>
  <si>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</si>
  <si>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</si>
  <si>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</si>
  <si>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</si>
  <si>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</si>
  <si>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</si>
  <si>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</si>
  <si>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</si>
  <si>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</si>
  <si>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</si>
  <si>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</si>
  <si>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</si>
  <si>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</si>
  <si>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</si>
  <si>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</si>
  <si>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</si>
  <si>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</si>
  <si>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</si>
  <si>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</si>
  <si>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</si>
  <si>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</si>
  <si>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</si>
  <si>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</si>
  <si>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</si>
  <si>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</si>
  <si>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</si>
  <si>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</si>
  <si>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</si>
  <si>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</si>
  <si>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</si>
  <si>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</si>
  <si>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</si>
  <si>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</si>
  <si>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</si>
  <si>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</si>
  <si>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</si>
  <si>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</si>
  <si>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</si>
  <si>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</si>
  <si>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</si>
  <si>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</si>
  <si>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</si>
  <si>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</si>
  <si>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</si>
  <si>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</si>
  <si>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</si>
  <si>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</si>
  <si>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</si>
  <si>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</si>
  <si>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</si>
  <si>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</si>
  <si>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</si>
  <si>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</si>
  <si>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</si>
  <si>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</si>
  <si>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</si>
  <si>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</si>
  <si>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</si>
  <si>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</si>
  <si>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</si>
  <si>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</si>
  <si>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</si>
  <si>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</si>
  <si>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</si>
  <si>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</si>
  <si>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</si>
  <si>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</si>
  <si>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</si>
  <si>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</si>
  <si>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</si>
  <si>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</si>
  <si>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</si>
  <si>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</si>
  <si>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</si>
  <si>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</si>
  <si>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</si>
  <si>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</si>
  <si>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</si>
  <si>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</si>
  <si>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</si>
  <si>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</si>
  <si>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</si>
  <si>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</si>
  <si>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</si>
  <si>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</si>
  <si>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</si>
  <si>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</si>
  <si>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</si>
  <si>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</si>
  <si>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</si>
  <si>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</si>
  <si>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</si>
  <si>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</si>
  <si>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</si>
  <si>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</si>
  <si>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</si>
  <si>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</si>
  <si>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</si>
  <si>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</si>
  <si>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</si>
  <si>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</si>
  <si>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</si>
  <si>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</si>
  <si>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</si>
  <si>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</si>
  <si>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</si>
  <si>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</si>
  <si>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</si>
  <si>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</si>
  <si>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</si>
  <si>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</si>
  <si>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</si>
  <si>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</si>
  <si>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</si>
  <si>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</si>
  <si>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</si>
  <si>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</si>
  <si>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</si>
  <si>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</si>
  <si>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</si>
  <si>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</si>
  <si>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</si>
  <si>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</si>
  <si>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</si>
  <si>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</si>
  <si>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</si>
  <si>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</si>
  <si>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</si>
  <si>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</si>
  <si>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</si>
  <si>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</si>
  <si>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</si>
  <si>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</si>
  <si>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</si>
  <si>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</si>
  <si>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</si>
  <si>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</si>
  <si>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</si>
  <si>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</si>
  <si>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</si>
  <si>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</si>
  <si>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</si>
  <si>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</si>
  <si>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</si>
  <si>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</si>
  <si>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</si>
  <si>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</si>
  <si>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</si>
  <si>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</si>
  <si>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</si>
  <si>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</si>
  <si>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</si>
  <si>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</si>
  <si>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</si>
  <si>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</si>
  <si>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</si>
  <si>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</si>
  <si>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</si>
  <si>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</si>
  <si>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</si>
  <si>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</si>
  <si>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</si>
  <si>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</si>
  <si>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</si>
  <si>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</si>
  <si>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</si>
  <si>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</si>
  <si>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</si>
  <si>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</si>
  <si>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</si>
  <si>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</si>
  <si>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</si>
  <si>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</si>
  <si>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</si>
  <si>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</si>
  <si>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</si>
  <si>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</si>
  <si>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</si>
  <si>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</si>
  <si>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</si>
  <si>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</si>
  <si>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</si>
  <si>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</si>
  <si>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</si>
  <si>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</si>
  <si>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</si>
  <si>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</si>
  <si>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</si>
  <si>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</si>
  <si>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</si>
  <si>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</si>
  <si>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</si>
  <si>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</si>
  <si>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</si>
  <si>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</si>
  <si>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</si>
  <si>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</si>
  <si>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</si>
  <si>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</si>
  <si>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</si>
  <si>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</si>
  <si>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</si>
  <si>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</si>
  <si>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</si>
  <si>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</si>
  <si>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</si>
  <si>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</si>
  <si>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</si>
  <si>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</si>
  <si>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</si>
  <si>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</si>
  <si>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</si>
  <si>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</si>
  <si>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</si>
  <si>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</si>
  <si>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</si>
  <si>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</si>
  <si>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</si>
  <si>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</si>
  <si>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</si>
  <si>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</si>
  <si>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</si>
  <si>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</si>
  <si>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</si>
  <si>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</si>
  <si>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</si>
  <si>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</si>
  <si>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</si>
  <si>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</si>
  <si>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</si>
  <si>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</si>
  <si>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</si>
  <si>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</si>
  <si>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</si>
  <si>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</si>
  <si>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</si>
  <si>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</si>
  <si>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</si>
  <si>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</si>
  <si>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</si>
  <si>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</si>
  <si>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</si>
  <si>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</si>
  <si>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</si>
  <si>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</si>
  <si>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</si>
  <si>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</si>
  <si>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</si>
  <si>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</si>
  <si>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</si>
  <si>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</si>
  <si>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</si>
  <si>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</si>
  <si>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</si>
  <si>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</si>
  <si>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</si>
  <si>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</si>
  <si>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</si>
  <si>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</si>
  <si>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</si>
  <si>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</si>
  <si>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</si>
  <si>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</si>
  <si>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</si>
  <si>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</si>
  <si>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</si>
  <si>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</si>
  <si>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</si>
  <si>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</si>
  <si>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</si>
  <si>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</si>
  <si>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</si>
  <si>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</si>
  <si>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</si>
  <si>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</si>
  <si>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</si>
  <si>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</si>
  <si>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</si>
  <si>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</si>
  <si>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</si>
  <si>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</si>
  <si>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</si>
  <si>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</si>
  <si>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</si>
  <si>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</si>
  <si>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</si>
  <si>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</si>
  <si>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</si>
  <si>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</si>
  <si>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</si>
  <si>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</si>
  <si>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</si>
  <si>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</si>
  <si>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</si>
  <si>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</si>
  <si>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</si>
  <si>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</si>
  <si>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</si>
  <si>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</si>
  <si>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</si>
  <si>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</si>
  <si>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</si>
  <si>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</si>
  <si>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</si>
  <si>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</si>
  <si>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</si>
  <si>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</si>
  <si>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</si>
  <si>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</si>
  <si>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</si>
  <si>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</si>
  <si>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</si>
  <si>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</si>
  <si>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</si>
  <si>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</si>
  <si>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</si>
  <si>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</si>
  <si>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</si>
  <si>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</si>
  <si>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</si>
  <si>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</si>
  <si>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</si>
  <si>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</si>
  <si>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</si>
  <si>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</si>
  <si>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</si>
  <si>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</si>
  <si>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</si>
  <si>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</si>
  <si>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</si>
  <si>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</si>
  <si>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</si>
  <si>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</si>
  <si>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</si>
  <si>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</si>
  <si>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</si>
  <si>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</si>
  <si>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</si>
  <si>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</si>
  <si>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</si>
  <si>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</si>
  <si>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</si>
  <si>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</si>
  <si>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</si>
  <si>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</si>
  <si>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</si>
  <si>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</si>
  <si>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</si>
  <si>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</si>
  <si>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</si>
  <si>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</si>
  <si>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</si>
  <si>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</si>
  <si>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</si>
  <si>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</si>
  <si>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</si>
  <si>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</si>
  <si>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</si>
  <si>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</si>
  <si>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</si>
  <si>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</si>
  <si>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</si>
  <si>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</si>
  <si>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</si>
  <si>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</si>
  <si>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</si>
  <si>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</si>
  <si>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</si>
  <si>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</si>
  <si>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</si>
  <si>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</si>
  <si>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</si>
  <si>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</si>
  <si>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</si>
  <si>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</si>
  <si>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</si>
  <si>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</si>
  <si>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</si>
  <si>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</si>
  <si>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</si>
  <si>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</si>
  <si>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</si>
  <si>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</si>
  <si>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</si>
  <si>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</si>
  <si>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</si>
  <si>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</si>
  <si>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</si>
  <si>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</si>
  <si>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</si>
  <si>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</si>
  <si>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</si>
  <si>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</si>
  <si>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</si>
  <si>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</si>
  <si>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</si>
  <si>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</si>
  <si>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</si>
  <si>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</si>
  <si>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</si>
  <si>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</si>
  <si>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</si>
  <si>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</si>
  <si>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</si>
  <si>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</si>
  <si>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</si>
  <si>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</si>
  <si>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</si>
  <si>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</si>
  <si>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</si>
  <si>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</si>
  <si>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</si>
  <si>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</si>
  <si>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</si>
  <si>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</si>
  <si>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</si>
  <si>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</si>
  <si>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</si>
  <si>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</si>
  <si>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</si>
  <si>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</si>
  <si>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</si>
  <si>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</si>
  <si>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</si>
  <si>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</si>
  <si>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</si>
  <si>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</si>
  <si>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</si>
  <si>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</si>
  <si>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</si>
  <si>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</si>
  <si>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</si>
  <si>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</si>
  <si>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</si>
  <si>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</si>
  <si>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</si>
  <si>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</si>
  <si>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</si>
  <si>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</si>
  <si>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</si>
  <si>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</si>
  <si>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</si>
  <si>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</si>
  <si>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</si>
  <si>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</si>
  <si>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</si>
  <si>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</si>
  <si>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</si>
  <si>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</si>
  <si>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</si>
  <si>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</si>
  <si>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</si>
  <si>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</si>
  <si>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</si>
  <si>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</si>
  <si>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</si>
  <si>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</si>
  <si>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</si>
  <si>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</si>
  <si>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</si>
  <si>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</si>
  <si>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</si>
  <si>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</si>
  <si>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</si>
  <si>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</si>
  <si>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</si>
  <si>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</si>
  <si>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</si>
  <si>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</si>
  <si>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</si>
  <si>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</si>
  <si>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</si>
  <si>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</si>
  <si>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</si>
  <si>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</si>
  <si>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</si>
  <si>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</si>
  <si>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</si>
  <si>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</si>
  <si>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</si>
  <si>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</si>
  <si>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</si>
  <si>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</si>
  <si>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</si>
  <si>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</si>
  <si>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</si>
  <si>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</si>
  <si>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</si>
  <si>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</si>
  <si>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</si>
  <si>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</si>
  <si>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</si>
  <si>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</si>
  <si>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</si>
  <si>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</si>
  <si>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</si>
  <si>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</si>
  <si>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</si>
  <si>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</si>
  <si>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</si>
  <si>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</si>
  <si>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</si>
  <si>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</si>
  <si>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</si>
  <si>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</si>
  <si>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</si>
  <si>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</si>
  <si>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</si>
  <si>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</si>
  <si>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</si>
  <si>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</si>
  <si>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</si>
  <si>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</si>
  <si>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</si>
  <si>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</si>
  <si>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</si>
  <si>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</si>
  <si>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</si>
  <si>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</si>
  <si>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</si>
  <si>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</si>
  <si>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</si>
  <si>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</si>
  <si>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</si>
  <si>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</si>
  <si>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</si>
  <si>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</si>
  <si>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</si>
  <si>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</si>
  <si>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</si>
  <si>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</si>
  <si>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</si>
  <si>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</si>
  <si>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</si>
  <si>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</si>
  <si>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</si>
  <si>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</si>
  <si>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</si>
  <si>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</si>
  <si>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</si>
  <si>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</si>
  <si>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</si>
  <si>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</si>
  <si>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</si>
  <si>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</si>
  <si>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</si>
  <si>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</si>
  <si>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</si>
  <si>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</si>
  <si>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</si>
  <si>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</si>
  <si>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</si>
  <si>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</si>
  <si>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</si>
  <si>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</si>
  <si>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</si>
  <si>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</si>
  <si>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</si>
  <si>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</si>
  <si>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</si>
  <si>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</si>
  <si>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</si>
  <si>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</si>
  <si>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</si>
  <si>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</si>
  <si>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</si>
  <si>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</si>
  <si>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</si>
  <si>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</si>
  <si>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</si>
  <si>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</si>
  <si>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</si>
  <si>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</si>
  <si>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</si>
  <si>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</si>
  <si>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</si>
  <si>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</si>
  <si>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</si>
  <si>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</si>
  <si>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</si>
  <si>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</si>
  <si>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</si>
  <si>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</si>
  <si>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</si>
  <si>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</si>
  <si>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</si>
  <si>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</si>
  <si>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</si>
  <si>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</si>
  <si>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</si>
  <si>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</si>
  <si>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</si>
  <si>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</si>
  <si>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</si>
  <si>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</si>
  <si>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</si>
  <si>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</si>
  <si>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</si>
  <si>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</si>
  <si>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</si>
  <si>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</si>
  <si>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</si>
  <si>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</si>
  <si>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</si>
  <si>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</si>
  <si>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</si>
  <si>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</si>
  <si>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</si>
  <si>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</si>
  <si>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</si>
  <si>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</si>
  <si>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</si>
  <si>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</si>
  <si>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</si>
  <si>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</si>
  <si>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</si>
  <si>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</si>
  <si>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</si>
  <si>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</si>
  <si>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</si>
  <si>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</si>
  <si>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</si>
  <si>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</si>
  <si>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</si>
  <si>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</si>
  <si>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</si>
  <si>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</si>
  <si>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</si>
  <si>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</si>
  <si>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</si>
  <si>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</si>
  <si>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</si>
  <si>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</si>
  <si>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</si>
  <si>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</si>
  <si>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</si>
  <si>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</si>
  <si>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</si>
  <si>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</si>
  <si>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</si>
  <si>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</si>
  <si>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</si>
  <si>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</si>
  <si>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</si>
  <si>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</si>
  <si>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</si>
  <si>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</si>
  <si>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</si>
  <si>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</si>
  <si>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</si>
  <si>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</si>
  <si>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</si>
  <si>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</si>
  <si>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</si>
  <si>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</si>
  <si>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</si>
  <si>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</si>
  <si>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</si>
  <si>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</si>
  <si>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</si>
  <si>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</si>
  <si>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</si>
  <si>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</si>
  <si>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</si>
  <si>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</si>
  <si>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</si>
  <si>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</si>
  <si>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</si>
  <si>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</si>
  <si>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</si>
  <si>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</si>
  <si>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</si>
  <si>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</si>
  <si>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</si>
  <si>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</si>
  <si>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</si>
  <si>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</si>
  <si>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</si>
  <si>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</si>
  <si>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</si>
  <si>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</si>
  <si>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</si>
  <si>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</si>
  <si>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</si>
  <si>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</si>
  <si>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</si>
  <si>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</si>
  <si>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</si>
  <si>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</si>
  <si>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</si>
  <si>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</si>
  <si>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</si>
  <si>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</si>
  <si>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</si>
  <si>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</si>
  <si>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</si>
  <si>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</si>
  <si>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</si>
  <si>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</si>
  <si>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</si>
  <si>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</si>
  <si>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</si>
  <si>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</si>
  <si>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</si>
  <si>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</si>
  <si>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</si>
  <si>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</si>
  <si>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</si>
  <si>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</si>
  <si>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</si>
  <si>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</si>
  <si>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</si>
  <si>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</si>
  <si>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</si>
  <si>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</si>
  <si>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</si>
  <si>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</si>
  <si>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</si>
  <si>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</si>
  <si>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</si>
  <si>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</si>
  <si>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</si>
  <si>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</si>
  <si>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</si>
  <si>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</si>
  <si>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</si>
  <si>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</si>
  <si>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</si>
  <si>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</si>
  <si>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</si>
  <si>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</si>
  <si>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</si>
  <si>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</si>
  <si>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</si>
  <si>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</si>
  <si>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</si>
  <si>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</si>
  <si>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</si>
  <si>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</si>
  <si>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</si>
  <si>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</si>
  <si>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</si>
  <si>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</si>
  <si>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</si>
  <si>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</si>
  <si>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</si>
  <si>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</si>
  <si>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</si>
  <si>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</si>
  <si>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</si>
  <si>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</si>
  <si>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</si>
  <si>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</si>
  <si>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</si>
  <si>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</si>
  <si>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</si>
  <si>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</si>
  <si>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</si>
  <si>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</si>
  <si>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</si>
  <si>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</si>
  <si>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</si>
  <si>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</si>
  <si>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</si>
  <si>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</si>
  <si>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</si>
  <si>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</si>
  <si>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</si>
  <si>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</si>
  <si>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</si>
  <si>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</si>
  <si>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</si>
  <si>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</si>
  <si>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</si>
  <si>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</si>
  <si>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</si>
  <si>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</si>
  <si>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</si>
  <si>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</si>
  <si>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</si>
  <si>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</si>
  <si>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</si>
  <si>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</si>
  <si>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</si>
  <si>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</si>
  <si>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</si>
  <si>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</si>
  <si>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</si>
  <si>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</si>
  <si>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</si>
  <si>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</si>
  <si>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</si>
  <si>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</si>
  <si>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</si>
  <si>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</si>
  <si>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</si>
  <si>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</si>
  <si>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</si>
  <si>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</si>
  <si>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</si>
  <si>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</si>
  <si>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</si>
  <si>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</si>
  <si>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</si>
  <si>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</si>
  <si>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</si>
  <si>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</si>
  <si>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</si>
  <si>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</si>
  <si>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</si>
  <si>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</si>
  <si>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</si>
  <si>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</si>
  <si>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</si>
  <si>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</si>
  <si>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</si>
  <si>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</si>
  <si>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</si>
  <si>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</si>
  <si>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</si>
  <si>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</si>
  <si>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</si>
  <si>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</si>
  <si>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</si>
  <si>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</si>
  <si>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</si>
  <si>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</si>
  <si>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</si>
  <si>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</si>
  <si>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</si>
  <si>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</si>
  <si>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</si>
  <si>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</si>
  <si>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</si>
  <si>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</si>
  <si>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</si>
  <si>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</si>
  <si>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</si>
  <si>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</si>
  <si>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</si>
  <si>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</si>
  <si>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</si>
  <si>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</si>
  <si>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</si>
  <si>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</si>
  <si>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</si>
  <si>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</si>
  <si>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</si>
  <si>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</si>
  <si>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</si>
  <si>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</si>
  <si>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</si>
  <si>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</si>
  <si>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</si>
  <si>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</si>
  <si>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</si>
  <si>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</si>
  <si>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</si>
  <si>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</si>
  <si>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</si>
  <si>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</si>
  <si>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</si>
  <si>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</si>
  <si>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</si>
  <si>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</si>
  <si>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</si>
  <si>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</si>
  <si>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</si>
  <si>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</si>
  <si>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</si>
  <si>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</si>
  <si>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</si>
  <si>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</si>
  <si>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</si>
  <si>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</si>
  <si>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</si>
  <si>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</si>
  <si>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</si>
  <si>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</si>
  <si>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</si>
  <si>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</si>
  <si>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</si>
  <si>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</si>
  <si>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</si>
  <si>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</si>
  <si>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</si>
  <si>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</si>
  <si>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</si>
  <si>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</si>
  <si>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</si>
  <si>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</si>
  <si>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</si>
  <si>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</si>
  <si>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</si>
  <si>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</si>
  <si>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</si>
  <si>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</si>
  <si>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</si>
  <si>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</si>
  <si>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</si>
  <si>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</si>
  <si>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</si>
  <si>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</si>
  <si>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</si>
  <si>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</si>
  <si>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</si>
  <si>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</si>
  <si>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</si>
  <si>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</si>
  <si>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</si>
  <si>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</si>
  <si>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</si>
  <si>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</si>
  <si>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</si>
  <si>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</si>
  <si>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</si>
  <si>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</si>
  <si>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</si>
  <si>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</si>
  <si>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</si>
  <si>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</si>
  <si>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</si>
  <si>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</si>
  <si>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</si>
  <si>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</si>
  <si>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</si>
  <si>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</si>
  <si>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</si>
  <si>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</si>
  <si>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</si>
  <si>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</si>
  <si>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</si>
  <si>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</si>
  <si>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</si>
  <si>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</si>
  <si>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</si>
  <si>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</si>
  <si>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</si>
  <si>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</si>
  <si>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</si>
  <si>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</si>
  <si>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</si>
  <si>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</si>
  <si>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</si>
  <si>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</si>
  <si>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</si>
  <si>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</si>
  <si>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</si>
  <si>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</si>
  <si>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</si>
  <si>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</si>
  <si>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</si>
  <si>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</si>
  <si>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</si>
  <si>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</si>
  <si>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</si>
  <si>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</si>
  <si>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</si>
  <si>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</si>
  <si>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</si>
  <si>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</si>
  <si>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</si>
  <si>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</si>
  <si>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</si>
  <si>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</si>
  <si>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</si>
  <si>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</si>
  <si>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</si>
  <si>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</si>
  <si>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</si>
  <si>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</si>
  <si>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</si>
  <si>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</si>
  <si>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</si>
  <si>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</si>
  <si>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</si>
  <si>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</si>
  <si>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</si>
  <si>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</si>
  <si>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</si>
  <si>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</si>
  <si>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</si>
  <si>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</si>
  <si>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</si>
  <si>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</si>
  <si>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</si>
  <si>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</si>
  <si>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</si>
  <si>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</si>
  <si>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</si>
  <si>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</si>
  <si>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</si>
  <si>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</si>
  <si>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</si>
  <si>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</si>
  <si>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</si>
  <si>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</si>
  <si>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</si>
  <si>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</si>
  <si>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</si>
  <si>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</si>
  <si>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</si>
  <si>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</si>
  <si>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</si>
  <si>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</si>
  <si>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</si>
  <si>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</si>
  <si>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</si>
  <si>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</si>
  <si>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</si>
  <si>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</si>
  <si>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</si>
  <si>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</si>
  <si>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</si>
  <si>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</si>
  <si>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</si>
  <si>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</si>
  <si>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</si>
  <si>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</si>
  <si>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</si>
  <si>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</si>
  <si>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</si>
  <si>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</si>
  <si>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</si>
  <si>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</si>
  <si>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</si>
  <si>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</si>
  <si>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</si>
  <si>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</si>
  <si>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</si>
  <si>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</si>
  <si>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</si>
  <si>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</si>
  <si>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</si>
  <si>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</si>
  <si>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</si>
  <si>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</si>
  <si>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</si>
  <si>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</si>
  <si>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</si>
  <si>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</si>
  <si>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</si>
  <si>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</si>
  <si>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</si>
  <si>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</si>
  <si>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</si>
  <si>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</si>
  <si>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</si>
  <si>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</si>
  <si>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</si>
  <si>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</si>
  <si>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</si>
  <si>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</si>
  <si>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</si>
  <si>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</si>
  <si>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</si>
  <si>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</si>
  <si>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</si>
  <si>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</si>
  <si>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</si>
  <si>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</si>
  <si>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</si>
  <si>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</si>
  <si>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</si>
  <si>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</si>
  <si>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</si>
  <si>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</si>
  <si>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</si>
  <si>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</si>
  <si>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</si>
  <si>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</si>
  <si>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</si>
  <si>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</si>
  <si>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</si>
  <si>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</si>
  <si>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</si>
  <si>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</si>
  <si>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</si>
  <si>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</si>
  <si>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</si>
  <si>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</si>
  <si>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</si>
  <si>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</si>
  <si>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</si>
  <si>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</si>
  <si>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</si>
  <si>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</si>
  <si>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</si>
  <si>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</si>
  <si>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</si>
  <si>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</si>
  <si>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</si>
  <si>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</si>
  <si>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</si>
  <si>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</si>
  <si>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</si>
  <si>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</si>
  <si>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</si>
  <si>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</si>
  <si>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</si>
  <si>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</si>
  <si>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</si>
  <si>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</si>
  <si>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</si>
  <si>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</si>
  <si>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</si>
  <si>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</si>
  <si>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</si>
  <si>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</si>
  <si>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</si>
  <si>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</si>
  <si>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</si>
  <si>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</si>
  <si>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</si>
  <si>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</si>
  <si>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</si>
  <si>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</si>
  <si>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</si>
  <si>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</si>
  <si>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</si>
  <si>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</si>
  <si>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</si>
  <si>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</si>
  <si>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</si>
  <si>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</si>
  <si>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</si>
  <si>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</si>
  <si>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</si>
  <si>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</si>
  <si>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</si>
  <si>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</si>
  <si>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</si>
  <si>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</si>
  <si>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</si>
  <si>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</si>
  <si>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</si>
  <si>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</si>
  <si>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</si>
  <si>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</si>
  <si>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</si>
  <si>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</si>
  <si>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</si>
  <si>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</si>
  <si>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</si>
  <si>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</si>
  <si>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</si>
  <si>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</si>
  <si>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</si>
  <si>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</si>
  <si>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</si>
  <si>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</si>
  <si>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</si>
  <si>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</si>
  <si>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</si>
  <si>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</si>
  <si>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</si>
  <si>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</si>
  <si>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</si>
  <si>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</si>
  <si>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</si>
  <si>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</si>
  <si>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</si>
  <si>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</si>
  <si>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</si>
  <si>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</si>
  <si>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</si>
  <si>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</si>
  <si>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</si>
  <si>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</si>
  <si>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</si>
  <si>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</si>
  <si>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</si>
  <si>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</si>
  <si>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</si>
  <si>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</si>
  <si>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</si>
  <si>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</si>
  <si>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</si>
  <si>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</si>
  <si>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</si>
  <si>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</si>
  <si>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</si>
  <si>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</si>
  <si>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</si>
  <si>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</si>
  <si>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</si>
  <si>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</si>
  <si>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</si>
  <si>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</si>
  <si>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</si>
  <si>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</si>
  <si>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</si>
  <si>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</si>
  <si>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</si>
  <si>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</si>
  <si>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</si>
  <si>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</si>
  <si>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</si>
  <si>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</si>
  <si>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</si>
  <si>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</si>
  <si>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</si>
  <si>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</si>
  <si>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</si>
  <si>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</si>
  <si>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</si>
  <si>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</si>
  <si>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</si>
  <si>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</si>
  <si>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</si>
  <si>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</si>
  <si>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</si>
  <si>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</si>
  <si>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</si>
  <si>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</si>
  <si>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</si>
  <si>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</si>
  <si>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</si>
  <si>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</si>
  <si>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</si>
  <si>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</si>
  <si>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</si>
  <si>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</si>
  <si>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</si>
  <si>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</si>
  <si>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</si>
  <si>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</si>
  <si>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</si>
  <si>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</si>
  <si>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</si>
  <si>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</si>
  <si>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</si>
  <si>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</si>
  <si>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</si>
  <si>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</si>
  <si>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</si>
  <si>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</si>
  <si>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</si>
  <si>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</si>
  <si>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</si>
  <si>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</si>
  <si>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</si>
  <si>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</si>
  <si>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</si>
  <si>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</si>
  <si>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</si>
  <si>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</si>
  <si>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</si>
  <si>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</si>
  <si>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</si>
  <si>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</si>
  <si>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</si>
  <si>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</si>
  <si>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</si>
  <si>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</si>
  <si>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</si>
  <si>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</si>
  <si>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</si>
  <si>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</si>
  <si>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</si>
  <si>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</si>
  <si>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</si>
  <si>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</si>
  <si>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</si>
  <si>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</si>
  <si>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</si>
  <si>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</si>
  <si>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</si>
  <si>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</si>
  <si>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</si>
  <si>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</si>
  <si>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</si>
  <si>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</si>
  <si>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</si>
  <si>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</si>
  <si>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</si>
  <si>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</si>
  <si>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</si>
  <si>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</si>
  <si>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</si>
  <si>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</si>
  <si>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</si>
  <si>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</si>
  <si>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</si>
  <si>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</si>
  <si>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</si>
  <si>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</si>
  <si>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</si>
  <si>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</si>
  <si>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</si>
  <si>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</si>
  <si>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</si>
  <si>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</si>
  <si>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</si>
  <si>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</si>
  <si>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</si>
  <si>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</si>
  <si>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</si>
  <si>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</si>
  <si>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</si>
  <si>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</si>
  <si>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</si>
  <si>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</si>
  <si>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</si>
  <si>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</si>
  <si>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</si>
  <si>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</si>
  <si>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</si>
  <si>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</si>
  <si>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</si>
  <si>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</si>
  <si>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</si>
  <si>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</si>
  <si>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</si>
  <si>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</si>
  <si>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</si>
  <si>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</si>
  <si>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</si>
  <si>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</si>
  <si>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</si>
  <si>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</si>
  <si>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</si>
  <si>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</si>
  <si>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</si>
  <si>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</si>
  <si>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</si>
  <si>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</si>
  <si>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</si>
  <si>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</si>
  <si>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</si>
  <si>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</si>
  <si>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</si>
  <si>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</si>
  <si>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</si>
  <si>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</si>
  <si>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</si>
  <si>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</si>
  <si>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</si>
  <si>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</si>
  <si>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</si>
  <si>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</si>
  <si>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</si>
  <si>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</si>
  <si>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</si>
  <si>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</si>
  <si>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</si>
  <si>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</si>
  <si>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</si>
  <si>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</si>
  <si>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</si>
  <si>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</si>
  <si>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</si>
  <si>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</si>
  <si>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</si>
  <si>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</si>
  <si>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</si>
  <si>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</si>
  <si>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</si>
  <si>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</si>
  <si>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</si>
  <si>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</si>
  <si>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</si>
  <si>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</si>
  <si>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</si>
  <si>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</si>
  <si>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</si>
  <si>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</si>
  <si>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</si>
  <si>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</si>
  <si>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</si>
  <si>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</si>
  <si>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</si>
  <si>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</si>
  <si>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</si>
  <si>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</si>
  <si>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</si>
  <si>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</si>
  <si>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</si>
  <si>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</si>
  <si>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</si>
  <si>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</si>
  <si>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</si>
  <si>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</si>
  <si>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</si>
  <si>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</si>
  <si>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</si>
  <si>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</si>
  <si>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</si>
  <si>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</si>
  <si>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</si>
  <si>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</si>
  <si>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</si>
  <si>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</si>
  <si>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</si>
  <si>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</si>
  <si>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</si>
  <si>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</si>
  <si>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</si>
  <si>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</si>
  <si>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</si>
  <si>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</si>
  <si>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</si>
  <si>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</si>
  <si>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</si>
  <si>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</si>
  <si>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</si>
  <si>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</si>
  <si>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</si>
  <si>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</si>
  <si>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</si>
  <si>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</si>
  <si>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</si>
  <si>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</si>
  <si>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</si>
  <si>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</si>
  <si>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</si>
  <si>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</si>
  <si>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</si>
  <si>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</si>
  <si>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</si>
  <si>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</si>
  <si>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</si>
  <si>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</si>
  <si>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</si>
  <si>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</si>
  <si>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</si>
  <si>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</si>
  <si>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</si>
  <si>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</si>
  <si>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</si>
  <si>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</si>
  <si>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</si>
  <si>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</si>
  <si>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</si>
  <si>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</si>
  <si>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</si>
  <si>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</si>
  <si>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</si>
  <si>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</si>
  <si>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</si>
  <si>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</si>
  <si>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</si>
  <si>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</si>
  <si>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</si>
  <si>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</si>
  <si>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</si>
  <si>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</si>
  <si>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</si>
  <si>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</si>
  <si>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</si>
  <si>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</si>
  <si>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</si>
  <si>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</si>
  <si>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</si>
  <si>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</si>
  <si>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</si>
  <si>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</si>
  <si>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</si>
  <si>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</si>
  <si>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</si>
  <si>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</si>
  <si>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</si>
  <si>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</si>
  <si>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</si>
  <si>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</si>
  <si>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</si>
  <si>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</si>
  <si>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</si>
  <si>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</si>
  <si>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</si>
  <si>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</si>
  <si>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</si>
  <si>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</si>
  <si>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</si>
  <si>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</si>
  <si>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</si>
  <si>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</si>
  <si>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</si>
  <si>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</si>
  <si>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</si>
  <si>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</si>
  <si>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</si>
  <si>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</si>
  <si>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</si>
  <si>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</si>
  <si>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</si>
  <si>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</si>
  <si>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</si>
  <si>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</si>
  <si>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</si>
  <si>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</si>
  <si>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</si>
  <si>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</si>
  <si>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</si>
  <si>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</si>
  <si>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</si>
  <si>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</si>
  <si>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</si>
  <si>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</si>
  <si>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</si>
  <si>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</si>
  <si>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</si>
  <si>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</si>
  <si>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</si>
  <si>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</si>
  <si>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</si>
  <si>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</si>
  <si>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</si>
  <si>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</si>
  <si>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</si>
  <si>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</si>
  <si>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</si>
  <si>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</si>
  <si>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</si>
  <si>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</si>
  <si>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</si>
  <si>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</si>
  <si>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</si>
  <si>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</si>
  <si>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</si>
  <si>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</si>
  <si>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</si>
  <si>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</si>
  <si>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</si>
  <si>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</si>
  <si>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</si>
  <si>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</si>
  <si>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</si>
  <si>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</si>
  <si>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</si>
  <si>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</si>
  <si>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</si>
  <si>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</si>
  <si>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</si>
  <si>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</si>
  <si>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</si>
  <si>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</si>
  <si>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</si>
  <si>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</si>
  <si>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</si>
  <si>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</si>
  <si>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</si>
  <si>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</si>
  <si>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</si>
  <si>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</si>
  <si>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</si>
  <si>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</si>
  <si>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</si>
  <si>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</si>
  <si>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</si>
  <si>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</si>
  <si>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</si>
  <si>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</si>
  <si>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</si>
  <si>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</si>
  <si>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</si>
  <si>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</si>
  <si>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</si>
  <si>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</si>
  <si>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</si>
  <si>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</si>
  <si>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</si>
  <si>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</si>
  <si>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</si>
  <si>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</si>
  <si>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</si>
  <si>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</si>
  <si>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</si>
  <si>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</si>
  <si>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</si>
  <si>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</si>
  <si>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</si>
  <si>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</si>
  <si>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</si>
  <si>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</si>
  <si>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</si>
  <si>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</si>
  <si>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</si>
  <si>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</si>
  <si>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</si>
  <si>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</si>
  <si>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</si>
  <si>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</si>
  <si>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</si>
  <si>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</si>
  <si>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</si>
  <si>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</si>
  <si>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</si>
  <si>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</si>
  <si>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</si>
  <si>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</si>
  <si>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</si>
  <si>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</si>
  <si>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</si>
  <si>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</si>
  <si>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</si>
  <si>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</si>
  <si>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</si>
  <si>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</si>
  <si>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</si>
  <si>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</si>
  <si>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</si>
  <si>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</si>
  <si>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</si>
  <si>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</si>
  <si>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</si>
  <si>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</si>
  <si>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</si>
  <si>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</si>
  <si>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</si>
  <si>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</si>
  <si>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</si>
  <si>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</si>
  <si>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</si>
  <si>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</si>
  <si>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</si>
  <si>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</si>
  <si>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</si>
  <si>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</si>
  <si>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</si>
  <si>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</si>
  <si>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</si>
  <si>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</si>
  <si>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</si>
  <si>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</si>
  <si>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</si>
  <si>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</si>
  <si>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</si>
  <si>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</si>
  <si>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</si>
  <si>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</si>
  <si>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</si>
  <si>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</si>
  <si>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</si>
  <si>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</si>
  <si>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</si>
  <si>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</si>
  <si>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</si>
  <si>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</si>
  <si>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</si>
  <si>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</si>
  <si>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</si>
  <si>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</si>
  <si>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</si>
  <si>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</si>
  <si>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</si>
  <si>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</si>
  <si>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</si>
  <si>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</si>
  <si>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</si>
  <si>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</si>
  <si>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</si>
  <si>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</si>
  <si>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</si>
  <si>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</si>
  <si>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</si>
  <si>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</si>
  <si>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</si>
  <si>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</si>
  <si>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</si>
  <si>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</si>
  <si>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</si>
  <si>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</si>
  <si>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</si>
  <si>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</si>
  <si>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</si>
  <si>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</si>
  <si>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</si>
  <si>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</si>
  <si>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</si>
  <si>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</si>
  <si>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</si>
  <si>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</si>
  <si>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</si>
  <si>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</si>
  <si>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</si>
  <si>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</si>
  <si>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</si>
  <si>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</si>
  <si>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</si>
  <si>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</si>
  <si>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</si>
  <si>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</si>
  <si>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</si>
  <si>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</si>
  <si>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</si>
  <si>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</si>
  <si>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</si>
  <si>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</si>
  <si>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</si>
  <si>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</si>
  <si>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</si>
  <si>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</si>
  <si>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</si>
  <si>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</si>
  <si>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</si>
  <si>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</si>
  <si>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</si>
  <si>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</si>
  <si>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</si>
  <si>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</si>
  <si>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</si>
  <si>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</si>
  <si>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</si>
  <si>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</si>
  <si>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</si>
  <si>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</si>
  <si>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</si>
  <si>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</si>
  <si>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</si>
  <si>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</si>
  <si>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</si>
  <si>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</si>
  <si>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</si>
  <si>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</si>
  <si>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</si>
  <si>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</si>
  <si>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</si>
  <si>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</si>
  <si>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</si>
  <si>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</si>
  <si>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</si>
  <si>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</si>
  <si>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</si>
  <si>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</si>
  <si>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</si>
  <si>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</si>
  <si>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</si>
  <si>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</si>
  <si>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</si>
  <si>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</si>
  <si>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</si>
  <si>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</si>
  <si>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</si>
  <si>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</si>
  <si>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</si>
  <si>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</si>
  <si>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</si>
  <si>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</si>
  <si>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</si>
  <si>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</si>
  <si>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</si>
  <si>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</si>
  <si>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</si>
  <si>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</si>
  <si>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</si>
  <si>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</si>
  <si>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</si>
  <si>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</si>
  <si>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</si>
  <si>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</si>
  <si>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</si>
  <si>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</si>
  <si>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</si>
  <si>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</si>
  <si>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</si>
  <si>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</si>
  <si>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</si>
  <si>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</si>
  <si>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</si>
  <si>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</si>
  <si>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</si>
  <si>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</si>
  <si>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</si>
  <si>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</si>
  <si>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</si>
  <si>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</si>
  <si>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</si>
  <si>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</si>
  <si>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</si>
  <si>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</si>
  <si>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</si>
  <si>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</si>
  <si>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</si>
  <si>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</si>
  <si>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</si>
  <si>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</si>
  <si>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</si>
  <si>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</si>
  <si>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</si>
  <si>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</si>
  <si>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</si>
  <si>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</si>
  <si>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</si>
  <si>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</si>
  <si>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</si>
  <si>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</si>
  <si>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</si>
  <si>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</si>
  <si>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</si>
  <si>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</si>
  <si>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</si>
  <si>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</si>
  <si>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</si>
  <si>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</si>
  <si>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</si>
  <si>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</si>
  <si>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</si>
  <si>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</si>
  <si>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</si>
  <si>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</si>
  <si>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</si>
  <si>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</si>
  <si>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</si>
  <si>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</si>
  <si>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</si>
  <si>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</si>
  <si>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</si>
  <si>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</si>
  <si>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</si>
  <si>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</si>
  <si>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</si>
  <si>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</si>
  <si>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</si>
  <si>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</si>
  <si>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</si>
  <si>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</si>
  <si>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</si>
  <si>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</si>
  <si>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</si>
  <si>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</si>
  <si>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</si>
  <si>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</si>
  <si>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</si>
  <si>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</si>
  <si>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</si>
  <si>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</si>
  <si>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</si>
  <si>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</si>
  <si>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</si>
  <si>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</si>
  <si>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</si>
  <si>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</si>
  <si>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</si>
  <si>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</si>
  <si>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</si>
  <si>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</si>
  <si>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</si>
  <si>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</si>
  <si>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</si>
  <si>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</si>
  <si>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</si>
  <si>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</si>
  <si>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</si>
  <si>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</si>
  <si>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</si>
  <si>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</si>
  <si>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</si>
  <si>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</si>
  <si>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</si>
  <si>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</si>
  <si>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</si>
  <si>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</si>
  <si>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</si>
  <si>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</si>
  <si>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</si>
  <si>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</si>
  <si>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</si>
  <si>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</si>
  <si>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</si>
  <si>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</si>
  <si>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</si>
  <si>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</si>
  <si>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</si>
  <si>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</si>
  <si>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</si>
  <si>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</si>
  <si>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</si>
  <si>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</si>
  <si>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</si>
  <si>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</si>
  <si>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</si>
  <si>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</si>
  <si>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</si>
  <si>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</si>
  <si>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</si>
  <si>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</si>
  <si>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</si>
  <si>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</si>
  <si>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</si>
  <si>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</si>
  <si>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</si>
  <si>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</si>
  <si>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</si>
  <si>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</si>
  <si>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</si>
  <si>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</si>
  <si>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</si>
  <si>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</si>
  <si>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</si>
  <si>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</si>
  <si>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</si>
  <si>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</si>
  <si>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</si>
  <si>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</si>
  <si>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</si>
  <si>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</si>
  <si>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</si>
  <si>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</si>
  <si>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</si>
  <si>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</si>
  <si>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</si>
  <si>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</si>
  <si>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</si>
  <si>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</si>
  <si>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</si>
  <si>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</si>
  <si>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</si>
  <si>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</si>
  <si>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</si>
  <si>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</si>
  <si>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</si>
  <si>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</si>
  <si>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</si>
  <si>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</si>
  <si>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</si>
  <si>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</si>
  <si>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</si>
  <si>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</si>
  <si>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</si>
  <si>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</si>
  <si>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</si>
  <si>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</si>
  <si>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</si>
  <si>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</si>
  <si>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</si>
  <si>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</si>
  <si>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</si>
  <si>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</si>
  <si>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</si>
  <si>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</si>
  <si>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</si>
  <si>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</si>
  <si>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</si>
  <si>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</si>
  <si>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</si>
  <si>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</si>
  <si>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</si>
  <si>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</si>
  <si>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</si>
  <si>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</si>
  <si>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</si>
  <si>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</si>
  <si>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</si>
  <si>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</si>
  <si>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</si>
  <si>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</si>
  <si>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</si>
  <si>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</si>
  <si>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</si>
  <si>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</si>
  <si>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</si>
  <si>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</si>
  <si>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</si>
  <si>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</si>
  <si>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</si>
  <si>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</si>
  <si>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</si>
  <si>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</si>
  <si>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</si>
  <si>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</si>
  <si>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</si>
  <si>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</si>
  <si>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</si>
  <si>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</si>
  <si>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</si>
  <si>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</si>
  <si>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</si>
  <si>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</si>
  <si>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</si>
  <si>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</si>
  <si>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</si>
  <si>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</si>
  <si>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</si>
  <si>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</si>
  <si>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</si>
  <si>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</si>
  <si>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</si>
  <si>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</si>
  <si>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</si>
  <si>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</si>
  <si>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</si>
  <si>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</si>
  <si>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</si>
  <si>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</si>
  <si>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</si>
  <si>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</si>
  <si>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</si>
  <si>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</si>
  <si>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</si>
  <si>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</si>
  <si>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</si>
  <si>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</si>
  <si>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</si>
  <si>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</si>
  <si>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</si>
  <si>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</si>
  <si>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</si>
  <si>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</si>
  <si>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</si>
  <si>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</si>
  <si>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</si>
  <si>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</si>
  <si>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</si>
  <si>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</si>
  <si>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</si>
  <si>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</si>
  <si>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</si>
  <si>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</si>
  <si>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</si>
  <si>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</si>
  <si>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</si>
  <si>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</si>
  <si>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</si>
  <si>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</si>
  <si>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</si>
  <si>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</si>
  <si>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</si>
  <si>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</si>
  <si>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</si>
  <si>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</si>
  <si>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</si>
  <si>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</si>
  <si>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</si>
  <si>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</si>
  <si>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</si>
  <si>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</si>
  <si>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</si>
  <si>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</si>
  <si>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</si>
  <si>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</si>
  <si>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</si>
  <si>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</si>
  <si>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</si>
  <si>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</si>
  <si>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</si>
  <si>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</si>
  <si>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</si>
  <si>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</si>
  <si>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</si>
  <si>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</si>
  <si>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</si>
  <si>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</si>
  <si>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</si>
  <si>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</si>
  <si>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</si>
  <si>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</si>
  <si>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</si>
  <si>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</si>
  <si>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</si>
  <si>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</si>
  <si>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</si>
  <si>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</si>
  <si>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</si>
  <si>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</si>
  <si>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</si>
  <si>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</si>
  <si>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</si>
  <si>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</si>
  <si>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</si>
  <si>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</si>
  <si>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</si>
  <si>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</si>
  <si>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</si>
  <si>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</si>
  <si>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</si>
  <si>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</si>
  <si>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</si>
  <si>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</si>
  <si>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</si>
  <si>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</si>
  <si>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</si>
  <si>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</si>
  <si>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</si>
  <si>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</si>
  <si>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</si>
  <si>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</si>
  <si>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</si>
  <si>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</si>
  <si>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</si>
  <si>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</si>
  <si>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</si>
  <si>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</si>
  <si>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</si>
  <si>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</si>
  <si>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</si>
  <si>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</si>
  <si>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</si>
  <si>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</si>
  <si>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</si>
  <si>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</si>
  <si>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</si>
  <si>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</si>
  <si>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</si>
  <si>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</si>
  <si>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</si>
  <si>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</si>
  <si>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</si>
  <si>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</si>
  <si>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</si>
  <si>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</si>
  <si>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</si>
  <si>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</si>
  <si>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</si>
  <si>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</si>
  <si>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</si>
  <si>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</si>
  <si>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</si>
  <si>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</si>
  <si>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</si>
  <si>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</si>
  <si>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</si>
  <si>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</si>
  <si>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</si>
  <si>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</si>
  <si>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</si>
  <si>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</si>
  <si>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</si>
  <si>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</si>
  <si>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</si>
  <si>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</si>
  <si>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</si>
  <si>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</si>
  <si>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</si>
  <si>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</si>
  <si>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</si>
  <si>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</si>
  <si>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</si>
  <si>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</si>
  <si>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</si>
  <si>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</si>
  <si>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</si>
  <si>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</si>
  <si>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</si>
  <si>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</si>
  <si>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</si>
  <si>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</si>
  <si>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</si>
  <si>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</si>
  <si>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</si>
  <si>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</si>
  <si>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</si>
  <si>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</si>
  <si>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</si>
  <si>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</si>
  <si>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</si>
  <si>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</si>
  <si>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</si>
  <si>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</si>
  <si>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</si>
  <si>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</si>
  <si>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</si>
  <si>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</si>
  <si>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</si>
  <si>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</si>
  <si>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</si>
  <si>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</si>
  <si>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</si>
  <si>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</si>
  <si>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</si>
  <si>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</si>
  <si>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</si>
  <si>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</si>
  <si>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</si>
  <si>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</si>
  <si>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</si>
  <si>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</si>
  <si>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</si>
  <si>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</si>
  <si>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</si>
  <si>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</si>
  <si>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</si>
  <si>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</si>
  <si>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</si>
  <si>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</si>
  <si>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</si>
  <si>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</si>
  <si>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</si>
  <si>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</si>
  <si>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</si>
  <si>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</si>
  <si>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</si>
  <si>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</si>
  <si>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</si>
  <si>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</si>
  <si>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</si>
  <si>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</si>
  <si>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</si>
  <si>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</si>
  <si>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</si>
  <si>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</si>
  <si>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</si>
  <si>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</si>
  <si>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</si>
  <si>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</si>
  <si>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</si>
  <si>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</si>
  <si>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</si>
  <si>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</si>
  <si>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</si>
  <si>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</si>
  <si>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</si>
  <si>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</si>
  <si>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</si>
  <si>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</si>
  <si>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</si>
  <si>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</si>
  <si>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</si>
  <si>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</si>
  <si>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</si>
  <si>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</si>
  <si>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</si>
  <si>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</si>
  <si>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</si>
  <si>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</si>
  <si>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</si>
  <si>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</si>
  <si>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</si>
  <si>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</si>
  <si>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</si>
  <si>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</si>
  <si>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</si>
  <si>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</si>
  <si>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</si>
  <si>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</si>
  <si>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</si>
  <si>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</si>
  <si>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</si>
  <si>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</si>
  <si>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</si>
  <si>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</si>
  <si>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</si>
  <si>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</si>
  <si>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</si>
  <si>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</si>
  <si>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</si>
  <si>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</si>
  <si>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</si>
  <si>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</si>
  <si>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</si>
  <si>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</si>
  <si>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</si>
  <si>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</si>
  <si>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</si>
  <si>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</si>
  <si>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</si>
  <si>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</si>
  <si>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</si>
  <si>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</si>
  <si>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</si>
  <si>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</si>
  <si>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</si>
  <si>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</si>
  <si>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</si>
  <si>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</si>
  <si>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</si>
  <si>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</si>
  <si>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</si>
  <si>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</si>
  <si>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</si>
  <si>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</si>
  <si>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</si>
  <si>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</si>
  <si>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</si>
  <si>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</si>
  <si>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</si>
  <si>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</si>
  <si>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</si>
  <si>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</si>
  <si>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</si>
  <si>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</si>
  <si>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</si>
  <si>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</si>
  <si>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</si>
  <si>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</si>
  <si>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</si>
  <si>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</si>
  <si>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</si>
  <si>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</si>
  <si>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</si>
  <si>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</si>
  <si>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</si>
  <si>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</si>
  <si>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</si>
  <si>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</si>
  <si>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</si>
  <si>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</si>
  <si>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</si>
  <si>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</si>
  <si>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</si>
  <si>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</si>
  <si>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</si>
  <si>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</si>
  <si>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</si>
  <si>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</si>
  <si>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</si>
  <si>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</si>
  <si>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</si>
  <si>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</si>
  <si>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</si>
  <si>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</si>
  <si>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</si>
  <si>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</si>
  <si>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</si>
  <si>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</si>
  <si>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</si>
  <si>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</si>
  <si>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</si>
  <si>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</si>
  <si>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</si>
  <si>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</si>
  <si>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</si>
  <si>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</si>
  <si>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</si>
  <si>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</si>
  <si>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</si>
  <si>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</si>
  <si>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</si>
  <si>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</si>
  <si>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</si>
  <si>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</si>
  <si>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</si>
  <si>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</si>
  <si>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</si>
  <si>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</si>
  <si>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</si>
  <si>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</si>
  <si>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</si>
  <si>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</si>
  <si>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</si>
  <si>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</si>
  <si>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</si>
  <si>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</si>
  <si>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</si>
  <si>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</si>
  <si>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</si>
  <si>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</si>
  <si>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</si>
  <si>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</si>
  <si>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</si>
  <si>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</si>
  <si>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</si>
  <si>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</si>
  <si>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</si>
  <si>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</si>
  <si>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</si>
  <si>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</si>
  <si>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</si>
  <si>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</si>
  <si>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</si>
  <si>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</si>
  <si>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</si>
  <si>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</si>
  <si>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</si>
  <si>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</si>
  <si>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</si>
  <si>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</si>
  <si>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</si>
  <si>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</si>
  <si>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</si>
  <si>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</si>
  <si>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</si>
  <si>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</si>
  <si>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</si>
  <si>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</si>
  <si>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</si>
  <si>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</si>
  <si>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</si>
  <si>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</si>
  <si>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</si>
  <si>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</si>
  <si>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</si>
  <si>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</si>
  <si>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</si>
  <si>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</si>
  <si>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</si>
  <si>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</si>
  <si>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</si>
  <si>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</si>
  <si>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</si>
  <si>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</si>
  <si>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</si>
  <si>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</si>
  <si>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</si>
  <si>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</si>
  <si>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</si>
  <si>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</si>
  <si>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</si>
  <si>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</si>
  <si>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</si>
  <si>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</si>
  <si>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</si>
  <si>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</si>
  <si>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</si>
  <si>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</si>
  <si>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</si>
  <si>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</si>
  <si>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</si>
  <si>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</si>
  <si>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</si>
  <si>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</si>
  <si>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</si>
  <si>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</si>
  <si>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</si>
  <si>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</si>
  <si>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</si>
  <si>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</si>
  <si>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</si>
  <si>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</si>
  <si>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</si>
  <si>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</si>
  <si>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</si>
  <si>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</si>
  <si>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</si>
  <si>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</si>
  <si>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</si>
  <si>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</si>
  <si>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</si>
  <si>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</si>
  <si>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</si>
  <si>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</si>
  <si>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</si>
  <si>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</si>
  <si>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</si>
  <si>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</si>
  <si>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</si>
  <si>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</si>
  <si>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</si>
  <si>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</si>
  <si>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</si>
  <si>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</si>
  <si>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</si>
  <si>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</si>
  <si>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</si>
  <si>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</si>
  <si>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</si>
  <si>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</si>
  <si>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</si>
  <si>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</si>
  <si>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</si>
  <si>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</si>
  <si>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</si>
  <si>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</si>
  <si>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</si>
  <si>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</si>
  <si>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</si>
  <si>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</si>
  <si>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</si>
  <si>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</si>
  <si>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</si>
  <si>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</si>
  <si>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</si>
  <si>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</si>
  <si>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</si>
  <si>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</si>
  <si>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</si>
  <si>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</si>
  <si>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</si>
  <si>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</si>
  <si>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</si>
  <si>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</si>
  <si>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</si>
  <si>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</si>
  <si>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</si>
  <si>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</si>
  <si>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</si>
  <si>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</si>
  <si>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</si>
  <si>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</si>
  <si>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</si>
  <si>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</si>
  <si>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</si>
  <si>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</si>
  <si>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</si>
  <si>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</si>
  <si>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</si>
  <si>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</si>
  <si>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</si>
  <si>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</si>
  <si>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</si>
  <si>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</si>
  <si>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</si>
  <si>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</si>
  <si>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</si>
  <si>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</si>
  <si>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</si>
  <si>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</si>
  <si>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</si>
  <si>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</si>
  <si>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</si>
  <si>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</si>
  <si>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</si>
  <si>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</si>
  <si>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</si>
  <si>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</si>
  <si>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</si>
  <si>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</si>
  <si>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</si>
  <si>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</si>
  <si>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</si>
  <si>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</si>
  <si>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</si>
  <si>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</si>
  <si>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</si>
  <si>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</si>
  <si>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</si>
  <si>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</si>
  <si>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</si>
  <si>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</si>
  <si>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</si>
  <si>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</si>
  <si>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</si>
  <si>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</si>
  <si>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</si>
  <si>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</si>
  <si>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</si>
  <si>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</si>
  <si>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</si>
  <si>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</si>
  <si>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</si>
  <si>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</si>
  <si>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</si>
  <si>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</si>
  <si>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</si>
  <si>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</si>
  <si>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</si>
  <si>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</si>
  <si>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</si>
  <si>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</si>
  <si>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</si>
  <si>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</si>
  <si>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</si>
  <si>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</si>
  <si>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</si>
  <si>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</si>
  <si>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</si>
  <si>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</si>
  <si>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</si>
  <si>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</si>
  <si>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</si>
  <si>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</si>
  <si>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</si>
  <si>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</si>
  <si>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</si>
  <si>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</si>
  <si>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</si>
  <si>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</si>
  <si>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</si>
  <si>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</si>
  <si>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</si>
  <si>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</si>
  <si>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</si>
  <si>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</si>
  <si>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</si>
  <si>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</si>
  <si>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</si>
  <si>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</si>
  <si>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</si>
  <si>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</si>
  <si>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</si>
  <si>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</si>
  <si>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</si>
  <si>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</si>
  <si>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</si>
  <si>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</si>
  <si>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</si>
  <si>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</si>
  <si>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</si>
  <si>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</si>
  <si>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</si>
  <si>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</si>
  <si>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</si>
  <si>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</si>
  <si>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</si>
  <si>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</si>
  <si>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</si>
  <si>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</si>
  <si>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</si>
  <si>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</si>
  <si>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</si>
  <si>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</si>
  <si>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</si>
  <si>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</si>
  <si>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</si>
  <si>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</si>
  <si>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</si>
  <si>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</si>
  <si>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</si>
  <si>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</si>
  <si>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</si>
  <si>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</si>
  <si>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</si>
  <si>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</si>
  <si>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</si>
  <si>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</si>
  <si>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</si>
  <si>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</si>
  <si>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</si>
  <si>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</si>
  <si>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</si>
  <si>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</si>
  <si>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</si>
  <si>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</si>
  <si>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</si>
  <si>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</si>
  <si>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</si>
  <si>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</si>
  <si>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</si>
  <si>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</si>
  <si>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</si>
  <si>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</si>
  <si>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</si>
  <si>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</si>
  <si>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</si>
  <si>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</si>
  <si>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</si>
  <si>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</si>
  <si>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</si>
  <si>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</si>
  <si>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</si>
  <si>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</si>
  <si>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</si>
  <si>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</si>
  <si>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</si>
  <si>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</si>
  <si>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</si>
  <si>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</si>
  <si>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</si>
  <si>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</si>
  <si>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</si>
  <si>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</si>
  <si>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</si>
  <si>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</si>
  <si>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</si>
  <si>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</si>
  <si>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</si>
  <si>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</si>
  <si>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</si>
  <si>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</si>
  <si>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</si>
  <si>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</si>
  <si>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</si>
  <si>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</si>
  <si>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</si>
  <si>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</si>
  <si>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</si>
  <si>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</si>
  <si>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</si>
  <si>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</si>
  <si>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</si>
  <si>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</si>
  <si>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</si>
  <si>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</si>
  <si>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</si>
  <si>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</si>
  <si>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</si>
  <si>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</si>
  <si>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</si>
  <si>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</si>
  <si>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</si>
  <si>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</si>
  <si>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</si>
  <si>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</si>
  <si>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</si>
  <si>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</si>
  <si>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</si>
  <si>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</si>
  <si>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</si>
  <si>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</si>
  <si>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</si>
  <si>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</si>
  <si>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</si>
  <si>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</si>
  <si>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</si>
  <si>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</si>
  <si>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</si>
  <si>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</si>
  <si>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</si>
  <si>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</si>
  <si>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</si>
  <si>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</si>
  <si>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</si>
  <si>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</si>
  <si>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</si>
  <si>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</si>
  <si>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</si>
  <si>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</si>
  <si>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</si>
  <si>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</si>
  <si>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</si>
  <si>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</si>
  <si>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</si>
  <si>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</si>
  <si>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</si>
  <si>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</si>
  <si>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</si>
  <si>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</si>
  <si>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</si>
  <si>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</si>
  <si>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</si>
  <si>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</si>
  <si>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</si>
  <si>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</si>
  <si>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</si>
  <si>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</si>
  <si>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</si>
  <si>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</si>
  <si>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</si>
  <si>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</si>
  <si>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</si>
  <si>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</si>
  <si>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</si>
  <si>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</si>
  <si>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</si>
  <si>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</si>
  <si>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</si>
  <si>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</si>
  <si>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</si>
  <si>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</si>
  <si>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</si>
  <si>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</si>
  <si>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</si>
  <si>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</si>
  <si>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</si>
  <si>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</si>
  <si>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</si>
  <si>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</si>
  <si>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</si>
  <si>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</si>
  <si>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</si>
  <si>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</si>
  <si>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</si>
  <si>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</si>
  <si>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</si>
  <si>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</si>
  <si>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</si>
  <si>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</si>
  <si>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</si>
  <si>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</si>
  <si>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</si>
  <si>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</si>
  <si>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</si>
  <si>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</si>
  <si>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</si>
  <si>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</si>
  <si>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</si>
  <si>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</si>
  <si>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</si>
  <si>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</si>
  <si>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</si>
  <si>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</si>
  <si>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</si>
  <si>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</si>
  <si>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</si>
  <si>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</si>
  <si>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</si>
  <si>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</si>
  <si>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</si>
  <si>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</si>
  <si>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</si>
  <si>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</si>
  <si>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</si>
  <si>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</si>
  <si>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</si>
  <si>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</si>
  <si>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</si>
  <si>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</si>
  <si>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</si>
  <si>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</si>
  <si>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</si>
  <si>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</si>
  <si>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</si>
  <si>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</si>
  <si>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</si>
  <si>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</si>
  <si>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</si>
  <si>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</si>
  <si>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</si>
  <si>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</si>
  <si>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</si>
  <si>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</si>
  <si>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</si>
  <si>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</si>
  <si>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</si>
  <si>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</si>
  <si>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</si>
  <si>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</si>
  <si>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</si>
  <si>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</si>
  <si>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</si>
  <si>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</si>
  <si>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</si>
  <si>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</si>
  <si>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</si>
  <si>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</si>
  <si>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</si>
  <si>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</si>
  <si>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</si>
  <si>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</si>
  <si>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</si>
  <si>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</si>
  <si>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</si>
  <si>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</si>
  <si>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</si>
  <si>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</si>
  <si>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</si>
  <si>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</si>
  <si>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</si>
  <si>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</si>
  <si>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</si>
  <si>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</si>
  <si>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</si>
  <si>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</si>
  <si>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</si>
  <si>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</si>
  <si>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</si>
  <si>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</si>
  <si>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</si>
  <si>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</si>
  <si>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</si>
  <si>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</si>
  <si>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</si>
  <si>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</si>
  <si>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</si>
  <si>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</si>
  <si>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</si>
  <si>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</si>
  <si>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</si>
  <si>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</si>
  <si>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</si>
  <si>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</si>
  <si>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</si>
  <si>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</si>
  <si>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</si>
  <si>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</si>
  <si>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</si>
  <si>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</si>
  <si>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</si>
  <si>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</si>
  <si>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</si>
  <si>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</si>
  <si>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</si>
  <si>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</si>
  <si>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</si>
  <si>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</si>
  <si>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</si>
  <si>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</si>
  <si>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</si>
  <si>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</si>
  <si>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</si>
  <si>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</si>
  <si>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</si>
  <si>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</si>
  <si>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</si>
  <si>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</si>
  <si>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</si>
  <si>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</si>
  <si>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</si>
  <si>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</si>
  <si>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</si>
  <si>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</si>
  <si>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</si>
  <si>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</si>
  <si>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</si>
  <si>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</si>
  <si>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</si>
  <si>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</si>
  <si>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</si>
  <si>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</si>
  <si>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</si>
  <si>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</si>
  <si>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</si>
  <si>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</si>
  <si>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</si>
  <si>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</si>
  <si>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</si>
  <si>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</si>
  <si>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</si>
  <si>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</si>
  <si>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</si>
  <si>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</si>
  <si>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</si>
  <si>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</si>
  <si>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</si>
  <si>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</si>
  <si>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</si>
  <si>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</si>
  <si>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</si>
  <si>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</si>
  <si>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</si>
  <si>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</si>
  <si>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</si>
  <si>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</si>
  <si>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</si>
  <si>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</si>
  <si>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</si>
  <si>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</si>
  <si>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</si>
  <si>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</si>
  <si>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</si>
  <si>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</si>
  <si>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</si>
  <si>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</si>
  <si>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</si>
  <si>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</si>
  <si>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</si>
  <si>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</si>
  <si>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</si>
  <si>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</si>
  <si>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</si>
  <si>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</si>
  <si>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</si>
  <si>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</si>
  <si>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</si>
  <si>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</si>
  <si>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</si>
  <si>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</si>
  <si>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</si>
  <si>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</si>
  <si>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</si>
  <si>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</si>
  <si>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</si>
  <si>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</si>
  <si>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</si>
  <si>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</si>
  <si>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</si>
  <si>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</si>
  <si>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</si>
  <si>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</si>
  <si>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</si>
  <si>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</si>
  <si>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</si>
  <si>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</si>
  <si>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</si>
  <si>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</si>
  <si>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</si>
  <si>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</si>
  <si>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</si>
  <si>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</si>
  <si>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</si>
  <si>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</si>
  <si>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</si>
  <si>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</si>
  <si>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</si>
  <si>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</si>
  <si>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</si>
  <si>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</si>
  <si>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</si>
  <si>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</si>
  <si>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</si>
  <si>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</si>
  <si>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</si>
  <si>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</si>
  <si>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</si>
  <si>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</si>
  <si>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</si>
  <si>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</si>
  <si>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</si>
  <si>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</si>
  <si>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</si>
  <si>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</si>
  <si>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</si>
  <si>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</si>
  <si>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</si>
  <si>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</si>
  <si>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</si>
  <si>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</si>
  <si>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</si>
  <si>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</si>
  <si>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</si>
  <si>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</si>
  <si>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</si>
  <si>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</si>
  <si>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</si>
  <si>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</si>
  <si>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</si>
  <si>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</si>
  <si>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</si>
  <si>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</si>
  <si>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</si>
  <si>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</si>
  <si>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</si>
  <si>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</si>
  <si>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</si>
  <si>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</si>
  <si>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</si>
  <si>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</si>
  <si>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</si>
  <si>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</si>
  <si>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</si>
  <si>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</si>
  <si>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</si>
  <si>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</si>
  <si>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</si>
  <si>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</si>
  <si>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</si>
  <si>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</si>
  <si>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</si>
  <si>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</si>
  <si>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</si>
  <si>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</si>
  <si>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</si>
  <si>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</si>
  <si>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</si>
  <si>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</si>
  <si>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</si>
  <si>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</si>
  <si>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</si>
  <si>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</si>
  <si>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</si>
  <si>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</si>
  <si>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</si>
  <si>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</si>
  <si>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</si>
  <si>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</si>
  <si>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</si>
  <si>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</si>
  <si>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</si>
  <si>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</si>
  <si>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</si>
  <si>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</si>
  <si>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</si>
  <si>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</si>
  <si>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</si>
  <si>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</si>
  <si>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</si>
  <si>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</si>
  <si>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</si>
  <si>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</si>
  <si>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</si>
  <si>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</si>
  <si>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</si>
  <si>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</si>
  <si>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</si>
  <si>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</si>
  <si>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</si>
  <si>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</si>
  <si>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</si>
  <si>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</si>
  <si>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</si>
  <si>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</si>
  <si>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</si>
  <si>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</si>
  <si>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</si>
  <si>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</si>
  <si>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</si>
  <si>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</si>
  <si>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</si>
  <si>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</si>
  <si>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</si>
  <si>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</si>
  <si>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</si>
  <si>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</si>
  <si>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</si>
  <si>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</si>
  <si>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</si>
  <si>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</si>
  <si>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</si>
  <si>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</si>
  <si>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</si>
  <si>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</si>
  <si>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</si>
  <si>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</si>
  <si>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</si>
  <si>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</si>
  <si>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</si>
  <si>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</si>
  <si>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</si>
  <si>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</si>
  <si>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</si>
  <si>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</si>
  <si>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</si>
  <si>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</si>
  <si>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</si>
  <si>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</si>
  <si>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</si>
  <si>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</si>
  <si>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</si>
  <si>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</si>
  <si>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</si>
  <si>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</si>
  <si>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</si>
  <si>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</si>
  <si>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</si>
  <si>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</si>
  <si>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</si>
  <si>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</si>
  <si>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</si>
  <si>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</si>
  <si>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</si>
  <si>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</si>
  <si>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</si>
  <si>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</si>
  <si>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</si>
  <si>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</si>
  <si>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</si>
  <si>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</si>
  <si>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</si>
  <si>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</si>
  <si>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</si>
  <si>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</si>
  <si>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</si>
  <si>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</si>
  <si>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</si>
  <si>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</si>
  <si>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</si>
  <si>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</si>
  <si>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</si>
  <si>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</si>
  <si>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</si>
  <si>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</si>
  <si>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</si>
  <si>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</si>
  <si>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</si>
  <si>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</si>
  <si>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</si>
  <si>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</si>
  <si>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</si>
  <si>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</si>
  <si>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</si>
  <si>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</si>
  <si>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</si>
  <si>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</si>
  <si>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</si>
  <si>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</si>
  <si>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</si>
  <si>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</si>
  <si>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</si>
  <si>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</si>
  <si>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</si>
  <si>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</si>
  <si>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</si>
  <si>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</si>
  <si>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</si>
  <si>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</si>
  <si>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</si>
  <si>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</si>
  <si>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</si>
  <si>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</si>
  <si>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</si>
  <si>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</si>
  <si>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</si>
  <si>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</si>
  <si>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</si>
  <si>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</si>
  <si>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</si>
  <si>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</si>
  <si>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</si>
  <si>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</si>
  <si>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</si>
  <si>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</si>
  <si>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</si>
  <si>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</si>
  <si>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</si>
  <si>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</si>
  <si>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</si>
  <si>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</si>
  <si>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</si>
  <si>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</si>
  <si>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</si>
  <si>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</si>
  <si>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</si>
  <si>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</si>
  <si>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</si>
  <si>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</si>
  <si>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</si>
  <si>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</si>
  <si>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</si>
  <si>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</si>
  <si>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</si>
  <si>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</si>
  <si>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</si>
  <si>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</si>
  <si>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</si>
  <si>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</si>
  <si>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</si>
  <si>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</si>
  <si>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</si>
  <si>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</si>
  <si>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</si>
  <si>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</si>
  <si>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</si>
  <si>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</si>
  <si>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</si>
  <si>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</si>
  <si>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</si>
  <si>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</si>
  <si>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</si>
  <si>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</si>
  <si>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</si>
  <si>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</si>
  <si>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</si>
  <si>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</si>
  <si>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</si>
  <si>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</si>
  <si>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</si>
  <si>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</si>
  <si>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</si>
  <si>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</si>
  <si>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</si>
  <si>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</si>
  <si>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</si>
  <si>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</si>
  <si>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</si>
  <si>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</si>
  <si>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</si>
  <si>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</si>
  <si>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</si>
  <si>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</si>
  <si>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</si>
  <si>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</si>
  <si>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</si>
  <si>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</si>
  <si>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</si>
  <si>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</si>
  <si>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</si>
  <si>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</si>
  <si>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</si>
  <si>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</si>
  <si>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</si>
  <si>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</si>
  <si>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</si>
  <si>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</si>
  <si>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</si>
  <si>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</si>
  <si>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</si>
  <si>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</si>
  <si>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</si>
  <si>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</si>
  <si>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</si>
  <si>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</si>
  <si>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</si>
  <si>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</si>
  <si>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</si>
  <si>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</si>
  <si>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</si>
  <si>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</si>
  <si>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</si>
  <si>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</si>
  <si>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</si>
  <si>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</si>
  <si>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</si>
  <si>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</si>
  <si>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</si>
  <si>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</si>
  <si>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</si>
  <si>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</si>
  <si>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</si>
  <si>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</si>
  <si>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</si>
  <si>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</si>
  <si>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</si>
  <si>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</si>
  <si>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</si>
  <si>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</si>
  <si>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</si>
  <si>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</si>
  <si>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</si>
  <si>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</si>
  <si>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</si>
  <si>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</si>
  <si>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</si>
  <si>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</si>
  <si>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</si>
  <si>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</si>
  <si>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</si>
  <si>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</si>
  <si>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</si>
  <si>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</si>
  <si>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</si>
  <si>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</si>
  <si>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</si>
  <si>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</si>
  <si>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</si>
  <si>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</si>
  <si>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</si>
  <si>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</si>
  <si>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</si>
  <si>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</si>
  <si>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</si>
  <si>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</si>
  <si>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</si>
  <si>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</si>
  <si>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</si>
  <si>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</si>
  <si>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</si>
  <si>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</si>
  <si>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</si>
  <si>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</si>
  <si>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</si>
  <si>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</si>
  <si>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</si>
  <si>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</si>
  <si>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</si>
  <si>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</si>
  <si>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</si>
  <si>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</si>
  <si>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</si>
  <si>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</si>
  <si>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</si>
  <si>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</si>
  <si>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</si>
  <si>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</si>
  <si>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</si>
  <si>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</si>
  <si>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</si>
  <si>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</si>
  <si>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</si>
  <si>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</si>
  <si>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</si>
  <si>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</si>
  <si>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</si>
  <si>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</si>
  <si>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</si>
  <si>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</si>
  <si>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</si>
  <si>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</si>
  <si>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</si>
  <si>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</si>
  <si>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</si>
  <si>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</si>
  <si>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</si>
  <si>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</si>
  <si>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</si>
  <si>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</si>
  <si>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</si>
  <si>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</si>
  <si>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</si>
  <si>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</si>
  <si>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</si>
  <si>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</si>
  <si>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</si>
  <si>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</si>
  <si>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</si>
  <si>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</si>
  <si>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</si>
  <si>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</si>
  <si>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</si>
  <si>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</si>
  <si>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</si>
  <si>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</si>
  <si>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</si>
  <si>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</si>
  <si>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</si>
  <si>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</si>
  <si>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</si>
  <si>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</si>
  <si>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</si>
  <si>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</si>
  <si>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</si>
  <si>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</si>
  <si>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</si>
  <si>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</si>
  <si>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</si>
  <si>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</si>
  <si>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</si>
  <si>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</si>
  <si>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</si>
  <si>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</si>
  <si>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</si>
  <si>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</si>
  <si>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</si>
  <si>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</si>
  <si>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</si>
  <si>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</si>
  <si>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</si>
  <si>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</si>
  <si>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</si>
  <si>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</si>
  <si>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</si>
  <si>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</si>
  <si>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</si>
  <si>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</si>
  <si>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</si>
  <si>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</si>
  <si>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</si>
  <si>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</si>
  <si>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</si>
  <si>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</si>
  <si>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</si>
  <si>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</si>
  <si>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</si>
  <si>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</si>
  <si>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</si>
  <si>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</si>
  <si>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</si>
  <si>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</si>
  <si>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</si>
  <si>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</si>
  <si>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</si>
  <si>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</si>
  <si>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</si>
  <si>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</si>
  <si>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</si>
  <si>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</si>
  <si>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</si>
  <si>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</si>
  <si>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</si>
  <si>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</si>
  <si>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</si>
  <si>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</si>
  <si>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</si>
  <si>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</si>
  <si>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</si>
  <si>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</si>
  <si>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</si>
  <si>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</si>
  <si>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</si>
  <si>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</si>
  <si>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</si>
  <si>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</si>
  <si>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</si>
  <si>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</si>
  <si>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</si>
  <si>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</si>
  <si>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</si>
  <si>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</si>
  <si>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</si>
  <si>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</si>
  <si>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</si>
  <si>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</si>
  <si>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</si>
  <si>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</si>
  <si>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</si>
  <si>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</si>
  <si>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</si>
  <si>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</si>
  <si>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</si>
  <si>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</si>
  <si>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</si>
  <si>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</si>
  <si>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</si>
  <si>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</si>
  <si>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</si>
  <si>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</si>
  <si>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</si>
  <si>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</si>
  <si>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</si>
  <si>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</si>
  <si>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</si>
  <si>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</si>
  <si>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</si>
  <si>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</si>
  <si>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</si>
  <si>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</si>
  <si>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</si>
  <si>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</si>
  <si>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</si>
  <si>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</si>
  <si>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</si>
  <si>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</si>
  <si>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</si>
  <si>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</si>
  <si>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</si>
  <si>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</si>
  <si>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</si>
  <si>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</si>
  <si>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</si>
  <si>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</si>
  <si>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</si>
  <si>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</si>
  <si>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</si>
  <si>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</si>
  <si>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</si>
  <si>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</si>
  <si>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</si>
  <si>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</si>
  <si>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</si>
  <si>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</si>
  <si>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</si>
  <si>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</si>
  <si>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</si>
  <si>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</si>
  <si>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</si>
  <si>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</si>
  <si>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</si>
  <si>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</si>
  <si>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</si>
  <si>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</si>
  <si>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</si>
  <si>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</si>
  <si>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</si>
  <si>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</si>
  <si>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</si>
  <si>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</si>
  <si>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</si>
  <si>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</si>
  <si>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</si>
  <si>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</si>
  <si>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</si>
  <si>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</si>
  <si>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</si>
  <si>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</si>
  <si>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</si>
  <si>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</si>
  <si>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</si>
  <si>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</si>
  <si>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</si>
  <si>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</si>
  <si>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</si>
  <si>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</si>
  <si>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</si>
  <si>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</si>
  <si>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</si>
  <si>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</si>
  <si>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</si>
  <si>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</si>
  <si>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</si>
  <si>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</si>
  <si>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</si>
  <si>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</si>
  <si>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</si>
  <si>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</si>
  <si>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</si>
  <si>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</si>
  <si>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</si>
  <si>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</si>
  <si>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</si>
  <si>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</si>
  <si>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</si>
  <si>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</si>
  <si>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</si>
  <si>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</si>
  <si>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</si>
  <si>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</si>
  <si>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</si>
  <si>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</si>
  <si>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</si>
  <si>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</si>
  <si>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</si>
  <si>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</si>
  <si>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</si>
  <si>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</si>
  <si>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</si>
  <si>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</si>
  <si>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</si>
  <si>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</si>
  <si>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</si>
  <si>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</si>
  <si>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</si>
  <si>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</si>
  <si>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</si>
  <si>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</si>
  <si>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</si>
  <si>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</si>
  <si>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</si>
  <si>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</si>
  <si>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</si>
  <si>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</si>
  <si>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</si>
  <si>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</si>
  <si>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</si>
  <si>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</si>
  <si>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</si>
  <si>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</si>
  <si>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</si>
  <si>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</si>
  <si>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</si>
  <si>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</si>
  <si>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</si>
  <si>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</si>
  <si>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</si>
  <si>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</si>
  <si>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</si>
  <si>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</si>
  <si>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</si>
  <si>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</si>
  <si>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</si>
  <si>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</si>
  <si>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</si>
  <si>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</si>
  <si>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</si>
  <si>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</si>
  <si>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</si>
  <si>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</si>
  <si>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</si>
  <si>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</si>
  <si>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</si>
  <si>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</si>
  <si>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</si>
  <si>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</si>
  <si>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</si>
  <si>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</si>
  <si>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</si>
  <si>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</si>
  <si>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</si>
  <si>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</si>
  <si>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</si>
  <si>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</si>
  <si>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</si>
  <si>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</si>
  <si>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</si>
  <si>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</si>
  <si>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</si>
  <si>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</si>
  <si>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</si>
  <si>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</si>
  <si>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</si>
  <si>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</si>
  <si>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</si>
  <si>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</si>
  <si>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</si>
  <si>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</si>
  <si>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</si>
  <si>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</si>
  <si>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</si>
  <si>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</si>
  <si>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</si>
  <si>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</si>
  <si>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</si>
  <si>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</si>
  <si>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</si>
  <si>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</si>
  <si>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</si>
  <si>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</si>
  <si>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</si>
  <si>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</si>
  <si>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</si>
  <si>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</si>
  <si>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</si>
  <si>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</si>
  <si>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</si>
  <si>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</si>
  <si>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</si>
  <si>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</si>
  <si>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</si>
  <si>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</si>
  <si>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</si>
  <si>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</si>
  <si>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</si>
  <si>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</si>
  <si>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</si>
  <si>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</si>
  <si>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</si>
  <si>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</si>
  <si>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</si>
  <si>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</si>
  <si>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</si>
  <si>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</si>
  <si>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</si>
  <si>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</si>
  <si>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</si>
  <si>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</si>
  <si>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</si>
  <si>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</si>
  <si>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</si>
  <si>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</si>
  <si>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</si>
  <si>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</si>
  <si>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</si>
  <si>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</si>
  <si>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</si>
  <si>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</si>
  <si>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</si>
  <si>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</si>
  <si>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</si>
  <si>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</si>
  <si>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</si>
  <si>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</si>
  <si>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</si>
  <si>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</si>
  <si>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</si>
  <si>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</si>
  <si>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</si>
  <si>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</si>
  <si>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</si>
  <si>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</si>
  <si>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</si>
  <si>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</si>
  <si>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</si>
  <si>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</si>
  <si>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</si>
  <si>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</si>
  <si>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</si>
  <si>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</si>
  <si>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</si>
  <si>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</si>
  <si>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</si>
  <si>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</si>
  <si>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</si>
  <si>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</si>
  <si>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</si>
  <si>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</si>
  <si>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</si>
  <si>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</si>
  <si>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</si>
  <si>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</si>
  <si>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</si>
  <si>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</si>
  <si>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</si>
  <si>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</si>
  <si>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</si>
  <si>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</si>
  <si>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</si>
  <si>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</si>
  <si>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</si>
  <si>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</si>
  <si>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</si>
  <si>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</si>
  <si>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</si>
  <si>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</si>
  <si>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</si>
  <si>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</si>
  <si>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</si>
  <si>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</si>
  <si>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</si>
  <si>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</si>
  <si>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</si>
  <si>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</si>
  <si>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</si>
  <si>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</si>
  <si>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</si>
  <si>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</si>
  <si>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</si>
  <si>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</si>
  <si>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</si>
  <si>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</si>
  <si>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</si>
  <si>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</si>
  <si>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</si>
  <si>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</si>
  <si>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</si>
  <si>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</si>
  <si>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</si>
  <si>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</si>
  <si>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</si>
  <si>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</si>
  <si>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</si>
  <si>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</si>
  <si>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</si>
  <si>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</si>
  <si>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</si>
  <si>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</si>
  <si>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</si>
  <si>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</si>
  <si>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</si>
  <si>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</si>
  <si>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</si>
  <si>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</si>
  <si>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</si>
  <si>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</si>
  <si>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</si>
  <si>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</si>
  <si>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</si>
  <si>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</si>
  <si>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</si>
  <si>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</si>
  <si>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</si>
  <si>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</si>
  <si>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</si>
  <si>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</si>
  <si>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</si>
  <si>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</si>
  <si>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</si>
  <si>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</si>
  <si>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</si>
  <si>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</si>
  <si>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</si>
  <si>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</si>
  <si>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</si>
  <si>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</si>
  <si>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</si>
  <si>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</si>
  <si>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</si>
  <si>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</si>
  <si>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</si>
  <si>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</si>
  <si>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</si>
  <si>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</si>
  <si>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</si>
  <si>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</si>
  <si>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</si>
  <si>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</si>
  <si>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</si>
  <si>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</si>
  <si>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</si>
  <si>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</si>
  <si>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</si>
  <si>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</si>
  <si>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</si>
  <si>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</si>
  <si>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</si>
  <si>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</si>
  <si>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</si>
  <si>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</si>
  <si>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</si>
  <si>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</si>
  <si>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</si>
  <si>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</si>
  <si>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</si>
  <si>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</si>
  <si>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</si>
  <si>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</si>
  <si>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</si>
  <si>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</si>
  <si>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</si>
  <si>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</si>
  <si>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</si>
  <si>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</si>
  <si>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</si>
  <si>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</si>
  <si>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</si>
  <si>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</si>
  <si>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</si>
  <si>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</si>
  <si>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</si>
  <si>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</si>
  <si>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</si>
  <si>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</si>
  <si>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</si>
  <si>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</si>
  <si>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</si>
  <si>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</si>
  <si>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</si>
  <si>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</si>
  <si>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</si>
  <si>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</si>
  <si>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</si>
  <si>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</si>
  <si>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</si>
  <si>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</si>
  <si>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</si>
  <si>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</si>
  <si>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</si>
  <si>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</si>
  <si>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</si>
  <si>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</si>
  <si>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</si>
  <si>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</si>
  <si>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</si>
  <si>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</si>
  <si>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</si>
  <si>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</si>
  <si>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</si>
  <si>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</si>
  <si>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</si>
  <si>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</si>
  <si>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</si>
  <si>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</si>
  <si>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</si>
  <si>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</si>
  <si>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</si>
  <si>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</si>
  <si>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</si>
  <si>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</si>
  <si>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</si>
  <si>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</si>
  <si>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</si>
  <si>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</si>
  <si>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</si>
  <si>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</si>
  <si>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</si>
  <si>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</si>
  <si>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</si>
  <si>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</si>
  <si>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</si>
  <si>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</si>
  <si>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</si>
  <si>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</si>
  <si>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</si>
  <si>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</si>
  <si>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</si>
  <si>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</si>
  <si>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</si>
  <si>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</si>
  <si>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</si>
  <si>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</si>
  <si>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</si>
  <si>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</si>
  <si>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</si>
  <si>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</si>
  <si>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</si>
  <si>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</si>
  <si>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</si>
  <si>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</si>
  <si>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</si>
  <si>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</si>
  <si>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</si>
  <si>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</si>
  <si>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</si>
  <si>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</si>
  <si>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</si>
  <si>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</si>
  <si>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</si>
  <si>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</si>
  <si>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</si>
  <si>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</si>
  <si>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</si>
  <si>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</si>
  <si>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</si>
  <si>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</si>
  <si>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</si>
  <si>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</si>
  <si>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</si>
  <si>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</si>
  <si>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</si>
  <si>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</si>
  <si>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</si>
  <si>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</si>
  <si>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</si>
  <si>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</si>
  <si>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</si>
  <si>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</si>
  <si>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</si>
  <si>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</si>
  <si>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</si>
  <si>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</si>
  <si>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</si>
  <si>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</si>
  <si>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</si>
  <si>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</si>
  <si>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</si>
  <si>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</si>
  <si>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</si>
  <si>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</si>
  <si>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</si>
  <si>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</si>
  <si>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</si>
  <si>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</si>
  <si>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</si>
  <si>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</si>
  <si>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</si>
  <si>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</si>
  <si>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</si>
  <si>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</si>
  <si>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</si>
  <si>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</si>
  <si>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</si>
  <si>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</si>
  <si>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</si>
  <si>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</si>
  <si>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</si>
  <si>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</si>
  <si>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</si>
  <si>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</si>
  <si>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</si>
  <si>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</si>
  <si>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</si>
  <si>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</si>
  <si>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</si>
  <si>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</si>
  <si>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</si>
  <si>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</si>
  <si>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</si>
  <si>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</si>
  <si>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</si>
  <si>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</si>
  <si>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</si>
  <si>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</si>
  <si>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</si>
  <si>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</si>
  <si>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</si>
  <si>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</si>
  <si>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</si>
  <si>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</si>
  <si>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</si>
  <si>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</si>
  <si>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</si>
  <si>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</si>
  <si>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</si>
  <si>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</si>
  <si>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</si>
  <si>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</si>
  <si>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</si>
  <si>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</si>
  <si>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</si>
  <si>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</si>
  <si>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</si>
  <si>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</si>
  <si>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</si>
  <si>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</si>
  <si>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</si>
  <si>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</si>
  <si>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</si>
  <si>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</si>
  <si>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</si>
  <si>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</si>
  <si>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</si>
  <si>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</si>
  <si>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</si>
  <si>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</si>
  <si>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</si>
  <si>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</si>
  <si>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</si>
  <si>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</si>
  <si>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</si>
  <si>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</si>
  <si>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</si>
  <si>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</si>
  <si>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</si>
  <si>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</si>
  <si>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</si>
  <si>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</si>
  <si>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</si>
  <si>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</si>
  <si>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</si>
  <si>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</si>
  <si>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</si>
  <si>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</si>
  <si>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</si>
  <si>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</si>
  <si>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</si>
  <si>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</si>
  <si>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</si>
  <si>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</si>
  <si>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</si>
  <si>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</si>
  <si>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</si>
  <si>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</si>
  <si>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</si>
  <si>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</si>
  <si>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</si>
  <si>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</si>
  <si>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</si>
  <si>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</si>
  <si>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</si>
  <si>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</si>
  <si>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</si>
  <si>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</si>
  <si>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</si>
  <si>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</si>
  <si>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</si>
  <si>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</si>
  <si>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</si>
  <si>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</si>
  <si>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</si>
  <si>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</si>
  <si>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</si>
  <si>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</si>
  <si>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</si>
  <si>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</si>
  <si>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</si>
  <si>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</si>
  <si>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</si>
  <si>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</si>
  <si>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</si>
  <si>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</si>
  <si>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</si>
  <si>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</si>
  <si>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</si>
  <si>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</si>
  <si>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</si>
  <si>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</si>
  <si>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</si>
  <si>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</si>
  <si>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</si>
  <si>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</si>
  <si>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</si>
  <si>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</si>
  <si>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</si>
  <si>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</si>
  <si>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</si>
  <si>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</si>
  <si>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</si>
  <si>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</si>
  <si>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</si>
  <si>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</si>
  <si>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</si>
  <si>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</si>
  <si>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</si>
  <si>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</si>
  <si>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</si>
  <si>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</si>
  <si>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</si>
  <si>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</si>
  <si>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</si>
  <si>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</si>
  <si>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</si>
  <si>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</si>
  <si>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</si>
  <si>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</si>
  <si>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</si>
  <si>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</si>
  <si>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</si>
  <si>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</si>
  <si>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</si>
  <si>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</si>
  <si>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</si>
  <si>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</si>
  <si>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</si>
  <si>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</si>
  <si>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</si>
  <si>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</si>
  <si>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</si>
  <si>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</si>
  <si>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</si>
  <si>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</si>
  <si>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</si>
  <si>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</si>
  <si>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</si>
  <si>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</si>
  <si>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</si>
  <si>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</si>
  <si>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</si>
  <si>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</si>
  <si>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</si>
  <si>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</si>
  <si>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</si>
  <si>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</si>
  <si>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</si>
  <si>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</si>
  <si>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</si>
  <si>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</si>
  <si>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</si>
  <si>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</si>
  <si>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</si>
  <si>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</si>
  <si>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</si>
  <si>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</si>
  <si>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</si>
  <si>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</si>
  <si>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</si>
  <si>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</si>
  <si>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</si>
  <si>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</si>
  <si>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</si>
  <si>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</si>
  <si>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</si>
  <si>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</si>
  <si>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</si>
  <si>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</si>
  <si>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</si>
  <si>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</si>
  <si>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</si>
  <si>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</si>
  <si>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</si>
  <si>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</si>
  <si>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</si>
  <si>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</si>
  <si>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</si>
  <si>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</si>
  <si>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</si>
  <si>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</si>
  <si>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</si>
  <si>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</si>
  <si>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</si>
  <si>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</si>
  <si>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</si>
  <si>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</si>
  <si>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</si>
  <si>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</si>
  <si>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</si>
  <si>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</si>
  <si>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</si>
  <si>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</si>
  <si>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</si>
  <si>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</si>
  <si>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</si>
  <si>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</si>
  <si>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</si>
  <si>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</si>
  <si>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</si>
  <si>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</si>
  <si>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</si>
  <si>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</si>
  <si>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</si>
  <si>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</si>
  <si>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</si>
  <si>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</si>
  <si>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</si>
  <si>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</si>
  <si>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</si>
  <si>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</si>
  <si>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</si>
  <si>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</si>
  <si>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</si>
  <si>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</si>
  <si>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</si>
  <si>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</si>
  <si>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</si>
  <si>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</si>
  <si>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</si>
  <si>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</si>
  <si>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</si>
  <si>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</si>
  <si>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</si>
  <si>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</si>
  <si>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</si>
  <si>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</si>
  <si>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</si>
  <si>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</si>
  <si>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</si>
  <si>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</si>
  <si>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</si>
  <si>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</si>
  <si>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</si>
  <si>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</si>
  <si>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</si>
  <si>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</si>
  <si>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</si>
  <si>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</si>
  <si>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</si>
  <si>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</si>
  <si>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</si>
  <si>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</si>
  <si>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</si>
  <si>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</si>
  <si>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</si>
  <si>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</si>
  <si>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</si>
  <si>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</si>
  <si>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</si>
  <si>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</si>
  <si>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</si>
  <si>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</si>
  <si>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</si>
  <si>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</si>
  <si>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</si>
  <si>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</si>
  <si>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</si>
  <si>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</si>
  <si>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</si>
  <si>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</si>
  <si>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</si>
  <si>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</si>
  <si>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</si>
  <si>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</si>
  <si>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</si>
  <si>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</si>
  <si>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</si>
  <si>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</si>
  <si>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</si>
  <si>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</si>
  <si>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</si>
  <si>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</si>
  <si>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</si>
  <si>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</si>
  <si>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</si>
  <si>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</si>
  <si>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</si>
  <si>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</si>
  <si>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</si>
  <si>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</si>
  <si>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</si>
  <si>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</si>
  <si>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</si>
  <si>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</si>
  <si>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</si>
  <si>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</si>
  <si>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</si>
  <si>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</si>
  <si>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</si>
  <si>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</si>
  <si>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</si>
  <si>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</si>
  <si>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</si>
  <si>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</si>
  <si>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</si>
  <si>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</si>
  <si>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</si>
  <si>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</si>
  <si>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</si>
  <si>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</si>
  <si>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</si>
  <si>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</si>
  <si>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</si>
  <si>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</si>
  <si>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</si>
  <si>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</si>
  <si>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</si>
  <si>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</si>
  <si>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</si>
  <si>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</si>
  <si>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</si>
  <si>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</si>
  <si>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</si>
  <si>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</si>
  <si>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</si>
  <si>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</si>
  <si>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</si>
  <si>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</si>
  <si>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</si>
  <si>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</si>
  <si>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</si>
  <si>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</si>
  <si>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</si>
  <si>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</si>
  <si>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</si>
  <si>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</si>
  <si>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</si>
  <si>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</si>
  <si>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</si>
  <si>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</si>
  <si>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</si>
  <si>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</si>
  <si>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</si>
  <si>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</si>
  <si>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</si>
  <si>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</si>
  <si>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</si>
  <si>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</si>
  <si>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</si>
  <si>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</si>
  <si>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</si>
  <si>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</si>
  <si>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</si>
  <si>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</si>
  <si>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</si>
  <si>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</si>
  <si>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</si>
  <si>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</si>
  <si>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</si>
  <si>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</si>
  <si>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</si>
  <si>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</si>
  <si>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</si>
  <si>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</si>
  <si>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</si>
  <si>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</si>
  <si>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</si>
  <si>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</si>
  <si>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</si>
  <si>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</si>
  <si>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</si>
  <si>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</si>
  <si>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</si>
  <si>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</si>
  <si>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</si>
  <si>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</si>
  <si>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</si>
  <si>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</si>
  <si>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</si>
  <si>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</si>
  <si>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</si>
  <si>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</si>
  <si>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</si>
  <si>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</si>
  <si>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</si>
  <si>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</si>
  <si>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</si>
  <si>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</si>
  <si>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</si>
  <si>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</si>
  <si>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</si>
  <si>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</si>
  <si>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</si>
  <si>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</si>
  <si>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</si>
  <si>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</si>
  <si>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</si>
  <si>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</si>
  <si>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</si>
  <si>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</si>
  <si>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</si>
  <si>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</si>
  <si>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</si>
  <si>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</si>
  <si>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</si>
  <si>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</si>
  <si>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</si>
  <si>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</si>
  <si>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</si>
  <si>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</si>
  <si>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</si>
  <si>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</si>
  <si>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</si>
  <si>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</si>
  <si>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</si>
  <si>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</si>
  <si>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</si>
  <si>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</si>
  <si>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</si>
  <si>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</si>
  <si>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</si>
  <si>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</si>
  <si>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</si>
  <si>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</si>
  <si>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</si>
  <si>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</si>
  <si>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</si>
  <si>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</si>
  <si>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</si>
  <si>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</si>
  <si>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</si>
  <si>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</si>
  <si>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</si>
  <si>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</si>
  <si>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</si>
  <si>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</si>
  <si>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</si>
  <si>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</si>
  <si>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</si>
  <si>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</si>
  <si>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</si>
  <si>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</si>
  <si>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</si>
  <si>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</si>
  <si>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</si>
  <si>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</si>
  <si>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</si>
  <si>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</si>
  <si>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</si>
  <si>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</si>
  <si>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</si>
  <si>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</si>
  <si>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</si>
  <si>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</si>
  <si>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</si>
  <si>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</si>
  <si>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</si>
  <si>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</si>
  <si>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</si>
  <si>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</si>
  <si>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</si>
  <si>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</si>
  <si>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</si>
  <si>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</si>
  <si>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</si>
  <si>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</si>
  <si>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</si>
  <si>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</si>
  <si>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</si>
  <si>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</si>
  <si>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</si>
  <si>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</si>
  <si>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</si>
  <si>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</si>
  <si>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</si>
  <si>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</si>
  <si>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</si>
  <si>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</si>
  <si>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</si>
  <si>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</si>
  <si>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</si>
  <si>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</si>
  <si>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</si>
  <si>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</si>
  <si>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</si>
  <si>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</si>
  <si>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</si>
  <si>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</si>
  <si>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</si>
  <si>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</si>
  <si>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</si>
  <si>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</si>
  <si>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</si>
  <si>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</si>
  <si>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</si>
  <si>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</si>
  <si>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</si>
  <si>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</si>
  <si>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</si>
  <si>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</si>
  <si>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</si>
  <si>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</si>
  <si>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</si>
  <si>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</si>
  <si>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</si>
  <si>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</si>
  <si>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</si>
  <si>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</si>
  <si>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</si>
  <si>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</si>
  <si>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</si>
  <si>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</si>
  <si>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</si>
  <si>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</si>
  <si>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</si>
  <si>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</si>
  <si>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</si>
  <si>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</si>
  <si>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</si>
  <si>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</si>
  <si>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</si>
  <si>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</si>
  <si>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</si>
  <si>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</si>
  <si>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</si>
  <si>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</si>
  <si>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</si>
  <si>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</si>
  <si>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</si>
  <si>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</si>
  <si>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</si>
  <si>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</si>
  <si>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</si>
  <si>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</si>
  <si>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</si>
  <si>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</si>
  <si>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</si>
  <si>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</si>
  <si>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</si>
  <si>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</si>
  <si>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</si>
  <si>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</si>
  <si>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</si>
  <si>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</si>
  <si>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</si>
  <si>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</si>
  <si>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</si>
  <si>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</si>
  <si>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</si>
  <si>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</si>
  <si>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</si>
  <si>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</si>
  <si>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</si>
  <si>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</si>
  <si>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</si>
  <si>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</si>
  <si>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</si>
  <si>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</si>
  <si>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</si>
  <si>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</si>
  <si>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</si>
  <si>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</si>
  <si>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</si>
  <si>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</si>
  <si>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</si>
  <si>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</si>
  <si>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</si>
  <si>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</si>
  <si>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</si>
  <si>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</si>
  <si>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</si>
  <si>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</si>
  <si>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</si>
  <si>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</si>
  <si>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</si>
  <si>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</si>
  <si>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</si>
  <si>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</si>
  <si>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</si>
  <si>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</si>
  <si>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</si>
  <si>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</si>
  <si>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</si>
  <si>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</si>
  <si>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</si>
  <si>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</si>
  <si>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</si>
  <si>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</si>
  <si>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</si>
  <si>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</si>
  <si>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</si>
  <si>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</si>
  <si>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</si>
  <si>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</si>
  <si>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</si>
  <si>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</si>
  <si>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</si>
  <si>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</si>
  <si>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</si>
  <si>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</si>
  <si>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</si>
  <si>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</si>
  <si>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</si>
  <si>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</si>
  <si>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</si>
  <si>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</si>
  <si>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</si>
  <si>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</si>
  <si>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</si>
  <si>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</si>
  <si>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</si>
  <si>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</si>
  <si>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</si>
  <si>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</si>
  <si>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</si>
  <si>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</si>
  <si>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</si>
  <si>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</si>
  <si>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</si>
  <si>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</si>
  <si>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</si>
  <si>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</si>
  <si>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</si>
  <si>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</si>
  <si>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</si>
  <si>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</si>
  <si>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</si>
  <si>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</si>
  <si>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</si>
  <si>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</si>
  <si>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</si>
  <si>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</si>
  <si>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</si>
  <si>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</si>
  <si>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</si>
  <si>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</si>
  <si>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</si>
  <si>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</si>
  <si>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</si>
  <si>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</si>
  <si>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</si>
  <si>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</si>
  <si>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</si>
  <si>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</si>
  <si>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</si>
  <si>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</si>
  <si>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</si>
  <si>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</si>
  <si>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</si>
  <si>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</si>
  <si>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</si>
  <si>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</si>
  <si>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</si>
  <si>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</si>
  <si>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</si>
  <si>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</si>
  <si>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</si>
  <si>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</si>
  <si>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</si>
  <si>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</si>
  <si>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</si>
  <si>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</si>
  <si>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</si>
  <si>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</si>
  <si>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</si>
  <si>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</si>
  <si>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</si>
  <si>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</si>
  <si>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</si>
  <si>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</si>
  <si>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</si>
  <si>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</si>
  <si>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</si>
  <si>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</si>
  <si>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</si>
  <si>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</si>
  <si>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</si>
  <si>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</si>
  <si>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</si>
  <si>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</si>
  <si>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</si>
  <si>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</si>
  <si>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</si>
  <si>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</si>
  <si>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</si>
  <si>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</si>
  <si>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</si>
  <si>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</si>
  <si>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</si>
  <si>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</si>
  <si>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</si>
  <si>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</si>
  <si>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</si>
  <si>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</si>
  <si>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</si>
  <si>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</si>
  <si>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</si>
  <si>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</si>
  <si>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</si>
  <si>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</si>
  <si>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</si>
  <si>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</si>
  <si>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</si>
  <si>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</si>
  <si>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</si>
  <si>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</si>
  <si>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</si>
  <si>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</si>
  <si>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</si>
  <si>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</si>
  <si>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</si>
  <si>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</si>
  <si>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</si>
  <si>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</si>
  <si>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</si>
  <si>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</si>
  <si>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</si>
  <si>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</si>
  <si>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</si>
  <si>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</si>
  <si>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</si>
  <si>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</si>
  <si>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</si>
  <si>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</si>
  <si>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</si>
  <si>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</si>
  <si>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</si>
  <si>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</si>
  <si>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</si>
  <si>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</si>
  <si>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</si>
  <si>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</si>
  <si>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</si>
  <si>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</si>
  <si>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</si>
  <si>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</si>
  <si>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</si>
  <si>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</si>
  <si>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</si>
  <si>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</si>
  <si>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</si>
  <si>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</si>
  <si>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</si>
  <si>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</si>
  <si>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</si>
  <si>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</si>
  <si>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</si>
  <si>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</si>
  <si>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</si>
  <si>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</si>
  <si>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</si>
  <si>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</si>
  <si>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</si>
  <si>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</si>
  <si>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</si>
  <si>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</si>
  <si>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</si>
  <si>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</si>
  <si>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</si>
  <si>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</si>
  <si>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</si>
  <si>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</si>
  <si>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</si>
  <si>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</si>
  <si>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</si>
  <si>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</si>
  <si>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</si>
  <si>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</si>
  <si>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</si>
  <si>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</si>
  <si>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</si>
  <si>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</si>
  <si>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</si>
  <si>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</si>
  <si>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</si>
  <si>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</si>
  <si>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</si>
  <si>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</si>
  <si>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</si>
  <si>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</si>
  <si>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</si>
  <si>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</si>
  <si>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</si>
  <si>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</si>
  <si>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</si>
  <si>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</si>
  <si>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</si>
  <si>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</si>
  <si>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</si>
  <si>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</si>
  <si>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</si>
  <si>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</si>
  <si>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</si>
  <si>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</si>
  <si>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</si>
  <si>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</si>
  <si>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</si>
  <si>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</si>
  <si>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</si>
  <si>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</si>
  <si>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</si>
  <si>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</si>
  <si>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</si>
  <si>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</si>
  <si>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</si>
  <si>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</si>
  <si>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</si>
  <si>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</si>
  <si>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</si>
  <si>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</si>
  <si>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</si>
  <si>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</si>
  <si>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</si>
  <si>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</si>
  <si>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</si>
  <si>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</si>
  <si>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</si>
  <si>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</si>
  <si>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</si>
  <si>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</si>
  <si>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</si>
  <si>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</si>
  <si>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</si>
  <si>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</si>
  <si>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</si>
  <si>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</si>
  <si>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</si>
  <si>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</si>
  <si>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</si>
  <si>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</si>
  <si>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</si>
  <si>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</si>
  <si>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</si>
  <si>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</si>
  <si>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</si>
  <si>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</si>
  <si>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</si>
  <si>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</si>
  <si>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</si>
  <si>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</si>
  <si>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</si>
  <si>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</si>
  <si>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</si>
  <si>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</si>
  <si>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</si>
  <si>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</si>
  <si>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</si>
  <si>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</si>
  <si>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</si>
  <si>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</si>
  <si>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</si>
  <si>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</si>
  <si>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</si>
  <si>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</si>
  <si>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</si>
  <si>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</si>
  <si>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</si>
  <si>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</si>
  <si>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</si>
  <si>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</si>
  <si>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</si>
  <si>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</si>
  <si>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</si>
  <si>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</si>
  <si>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</si>
  <si>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</si>
  <si>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</si>
  <si>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</si>
  <si>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</si>
  <si>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</si>
  <si>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</si>
  <si>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</si>
  <si>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</si>
  <si>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</si>
  <si>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</si>
  <si>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</si>
  <si>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</si>
  <si>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</si>
  <si>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</si>
  <si>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</si>
  <si>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</si>
  <si>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</si>
  <si>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</si>
  <si>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</si>
  <si>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</si>
  <si>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</si>
  <si>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</si>
  <si>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</si>
  <si>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</si>
  <si>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</si>
  <si>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</si>
  <si>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</si>
  <si>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</si>
  <si>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</si>
  <si>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</si>
  <si>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</si>
  <si>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</si>
  <si>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</si>
  <si>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</si>
  <si>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</si>
  <si>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</si>
  <si>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</si>
  <si>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</si>
  <si>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</si>
  <si>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</si>
  <si>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</si>
  <si>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</si>
  <si>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</si>
  <si>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</si>
  <si>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</si>
  <si>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</si>
  <si>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</si>
  <si>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</si>
  <si>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</si>
  <si>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</si>
  <si>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</si>
  <si>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</si>
  <si>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</si>
  <si>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</si>
  <si>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</si>
  <si>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</si>
  <si>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</si>
  <si>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</si>
  <si>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</si>
  <si>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</si>
  <si>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</si>
  <si>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</si>
  <si>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</si>
  <si>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</si>
  <si>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</si>
  <si>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</si>
  <si>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</si>
  <si>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</si>
  <si>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</si>
  <si>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</si>
  <si>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</si>
  <si>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</si>
  <si>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</si>
  <si>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</si>
  <si>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</si>
  <si>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</si>
  <si>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</si>
  <si>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</si>
  <si>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</si>
  <si>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</si>
  <si>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</si>
  <si>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</si>
  <si>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</si>
  <si>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</si>
  <si>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</si>
  <si>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</si>
  <si>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</si>
  <si>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</si>
  <si>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</si>
  <si>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</si>
  <si>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</si>
  <si>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</si>
  <si>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</si>
  <si>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</si>
  <si>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</si>
  <si>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</si>
  <si>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</si>
  <si>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</si>
  <si>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</si>
  <si>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</si>
  <si>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</si>
  <si>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</si>
  <si>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</si>
  <si>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</si>
  <si>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</si>
  <si>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</si>
  <si>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</si>
  <si>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</si>
  <si>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</si>
  <si>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</si>
  <si>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</si>
  <si>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</si>
  <si>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</si>
  <si>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</si>
  <si>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</si>
  <si>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</si>
  <si>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</si>
  <si>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</si>
  <si>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</si>
  <si>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</si>
  <si>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</si>
  <si>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</si>
  <si>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</si>
  <si>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</si>
  <si>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</si>
  <si>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</si>
  <si>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</si>
  <si>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</si>
  <si>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</si>
  <si>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</si>
  <si>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</si>
  <si>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</si>
  <si>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</si>
  <si>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</si>
  <si>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</si>
  <si>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</si>
  <si>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</si>
  <si>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</si>
  <si>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</si>
  <si>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</si>
  <si>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</si>
  <si>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</si>
  <si>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</si>
  <si>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</si>
  <si>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</si>
  <si>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</si>
  <si>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</si>
  <si>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</si>
  <si>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</si>
  <si>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</si>
  <si>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</si>
  <si>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</si>
  <si>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</si>
  <si>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</si>
  <si>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</si>
  <si>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</si>
  <si>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</si>
  <si>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</si>
  <si>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</si>
  <si>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</si>
  <si>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</si>
  <si>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</si>
  <si>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</si>
  <si>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</si>
  <si>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</si>
  <si>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</si>
  <si>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</si>
  <si>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</si>
  <si>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</si>
  <si>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</si>
  <si>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</si>
  <si>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</si>
  <si>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</si>
  <si>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</si>
  <si>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</si>
  <si>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</si>
  <si>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</si>
  <si>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</si>
  <si>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</si>
  <si>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</si>
  <si>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</si>
  <si>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</si>
  <si>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</si>
  <si>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</si>
  <si>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</si>
  <si>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</si>
  <si>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</si>
  <si>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</si>
  <si>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</si>
  <si>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</si>
  <si>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</si>
  <si>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</si>
  <si>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</si>
  <si>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</si>
  <si>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</si>
  <si>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</si>
  <si>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</si>
  <si>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</si>
  <si>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</si>
  <si>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</si>
  <si>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</si>
  <si>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</si>
  <si>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</si>
  <si>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</si>
  <si>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</si>
  <si>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</si>
  <si>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</si>
  <si>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</si>
  <si>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</si>
  <si>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</si>
  <si>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</si>
  <si>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</si>
  <si>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</si>
  <si>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</si>
  <si>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</si>
  <si>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</si>
  <si>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</si>
  <si>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</si>
  <si>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</si>
  <si>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</si>
  <si>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</si>
  <si>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</si>
  <si>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</si>
  <si>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</si>
  <si>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</si>
  <si>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</si>
  <si>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</si>
  <si>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</si>
  <si>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</si>
  <si>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</si>
  <si>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</si>
  <si>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</si>
  <si>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</si>
  <si>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</si>
  <si>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</si>
  <si>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</si>
  <si>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</si>
  <si>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</si>
  <si>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</si>
  <si>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</si>
  <si>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</si>
  <si>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</si>
  <si>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</si>
  <si>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</si>
  <si>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</si>
  <si>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</si>
  <si>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</si>
  <si>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</si>
  <si>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</si>
  <si>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</si>
  <si>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</si>
  <si>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</si>
  <si>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</si>
  <si>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</si>
  <si>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</si>
  <si>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</si>
  <si>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</si>
  <si>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</si>
  <si>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</si>
  <si>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</si>
  <si>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</si>
  <si>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</si>
  <si>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</si>
  <si>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</si>
  <si>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</si>
  <si>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</si>
  <si>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</si>
  <si>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</si>
  <si>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</si>
  <si>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</si>
  <si>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</si>
  <si>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</si>
  <si>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</si>
  <si>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</si>
  <si>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</si>
  <si>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</si>
  <si>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</si>
  <si>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</si>
  <si>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</si>
  <si>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</si>
  <si>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</si>
  <si>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</si>
  <si>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</si>
  <si>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</si>
  <si>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</si>
  <si>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</si>
  <si>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</si>
  <si>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</si>
  <si>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</si>
  <si>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</si>
  <si>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</si>
  <si>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</si>
  <si>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</si>
  <si>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</si>
  <si>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</si>
  <si>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</si>
  <si>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</si>
  <si>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</si>
  <si>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</si>
  <si>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</si>
  <si>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</si>
  <si>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</si>
  <si>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</si>
  <si>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</si>
  <si>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</si>
  <si>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</si>
  <si>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</si>
  <si>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</si>
  <si>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</si>
  <si>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</si>
  <si>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</si>
  <si>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</si>
  <si>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</si>
  <si>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</si>
  <si>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</si>
  <si>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</si>
  <si>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</si>
  <si>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</si>
  <si>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</si>
  <si>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</si>
  <si>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</si>
  <si>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</si>
  <si>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</si>
  <si>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</si>
  <si>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</si>
  <si>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</si>
  <si>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</si>
  <si>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</si>
  <si>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</si>
  <si>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</si>
  <si>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</si>
  <si>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</si>
  <si>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</si>
  <si>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</si>
  <si>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</si>
  <si>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</si>
  <si>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</si>
  <si>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</si>
  <si>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</si>
  <si>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</si>
  <si>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</si>
  <si>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</si>
  <si>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</si>
  <si>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</si>
  <si>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</si>
  <si>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</si>
  <si>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</si>
  <si>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</si>
  <si>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</si>
  <si>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</si>
  <si>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</si>
  <si>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</si>
  <si>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</si>
  <si>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</si>
  <si>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</si>
  <si>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</si>
  <si>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</si>
  <si>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</si>
  <si>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</si>
  <si>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</si>
  <si>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</si>
  <si>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</si>
  <si>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</si>
  <si>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</si>
  <si>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</si>
  <si>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</si>
  <si>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</si>
  <si>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</si>
  <si>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</si>
  <si>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</si>
  <si>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</si>
  <si>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</si>
  <si>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</si>
  <si>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</si>
  <si>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</si>
  <si>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</si>
  <si>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</si>
  <si>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</si>
  <si>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</si>
  <si>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</si>
  <si>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</si>
  <si>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</si>
  <si>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</si>
  <si>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</si>
  <si>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</si>
  <si>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</si>
  <si>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</si>
  <si>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</si>
  <si>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</si>
  <si>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</si>
  <si>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</si>
  <si>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</si>
  <si>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</si>
  <si>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</si>
  <si>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</si>
  <si>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</si>
  <si>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</si>
  <si>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</si>
  <si>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</si>
  <si>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</si>
  <si>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</si>
  <si>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</si>
  <si>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</si>
  <si>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</si>
  <si>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</si>
  <si>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</si>
  <si>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</si>
  <si>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</si>
  <si>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</si>
  <si>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</si>
  <si>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</si>
  <si>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</si>
  <si>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</si>
  <si>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</si>
  <si>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</si>
  <si>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</si>
  <si>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</si>
  <si>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</si>
  <si>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</si>
  <si>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</si>
  <si>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</si>
  <si>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</si>
  <si>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</si>
  <si>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</si>
  <si>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</si>
  <si>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</si>
  <si>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</si>
  <si>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</si>
  <si>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</si>
  <si>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</si>
  <si>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</si>
  <si>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</si>
  <si>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</si>
  <si>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</si>
  <si>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</si>
  <si>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</si>
  <si>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</si>
  <si>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</si>
  <si>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</si>
  <si>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</si>
  <si>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</si>
  <si>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</si>
  <si>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</si>
  <si>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</si>
  <si>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</si>
  <si>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</si>
  <si>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</si>
  <si>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</si>
  <si>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</si>
  <si>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</si>
  <si>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</si>
  <si>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</si>
  <si>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</si>
  <si>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</si>
  <si>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</si>
  <si>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</si>
  <si>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</si>
  <si>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</si>
  <si>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</si>
  <si>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</si>
  <si>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</si>
  <si>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</si>
  <si>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</si>
  <si>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</si>
  <si>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</si>
  <si>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</si>
  <si>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</si>
  <si>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</si>
  <si>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</si>
  <si>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</si>
  <si>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</si>
  <si>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</si>
  <si>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</si>
  <si>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</si>
  <si>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</si>
  <si>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</si>
  <si>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</si>
  <si>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</si>
  <si>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</si>
  <si>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</si>
  <si>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</si>
  <si>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</si>
  <si>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</si>
  <si>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</si>
  <si>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</si>
  <si>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</si>
  <si>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</si>
  <si>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</si>
  <si>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</si>
  <si>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</si>
  <si>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</si>
  <si>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</si>
  <si>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</si>
  <si>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</si>
  <si>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</si>
  <si>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</si>
  <si>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</si>
  <si>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</si>
  <si>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</si>
  <si>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</si>
  <si>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</si>
  <si>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</si>
  <si>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</si>
  <si>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</si>
  <si>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</si>
  <si>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</si>
  <si>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</si>
  <si>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</si>
  <si>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</si>
  <si>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</si>
  <si>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</si>
  <si>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</si>
  <si>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</si>
  <si>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</si>
  <si>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</si>
  <si>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</si>
  <si>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</si>
  <si>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</si>
  <si>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</si>
  <si>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</si>
  <si>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</si>
  <si>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</si>
  <si>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</si>
  <si>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</si>
  <si>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</si>
  <si>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</si>
  <si>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</si>
  <si>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</si>
  <si>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</si>
  <si>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</si>
  <si>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</si>
  <si>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</si>
  <si>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</si>
  <si>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</si>
  <si>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</si>
  <si>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</si>
  <si>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</si>
  <si>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</si>
  <si>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</si>
  <si>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</si>
  <si>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</si>
  <si>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</si>
  <si>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</si>
  <si>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</si>
  <si>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</si>
  <si>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</si>
  <si>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</si>
  <si>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</si>
  <si>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</si>
  <si>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</si>
  <si>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</si>
  <si>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</si>
  <si>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</si>
  <si>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</si>
  <si>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</si>
  <si>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</si>
  <si>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</si>
  <si>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</si>
  <si>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</si>
  <si>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</si>
  <si>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</si>
  <si>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</si>
  <si>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</si>
  <si>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</si>
  <si>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</si>
  <si>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</si>
  <si>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</si>
  <si>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</si>
  <si>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</si>
  <si>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</si>
  <si>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</si>
  <si>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</si>
  <si>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</si>
  <si>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</si>
  <si>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</si>
  <si>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</si>
  <si>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</si>
  <si>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</si>
  <si>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</si>
  <si>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</si>
  <si>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</si>
  <si>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</si>
  <si>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</si>
  <si>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</si>
  <si>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</si>
  <si>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</si>
  <si>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</si>
  <si>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</si>
  <si>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</si>
  <si>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</si>
  <si>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</si>
  <si>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</si>
  <si>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</si>
  <si>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</si>
  <si>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</si>
  <si>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</si>
  <si>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</si>
  <si>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</si>
  <si>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</si>
  <si>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</si>
  <si>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</si>
  <si>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</si>
  <si>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</si>
  <si>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</si>
  <si>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</si>
  <si>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</si>
  <si>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</si>
  <si>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</si>
  <si>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</si>
  <si>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</si>
  <si>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</si>
  <si>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</si>
  <si>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</si>
  <si>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</si>
  <si>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</si>
  <si>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</si>
  <si>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</si>
  <si>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</si>
  <si>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</si>
  <si>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</si>
  <si>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</si>
  <si>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</si>
  <si>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</si>
  <si>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</si>
  <si>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</si>
  <si>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</si>
  <si>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</si>
  <si>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</si>
  <si>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</si>
  <si>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</si>
  <si>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</si>
  <si>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</si>
  <si>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</si>
  <si>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</si>
  <si>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</si>
  <si>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</si>
  <si>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</si>
  <si>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</si>
  <si>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</si>
  <si>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</si>
  <si>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</si>
  <si>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</si>
  <si>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</si>
  <si>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</si>
  <si>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</si>
  <si>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</si>
  <si>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</si>
  <si>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</si>
  <si>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</si>
  <si>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</si>
  <si>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</si>
  <si>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</si>
  <si>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</si>
  <si>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</si>
  <si>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</si>
  <si>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</si>
  <si>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</si>
  <si>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</si>
  <si>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</si>
  <si>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</si>
  <si>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</si>
  <si>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</si>
  <si>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</si>
  <si>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</si>
  <si>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</si>
  <si>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</si>
  <si>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</si>
  <si>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</si>
  <si>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</si>
  <si>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</si>
  <si>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</si>
  <si>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</si>
  <si>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</si>
  <si>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</si>
  <si>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</si>
  <si>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</si>
  <si>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</si>
  <si>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</si>
  <si>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</si>
  <si>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</si>
  <si>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</si>
  <si>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</si>
  <si>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</si>
  <si>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</si>
  <si>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</si>
  <si>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</si>
  <si>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</si>
  <si>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</si>
  <si>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</si>
  <si>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</si>
  <si>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</si>
  <si>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</si>
  <si>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</si>
  <si>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</si>
  <si>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</si>
  <si>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</si>
  <si>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</si>
  <si>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</si>
  <si>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</si>
  <si>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</si>
  <si>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</si>
  <si>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</si>
  <si>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</si>
  <si>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</si>
  <si>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</si>
  <si>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</si>
  <si>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</si>
  <si>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</si>
  <si>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</si>
  <si>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</si>
  <si>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</si>
  <si>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</si>
  <si>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</si>
  <si>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</si>
  <si>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</si>
  <si>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</si>
  <si>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</si>
  <si>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</si>
  <si>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</si>
  <si>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</si>
  <si>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</si>
  <si>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</si>
  <si>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</si>
  <si>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</si>
  <si>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</si>
  <si>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</si>
  <si>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</si>
  <si>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</si>
  <si>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</si>
  <si>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</si>
  <si>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</si>
  <si>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</si>
  <si>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</si>
  <si>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</si>
  <si>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</si>
  <si>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</si>
  <si>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</si>
  <si>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</si>
  <si>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</si>
  <si>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</si>
  <si>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</si>
  <si>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</si>
  <si>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</si>
  <si>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</si>
  <si>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</si>
  <si>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</si>
  <si>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</si>
  <si>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</si>
  <si>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</si>
  <si>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</si>
  <si>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</si>
  <si>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</si>
  <si>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</si>
  <si>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</si>
  <si>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</si>
  <si>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</si>
  <si>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</si>
  <si>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</si>
  <si>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</si>
  <si>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</si>
  <si>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</si>
  <si>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</si>
  <si>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</si>
  <si>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</si>
  <si>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</si>
  <si>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</si>
  <si>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</si>
  <si>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</si>
  <si>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</si>
  <si>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</si>
  <si>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</si>
  <si>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</si>
  <si>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</si>
  <si>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</si>
  <si>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</si>
  <si>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</si>
  <si>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</si>
  <si>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</si>
  <si>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</si>
  <si>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</si>
  <si>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</si>
  <si>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</si>
  <si>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</si>
  <si>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</si>
  <si>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</si>
  <si>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</si>
  <si>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</si>
  <si>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</si>
  <si>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</si>
  <si>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</si>
  <si>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</si>
  <si>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</si>
  <si>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</si>
  <si>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</si>
  <si>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</si>
  <si>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</si>
  <si>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</si>
  <si>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</si>
  <si>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</si>
  <si>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</si>
  <si>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</si>
  <si>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</si>
  <si>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</si>
  <si>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</si>
  <si>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</si>
  <si>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</si>
  <si>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</si>
  <si>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</si>
  <si>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</si>
  <si>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</si>
  <si>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</si>
  <si>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</si>
  <si>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</si>
  <si>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</si>
  <si>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</si>
  <si>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</si>
  <si>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</si>
  <si>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</si>
  <si>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</si>
  <si>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</si>
  <si>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</si>
  <si>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</si>
  <si>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</si>
  <si>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</si>
  <si>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</si>
  <si>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</si>
  <si>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</si>
  <si>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</si>
  <si>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</si>
  <si>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</si>
  <si>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</si>
  <si>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</si>
  <si>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</si>
  <si>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</si>
  <si>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</si>
  <si>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</si>
  <si>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</si>
  <si>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</si>
  <si>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</si>
  <si>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</si>
  <si>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</si>
  <si>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</si>
  <si>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</si>
  <si>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</si>
  <si>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</si>
  <si>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</si>
  <si>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</si>
  <si>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</si>
  <si>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</si>
  <si>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</si>
  <si>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</si>
  <si>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</si>
  <si>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</si>
  <si>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</si>
  <si>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</si>
  <si>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</si>
  <si>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</si>
  <si>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</si>
  <si>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</si>
  <si>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</si>
  <si>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</si>
  <si>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</si>
  <si>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</si>
  <si>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</si>
  <si>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</si>
  <si>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</si>
  <si>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</si>
  <si>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</si>
  <si>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</si>
  <si>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</si>
  <si>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</si>
  <si>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</si>
  <si>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</si>
  <si>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</si>
  <si>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</si>
  <si>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</si>
  <si>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</si>
  <si>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</si>
  <si>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</si>
  <si>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</si>
  <si>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</si>
  <si>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</si>
  <si>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</si>
  <si>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</si>
  <si>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</si>
  <si>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</si>
  <si>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</si>
  <si>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</si>
  <si>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</si>
  <si>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</si>
  <si>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</si>
  <si>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</si>
  <si>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</si>
  <si>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</si>
  <si>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</si>
  <si>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</si>
  <si>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</si>
  <si>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</si>
  <si>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</si>
  <si>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</si>
  <si>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</si>
  <si>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</si>
  <si>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</si>
  <si>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</si>
  <si>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</si>
  <si>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</si>
  <si>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</si>
  <si>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</si>
  <si>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</si>
  <si>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</si>
  <si>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</si>
  <si>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</si>
  <si>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</si>
  <si>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</si>
  <si>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</si>
  <si>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</si>
  <si>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</si>
  <si>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</si>
  <si>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</si>
  <si>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</si>
  <si>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</si>
  <si>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</si>
  <si>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</si>
  <si>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</si>
  <si>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</si>
  <si>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</si>
  <si>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</si>
  <si>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</si>
  <si>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</si>
  <si>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</si>
  <si>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</si>
  <si>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</si>
  <si>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</si>
  <si>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</si>
  <si>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</si>
  <si>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</si>
  <si>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</si>
  <si>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</si>
  <si>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</si>
  <si>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</si>
  <si>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</si>
  <si>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</si>
  <si>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</si>
  <si>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</si>
  <si>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</si>
  <si>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</si>
  <si>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</si>
  <si>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</si>
  <si>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</si>
  <si>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</si>
  <si>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</si>
  <si>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</si>
  <si>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</si>
  <si>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</si>
  <si>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</si>
  <si>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</si>
  <si>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</si>
  <si>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</si>
  <si>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</si>
  <si>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</si>
  <si>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</si>
  <si>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</si>
  <si>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</si>
  <si>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</si>
  <si>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</si>
  <si>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</si>
  <si>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</si>
  <si>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</si>
  <si>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</si>
  <si>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</si>
  <si>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</si>
  <si>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</si>
  <si>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</si>
  <si>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</si>
  <si>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</si>
  <si>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</si>
  <si>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</si>
  <si>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</si>
  <si>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</si>
  <si>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</si>
  <si>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</si>
  <si>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</si>
  <si>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</si>
  <si>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</si>
  <si>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</si>
  <si>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</si>
  <si>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</si>
  <si>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</si>
  <si>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</si>
  <si>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</si>
  <si>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</si>
  <si>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</si>
  <si>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</si>
  <si>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</si>
  <si>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</si>
  <si>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</si>
  <si>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</si>
  <si>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</si>
  <si>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</si>
  <si>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</si>
  <si>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</si>
  <si>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</si>
  <si>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</si>
  <si>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</si>
  <si>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</si>
  <si>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</si>
  <si>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</si>
  <si>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</si>
  <si>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</si>
  <si>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</si>
  <si>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</si>
  <si>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</si>
  <si>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</si>
  <si>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</si>
  <si>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</si>
  <si>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</si>
  <si>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</si>
  <si>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</si>
  <si>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</si>
  <si>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</si>
  <si>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</si>
  <si>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</si>
  <si>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</si>
  <si>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</si>
  <si>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</si>
  <si>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</si>
  <si>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</si>
  <si>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</si>
  <si>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</si>
  <si>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</si>
  <si>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</si>
  <si>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</si>
  <si>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</si>
  <si>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</si>
  <si>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</si>
  <si>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</si>
  <si>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</si>
  <si>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</si>
  <si>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</si>
  <si>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</si>
  <si>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</si>
  <si>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</si>
  <si>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</si>
  <si>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</si>
  <si>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</si>
  <si>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</si>
  <si>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</si>
  <si>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</si>
  <si>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</si>
  <si>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</si>
  <si>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</si>
  <si>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</si>
  <si>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</si>
  <si>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</si>
  <si>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</si>
  <si>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</si>
  <si>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</si>
  <si>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</si>
  <si>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</si>
  <si>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</si>
  <si>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</si>
  <si>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</si>
  <si>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</si>
  <si>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</si>
  <si>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</si>
  <si>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</si>
  <si>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</si>
  <si>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</si>
  <si>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</si>
  <si>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</si>
  <si>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</si>
  <si>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</si>
  <si>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</si>
  <si>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</si>
  <si>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</si>
  <si>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</si>
  <si>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</si>
  <si>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</si>
  <si>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</si>
  <si>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</si>
  <si>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</si>
  <si>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</si>
  <si>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</si>
  <si>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</si>
  <si>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</si>
  <si>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</si>
  <si>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</si>
  <si>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</si>
  <si>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</si>
  <si>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</si>
  <si>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</si>
  <si>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</si>
  <si>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</si>
  <si>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</si>
  <si>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</si>
  <si>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</si>
  <si>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</si>
  <si>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</si>
  <si>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</si>
  <si>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</si>
  <si>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</si>
  <si>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</si>
  <si>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</si>
  <si>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</si>
  <si>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</si>
  <si>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</si>
  <si>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</si>
  <si>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</si>
  <si>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</si>
  <si>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</si>
  <si>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</si>
  <si>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</si>
  <si>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</si>
  <si>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</si>
  <si>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</si>
  <si>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</si>
  <si>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</si>
  <si>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</si>
  <si>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</si>
  <si>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</si>
  <si>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</si>
  <si>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</si>
  <si>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</si>
  <si>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</si>
  <si>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</si>
  <si>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</si>
  <si>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</si>
  <si>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</si>
  <si>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</si>
  <si>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</si>
  <si>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</si>
  <si>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</si>
  <si>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</si>
  <si>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</si>
  <si>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</si>
  <si>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</si>
  <si>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</si>
  <si>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</si>
  <si>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</si>
  <si>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</si>
  <si>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</si>
  <si>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</si>
  <si>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</si>
  <si>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</si>
  <si>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</si>
  <si>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</si>
  <si>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</si>
  <si>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</si>
  <si>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</si>
  <si>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</si>
  <si>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</si>
  <si>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</si>
  <si>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</si>
  <si>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</si>
  <si>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</si>
  <si>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</si>
  <si>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</si>
  <si>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</si>
  <si>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</si>
  <si>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</si>
  <si>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</si>
  <si>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</si>
  <si>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</si>
  <si>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</si>
  <si>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</si>
  <si>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</si>
  <si>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</si>
  <si>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</si>
  <si>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</si>
  <si>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</si>
  <si>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</si>
  <si>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</si>
  <si>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</si>
  <si>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</si>
  <si>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</si>
  <si>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</si>
  <si>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</si>
  <si>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</si>
  <si>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</si>
  <si>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</si>
  <si>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</si>
  <si>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</si>
  <si>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</si>
  <si>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</si>
  <si>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</si>
  <si>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</si>
  <si>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</si>
  <si>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</si>
  <si>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</si>
  <si>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</si>
  <si>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</si>
  <si>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</si>
  <si>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</si>
  <si>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</si>
  <si>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</si>
  <si>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</si>
  <si>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</si>
  <si>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</si>
  <si>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</si>
  <si>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</si>
  <si>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</si>
  <si>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</si>
  <si>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</si>
  <si>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</si>
  <si>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</si>
  <si>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</si>
  <si>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</si>
  <si>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</si>
  <si>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</si>
  <si>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</si>
  <si>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</si>
  <si>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</si>
  <si>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</si>
  <si>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</si>
  <si>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</si>
  <si>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</si>
  <si>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</si>
  <si>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</si>
  <si>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</si>
  <si>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</si>
  <si>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</si>
  <si>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</si>
  <si>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</si>
  <si>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</si>
  <si>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</si>
  <si>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</si>
  <si>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</si>
  <si>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</si>
  <si>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</si>
  <si>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</si>
  <si>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</si>
  <si>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</si>
  <si>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</si>
  <si>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</si>
  <si>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</si>
  <si>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</si>
  <si>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</si>
  <si>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</si>
  <si>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</si>
  <si>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</si>
  <si>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</si>
  <si>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</si>
  <si>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</si>
  <si>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</si>
  <si>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</si>
  <si>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</si>
  <si>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</si>
  <si>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</si>
  <si>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</si>
  <si>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</si>
  <si>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</si>
  <si>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</si>
  <si>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</si>
  <si>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</si>
  <si>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</si>
  <si>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</si>
  <si>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</si>
  <si>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</si>
  <si>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</si>
  <si>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</si>
  <si>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</si>
  <si>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</si>
  <si>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</si>
  <si>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</si>
  <si>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</si>
  <si>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</si>
  <si>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</si>
  <si>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</si>
  <si>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</si>
  <si>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</si>
  <si>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</si>
  <si>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</si>
  <si>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</si>
  <si>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</si>
  <si>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</si>
  <si>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</si>
  <si>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</si>
  <si>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</si>
  <si>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</si>
  <si>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</si>
  <si>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</si>
  <si>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</si>
  <si>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</si>
  <si>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</si>
  <si>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</si>
  <si>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</si>
  <si>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</si>
  <si>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</si>
  <si>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</si>
  <si>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</si>
  <si>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</si>
  <si>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</si>
  <si>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</si>
  <si>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</si>
  <si>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</si>
  <si>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</si>
  <si>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</si>
  <si>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</si>
  <si>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</si>
  <si>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</si>
  <si>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</si>
  <si>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</si>
  <si>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</si>
  <si>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</si>
  <si>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</si>
  <si>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</si>
  <si>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</si>
  <si>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</si>
  <si>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</si>
  <si>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</si>
  <si>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</si>
  <si>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</si>
  <si>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</si>
  <si>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</si>
  <si>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</si>
  <si>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</si>
  <si>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</si>
  <si>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</si>
  <si>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</si>
  <si>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</si>
  <si>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</si>
  <si>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</si>
  <si>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</si>
  <si>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</si>
  <si>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</si>
  <si>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</si>
  <si>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</si>
  <si>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</si>
  <si>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</si>
  <si>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</si>
  <si>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</si>
  <si>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</si>
  <si>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</si>
  <si>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</si>
  <si>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</si>
  <si>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</si>
  <si>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</si>
  <si>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</si>
  <si>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</si>
  <si>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</si>
  <si>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</si>
  <si>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</si>
  <si>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</si>
  <si>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</si>
  <si>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</si>
  <si>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</si>
  <si>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</si>
  <si>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</si>
  <si>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</si>
  <si>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</si>
  <si>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</si>
  <si>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</si>
  <si>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</si>
  <si>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</si>
  <si>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</si>
  <si>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</si>
  <si>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</si>
  <si>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</si>
  <si>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</si>
  <si>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</si>
  <si>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</si>
  <si>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</si>
  <si>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</si>
  <si>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</si>
  <si>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</si>
  <si>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</si>
  <si>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</si>
  <si>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</si>
  <si>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</si>
  <si>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</si>
  <si>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</si>
  <si>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</si>
  <si>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</si>
  <si>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</si>
  <si>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</si>
  <si>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</si>
  <si>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</si>
  <si>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</si>
  <si>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</si>
  <si>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</si>
  <si>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</si>
  <si>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</si>
  <si>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</si>
  <si>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</si>
  <si>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</si>
  <si>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</si>
  <si>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</si>
  <si>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</si>
  <si>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</si>
  <si>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</si>
  <si>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</si>
  <si>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</si>
  <si>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</si>
  <si>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</si>
  <si>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</si>
  <si>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</si>
  <si>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</si>
  <si>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</si>
  <si>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</si>
  <si>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</si>
  <si>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</si>
  <si>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</si>
  <si>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</si>
  <si>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</si>
  <si>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</si>
  <si>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</si>
  <si>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</si>
  <si>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</si>
  <si>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</si>
  <si>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</si>
  <si>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</si>
  <si>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</si>
  <si>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</si>
  <si>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</si>
  <si>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</si>
  <si>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</si>
  <si>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</si>
  <si>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</si>
  <si>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</si>
  <si>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</si>
  <si>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</si>
  <si>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</si>
  <si>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</si>
  <si>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</si>
  <si>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</si>
  <si>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</si>
  <si>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</si>
  <si>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</si>
  <si>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</si>
  <si>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</si>
  <si>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</si>
  <si>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</si>
  <si>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</si>
  <si>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</si>
  <si>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</si>
  <si>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</si>
  <si>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</si>
  <si>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</si>
  <si>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</si>
  <si>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</si>
  <si>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</si>
  <si>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</si>
  <si>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</si>
  <si>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</si>
  <si>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</si>
  <si>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</si>
  <si>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</si>
  <si>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</si>
  <si>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</si>
  <si>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</si>
  <si>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</si>
  <si>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</si>
  <si>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</si>
  <si>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</si>
  <si>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</si>
  <si>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</si>
  <si>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</si>
  <si>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</si>
  <si>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</si>
  <si>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</si>
  <si>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</si>
  <si>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</si>
  <si>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</si>
  <si>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</si>
  <si>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</si>
  <si>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</si>
  <si>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</si>
  <si>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</si>
  <si>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</si>
  <si>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</si>
  <si>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</si>
  <si>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</si>
  <si>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</si>
  <si>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</si>
  <si>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</si>
  <si>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</si>
  <si>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</si>
  <si>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</si>
  <si>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</si>
  <si>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</si>
  <si>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</si>
  <si>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</si>
  <si>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</si>
  <si>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</si>
  <si>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</si>
  <si>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</si>
  <si>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</si>
  <si>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</si>
  <si>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</si>
  <si>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</si>
  <si>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</si>
  <si>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</si>
  <si>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</si>
  <si>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</si>
  <si>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</si>
  <si>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</si>
  <si>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</si>
  <si>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</si>
  <si>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</si>
  <si>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</si>
  <si>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</si>
  <si>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</si>
  <si>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</si>
  <si>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</si>
  <si>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</si>
  <si>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</si>
  <si>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</si>
  <si>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</si>
  <si>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</si>
  <si>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</si>
  <si>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</si>
  <si>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</si>
  <si>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</si>
  <si>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</si>
  <si>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</si>
  <si>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</si>
  <si>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</si>
  <si>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</si>
  <si>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</si>
  <si>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</si>
  <si>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</si>
  <si>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</si>
  <si>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</si>
  <si>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</si>
  <si>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</si>
  <si>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</si>
  <si>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</si>
  <si>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</si>
  <si>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</si>
  <si>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</si>
  <si>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</si>
  <si>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</si>
  <si>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</si>
  <si>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</si>
  <si>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</si>
  <si>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</si>
  <si>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</si>
  <si>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</si>
  <si>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</si>
  <si>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</si>
  <si>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</si>
  <si>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</si>
  <si>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</si>
  <si>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</si>
  <si>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</si>
  <si>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</si>
  <si>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</si>
  <si>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</si>
  <si>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</si>
  <si>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</si>
  <si>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</si>
  <si>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</si>
  <si>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</si>
  <si>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</si>
  <si>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</si>
  <si>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</si>
  <si>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</si>
  <si>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</si>
  <si>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</si>
  <si>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</si>
  <si>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</si>
  <si>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</si>
  <si>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</si>
  <si>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</si>
  <si>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</si>
  <si>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</si>
  <si>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</si>
  <si>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</si>
  <si>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</si>
  <si>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</si>
  <si>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</si>
  <si>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</si>
  <si>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</si>
  <si>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</si>
  <si>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</si>
  <si>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</si>
  <si>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</si>
  <si>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</si>
  <si>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</si>
  <si>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</si>
  <si>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</si>
  <si>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</si>
  <si>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</si>
  <si>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</si>
  <si>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</si>
  <si>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</si>
  <si>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</si>
  <si>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</si>
  <si>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</si>
  <si>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</si>
  <si>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</si>
  <si>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</si>
  <si>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</si>
  <si>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</si>
  <si>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</si>
  <si>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</si>
  <si>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</si>
  <si>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</si>
  <si>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</si>
  <si>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</si>
  <si>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</si>
  <si>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</si>
  <si>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</si>
  <si>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</si>
  <si>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</si>
  <si>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</si>
  <si>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</si>
  <si>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</si>
  <si>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</si>
  <si>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</si>
  <si>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</si>
  <si>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</si>
  <si>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</si>
  <si>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</si>
  <si>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</si>
  <si>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</si>
  <si>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</si>
  <si>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</si>
  <si>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</si>
  <si>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</si>
  <si>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</si>
  <si>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</si>
  <si>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</si>
  <si>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</si>
  <si>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</si>
  <si>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</si>
  <si>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</si>
  <si>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</si>
  <si>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</si>
  <si>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</si>
  <si>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</si>
  <si>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</si>
  <si>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</si>
  <si>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</si>
  <si>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</si>
  <si>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</si>
  <si>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</si>
  <si>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</si>
  <si>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</si>
  <si>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</si>
  <si>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</si>
  <si>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</si>
  <si>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</si>
  <si>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</si>
  <si>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</si>
  <si>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</si>
  <si>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</si>
  <si>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</si>
  <si>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</si>
  <si>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</si>
  <si>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</si>
  <si>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</si>
  <si>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</si>
  <si>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</si>
  <si>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</si>
  <si>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</si>
  <si>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</si>
  <si>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</si>
  <si>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</si>
  <si>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</si>
  <si>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</si>
  <si>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</si>
  <si>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</si>
  <si>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</si>
  <si>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</si>
  <si>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</si>
  <si>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</si>
  <si>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</si>
  <si>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</si>
  <si>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</si>
  <si>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</si>
  <si>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</si>
  <si>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</si>
  <si>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</si>
  <si>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</si>
  <si>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</si>
  <si>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</si>
  <si>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</si>
  <si>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</si>
  <si>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</si>
  <si>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</si>
  <si>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</si>
  <si>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</si>
  <si>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</si>
  <si>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</si>
  <si>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</si>
  <si>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</si>
  <si>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</si>
  <si>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</si>
  <si>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</si>
  <si>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</si>
  <si>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</si>
  <si>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</si>
  <si>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</si>
  <si>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</si>
  <si>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</si>
  <si>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</si>
  <si>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</si>
  <si>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</si>
  <si>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</si>
  <si>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</si>
  <si>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</si>
  <si>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</si>
  <si>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</si>
  <si>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</si>
  <si>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</si>
  <si>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</si>
  <si>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</si>
  <si>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</si>
  <si>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</si>
  <si>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</si>
  <si>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</si>
  <si>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</si>
  <si>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</si>
  <si>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</si>
  <si>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</si>
  <si>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</si>
  <si>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</si>
  <si>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</si>
  <si>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</si>
  <si>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</si>
  <si>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</si>
  <si>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</si>
  <si>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</si>
  <si>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</si>
  <si>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</si>
  <si>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</si>
  <si>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</si>
  <si>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</si>
  <si>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</si>
  <si>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</si>
  <si>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</si>
  <si>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</si>
  <si>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</si>
  <si>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</si>
  <si>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</si>
  <si>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</si>
  <si>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</si>
  <si>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</si>
  <si>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</si>
  <si>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</si>
  <si>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</si>
  <si>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</si>
  <si>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</si>
  <si>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</si>
  <si>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</si>
  <si>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</si>
  <si>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</si>
  <si>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</si>
  <si>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</si>
  <si>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</si>
  <si>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</si>
  <si>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</si>
  <si>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</si>
  <si>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</si>
  <si>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</si>
  <si>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</si>
  <si>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</si>
  <si>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</si>
  <si>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</si>
  <si>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</si>
  <si>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</si>
  <si>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</si>
  <si>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</si>
  <si>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</si>
  <si>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</si>
  <si>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</si>
  <si>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</si>
  <si>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</si>
  <si>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</si>
  <si>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</si>
  <si>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</si>
  <si>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</si>
  <si>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</si>
  <si>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</si>
  <si>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</si>
  <si>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</si>
  <si>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</si>
  <si>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</si>
  <si>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</si>
  <si>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</si>
  <si>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</si>
  <si>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</si>
  <si>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</si>
  <si>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</si>
  <si>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</si>
  <si>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</si>
  <si>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</si>
  <si>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</si>
  <si>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</si>
  <si>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</si>
  <si>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</si>
  <si>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</si>
  <si>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</si>
  <si>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</si>
  <si>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</si>
  <si>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</si>
  <si>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</si>
  <si>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</si>
  <si>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</si>
  <si>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</si>
  <si>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</si>
  <si>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</si>
  <si>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</si>
  <si>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</si>
  <si>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</si>
  <si>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</si>
  <si>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</si>
  <si>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</si>
  <si>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</si>
  <si>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</si>
  <si>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</si>
  <si>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</si>
  <si>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</si>
  <si>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</si>
  <si>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</si>
  <si>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</si>
  <si>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</si>
  <si>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</si>
  <si>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</si>
  <si>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</si>
  <si>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</si>
  <si>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</si>
  <si>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</si>
  <si>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</si>
  <si>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</si>
  <si>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</si>
  <si>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</si>
  <si>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</si>
  <si>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</si>
  <si>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</si>
  <si>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</si>
  <si>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</si>
  <si>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</si>
  <si>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</si>
  <si>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</si>
  <si>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</si>
  <si>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</si>
  <si>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</si>
  <si>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</si>
  <si>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</si>
  <si>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</si>
  <si>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</si>
  <si>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</si>
  <si>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</si>
  <si>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</si>
  <si>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</si>
  <si>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</si>
  <si>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</si>
  <si>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</si>
  <si>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</si>
  <si>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</si>
  <si>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</si>
  <si>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</si>
  <si>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</si>
  <si>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</si>
  <si>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</si>
  <si>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</si>
  <si>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</si>
  <si>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</si>
  <si>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</si>
  <si>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</si>
  <si>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</si>
  <si>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</si>
  <si>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</si>
  <si>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</si>
  <si>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</si>
  <si>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</si>
  <si>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</si>
  <si>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</si>
  <si>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</si>
  <si>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</si>
  <si>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</si>
  <si>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</si>
  <si>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</si>
  <si>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</si>
  <si>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</si>
  <si>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</si>
  <si>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</si>
  <si>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</si>
  <si>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</si>
  <si>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</si>
  <si>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</si>
  <si>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</si>
  <si>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</si>
  <si>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</si>
  <si>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</si>
  <si>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</si>
  <si>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</si>
  <si>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</si>
  <si>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</si>
  <si>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</si>
  <si>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</si>
  <si>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</si>
  <si>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</si>
  <si>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</si>
  <si>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</si>
  <si>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</si>
  <si>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</si>
  <si>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</si>
  <si>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</si>
  <si>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</si>
  <si>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</si>
  <si>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</si>
  <si>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</si>
  <si>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</si>
  <si>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</si>
  <si>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</si>
  <si>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</si>
  <si>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</si>
  <si>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</si>
  <si>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</si>
  <si>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</si>
  <si>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</si>
  <si>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</si>
  <si>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</si>
  <si>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</si>
  <si>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</si>
  <si>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</si>
  <si>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</si>
  <si>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</si>
  <si>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</si>
  <si>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</si>
  <si>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</si>
  <si>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</si>
  <si>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</si>
  <si>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</si>
  <si>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</si>
  <si>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</si>
  <si>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</si>
  <si>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</si>
  <si>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</si>
  <si>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</si>
  <si>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</si>
  <si>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</si>
  <si>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</si>
  <si>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</si>
  <si>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</si>
  <si>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</si>
  <si>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</si>
  <si>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</si>
  <si>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</si>
  <si>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</si>
  <si>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</si>
  <si>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</si>
  <si>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</si>
  <si>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</si>
  <si>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</si>
  <si>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</si>
  <si>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</si>
  <si>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</si>
  <si>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</si>
  <si>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</si>
  <si>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</si>
  <si>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</si>
  <si>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</si>
  <si>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</si>
  <si>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</si>
  <si>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</si>
  <si>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</si>
  <si>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</si>
  <si>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</si>
  <si>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</si>
  <si>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</si>
  <si>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</si>
  <si>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</si>
  <si>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</si>
  <si>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</si>
  <si>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</si>
  <si>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</si>
  <si>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</si>
  <si>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</si>
  <si>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</si>
  <si>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</si>
  <si>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</si>
  <si>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</si>
  <si>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</si>
  <si>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</si>
  <si>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</si>
  <si>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</si>
  <si>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</si>
  <si>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</si>
  <si>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</si>
  <si>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</si>
  <si>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</si>
  <si>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</si>
  <si>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</si>
  <si>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</si>
  <si>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</si>
  <si>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</si>
  <si>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</si>
  <si>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</si>
  <si>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</si>
  <si>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</si>
  <si>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</si>
  <si>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</si>
  <si>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</si>
  <si>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</si>
  <si>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</si>
  <si>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</si>
  <si>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</si>
  <si>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</si>
  <si>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</si>
  <si>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</si>
  <si>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</si>
  <si>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</si>
  <si>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</si>
  <si>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</si>
  <si>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</si>
  <si>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</si>
  <si>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</si>
  <si>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</si>
  <si>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</si>
  <si>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</si>
  <si>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</si>
  <si>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</si>
  <si>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</si>
  <si>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</si>
  <si>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</si>
  <si>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</si>
  <si>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</si>
  <si>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</si>
  <si>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</si>
  <si>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</si>
  <si>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</si>
  <si>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</si>
  <si>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</si>
  <si>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</si>
  <si>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</si>
  <si>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</si>
  <si>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</si>
  <si>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</si>
  <si>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</si>
  <si>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</si>
  <si>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</si>
  <si>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</si>
  <si>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</si>
  <si>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</si>
  <si>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</si>
  <si>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</si>
  <si>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</si>
  <si>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</si>
  <si>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</si>
  <si>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</si>
  <si>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</si>
  <si>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</si>
  <si>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</si>
  <si>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</si>
  <si>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</si>
  <si>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</si>
  <si>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</si>
  <si>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</si>
  <si>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</si>
  <si>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</si>
  <si>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</si>
  <si>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</si>
  <si>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</si>
  <si>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</si>
  <si>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</si>
  <si>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</si>
  <si>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</si>
  <si>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</si>
  <si>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</si>
  <si>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</si>
  <si>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</si>
  <si>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</si>
  <si>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</si>
  <si>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</si>
  <si>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</si>
  <si>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</si>
  <si>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</si>
  <si>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</si>
  <si>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</si>
  <si>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</si>
  <si>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</si>
  <si>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</si>
  <si>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</si>
  <si>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</si>
  <si>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</si>
  <si>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</si>
  <si>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</si>
  <si>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</si>
  <si>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</si>
  <si>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</si>
  <si>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</si>
  <si>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</si>
  <si>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</si>
  <si>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</si>
  <si>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</si>
  <si>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</si>
  <si>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</si>
  <si>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</si>
  <si>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</si>
  <si>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</si>
  <si>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</si>
  <si>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</si>
  <si>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</si>
  <si>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</si>
  <si>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</si>
  <si>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</si>
  <si>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</si>
  <si>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</si>
  <si>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</si>
  <si>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</si>
  <si>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</si>
  <si>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</si>
  <si>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</si>
  <si>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</si>
  <si>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</si>
  <si>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</si>
  <si>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</si>
  <si>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</si>
  <si>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</si>
  <si>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</si>
  <si>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</si>
  <si>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</si>
  <si>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</si>
  <si>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</si>
  <si>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</si>
  <si>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</si>
  <si>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</si>
  <si>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</si>
  <si>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</si>
  <si>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</si>
  <si>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</si>
  <si>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</si>
  <si>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</si>
  <si>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</si>
  <si>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</si>
  <si>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</si>
  <si>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</si>
  <si>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</si>
  <si>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</si>
  <si>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</si>
  <si>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</si>
  <si>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</si>
  <si>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</si>
  <si>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</si>
  <si>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</si>
  <si>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</si>
  <si>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</si>
  <si>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</si>
  <si>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</si>
  <si>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</si>
  <si>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</si>
  <si>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</si>
  <si>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</si>
  <si>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</si>
  <si>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</si>
  <si>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</si>
  <si>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</si>
  <si>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</si>
  <si>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</si>
  <si>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</si>
  <si>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</si>
  <si>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</si>
  <si>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</si>
  <si>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</si>
  <si>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</si>
  <si>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</si>
  <si>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</si>
  <si>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</si>
  <si>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</si>
  <si>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</si>
  <si>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</si>
  <si>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</si>
  <si>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</si>
  <si>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</si>
  <si>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</si>
  <si>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</si>
  <si>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</si>
  <si>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</si>
  <si>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</si>
  <si>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</si>
  <si>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</si>
  <si>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</si>
  <si>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</si>
  <si>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</si>
  <si>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</si>
  <si>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</si>
  <si>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</si>
  <si>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</si>
  <si>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</si>
  <si>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</si>
  <si>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</si>
  <si>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</si>
  <si>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</si>
  <si>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</si>
  <si>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</si>
  <si>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</si>
  <si>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</si>
  <si>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</si>
  <si>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</si>
  <si>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</si>
  <si>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</si>
  <si>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</si>
  <si>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</si>
  <si>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</si>
  <si>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</si>
  <si>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</si>
  <si>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</si>
  <si>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</si>
  <si>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</si>
  <si>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</si>
  <si>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</si>
  <si>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</si>
  <si>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</si>
  <si>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</si>
  <si>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</si>
  <si>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</si>
  <si>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</si>
  <si>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</si>
  <si>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</si>
  <si>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</si>
  <si>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</si>
  <si>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</si>
  <si>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</si>
  <si>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</si>
  <si>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</si>
  <si>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</si>
  <si>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</si>
  <si>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</si>
  <si>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</si>
  <si>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</si>
  <si>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</si>
  <si>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</si>
  <si>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</si>
  <si>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</si>
  <si>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</si>
  <si>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</si>
  <si>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</si>
  <si>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</si>
  <si>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</si>
  <si>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</si>
  <si>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</si>
  <si>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</si>
  <si>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</si>
  <si>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</si>
  <si>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</si>
  <si>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</si>
  <si>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</si>
  <si>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</si>
  <si>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</si>
  <si>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</si>
  <si>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</si>
  <si>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</si>
  <si>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</si>
  <si>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</si>
  <si>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</si>
  <si>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</si>
  <si>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</si>
  <si>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</si>
  <si>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</si>
  <si>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</si>
  <si>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</si>
  <si>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</si>
  <si>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</si>
  <si>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</si>
  <si>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</si>
  <si>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</si>
  <si>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</si>
  <si>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</si>
  <si>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</si>
  <si>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</si>
  <si>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</si>
  <si>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</si>
  <si>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</si>
  <si>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</si>
  <si>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</si>
  <si>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</si>
  <si>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</si>
  <si>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</si>
  <si>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</si>
  <si>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</si>
  <si>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</si>
  <si>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</si>
  <si>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</si>
  <si>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</si>
  <si>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</si>
  <si>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</si>
  <si>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</si>
  <si>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</si>
  <si>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</si>
  <si>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</si>
  <si>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</si>
  <si>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</si>
  <si>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</si>
  <si>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</si>
  <si>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</si>
  <si>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</si>
  <si>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</si>
  <si>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</si>
  <si>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</si>
  <si>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</si>
  <si>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</si>
  <si>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</si>
  <si>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</si>
  <si>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</si>
  <si>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</si>
  <si>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</si>
  <si>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</si>
  <si>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</si>
  <si>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</si>
  <si>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</si>
  <si>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</si>
  <si>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</si>
  <si>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</si>
  <si>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</si>
  <si>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</si>
  <si>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</si>
  <si>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</si>
  <si>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</si>
  <si>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</si>
  <si>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</si>
  <si>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</si>
  <si>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</si>
  <si>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</si>
  <si>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</si>
  <si>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</si>
  <si>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</si>
  <si>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</si>
  <si>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</si>
  <si>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</si>
  <si>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</si>
  <si>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</si>
  <si>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</si>
  <si>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</si>
  <si>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</si>
  <si>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</si>
  <si>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</si>
  <si>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</si>
  <si>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</si>
  <si>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</si>
  <si>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</si>
  <si>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</si>
  <si>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</si>
  <si>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</si>
  <si>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</si>
  <si>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</si>
  <si>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</si>
  <si>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</si>
  <si>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</si>
  <si>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</si>
  <si>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</si>
  <si>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</si>
  <si>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</si>
  <si>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</si>
  <si>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</si>
  <si>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</si>
  <si>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</si>
  <si>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</si>
  <si>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</si>
  <si>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</si>
  <si>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</si>
  <si>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</si>
  <si>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</si>
  <si>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</si>
  <si>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</si>
  <si>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</si>
  <si>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</si>
  <si>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</si>
  <si>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</si>
  <si>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</si>
  <si>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</si>
  <si>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</si>
  <si>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</si>
  <si>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</si>
  <si>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</si>
  <si>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</si>
  <si>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</si>
  <si>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</si>
  <si>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</si>
  <si>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</si>
  <si>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</si>
  <si>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</si>
  <si>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</si>
  <si>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</si>
  <si>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</si>
  <si>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</si>
  <si>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</si>
  <si>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</si>
  <si>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</si>
  <si>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</si>
  <si>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</si>
  <si>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</si>
  <si>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</si>
  <si>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</si>
  <si>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</si>
  <si>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</si>
  <si>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</si>
  <si>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</si>
  <si>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</si>
  <si>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</si>
  <si>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</si>
  <si>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</si>
  <si>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</si>
  <si>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</si>
  <si>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</si>
  <si>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</si>
  <si>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</si>
  <si>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</si>
  <si>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</si>
  <si>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</si>
  <si>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</si>
  <si>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</si>
  <si>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</si>
  <si>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</si>
  <si>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</si>
  <si>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</si>
  <si>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</si>
  <si>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</si>
  <si>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</si>
  <si>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</si>
  <si>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</si>
  <si>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</si>
  <si>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</si>
  <si>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</si>
  <si>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</si>
  <si>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</si>
  <si>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</si>
  <si>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</si>
  <si>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</si>
  <si>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</si>
  <si>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</si>
  <si>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</si>
  <si>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</si>
  <si>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</si>
  <si>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</si>
  <si>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</si>
  <si>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</si>
  <si>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</si>
  <si>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</si>
  <si>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</si>
  <si>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</si>
  <si>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</si>
  <si>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</si>
  <si>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</si>
  <si>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</si>
  <si>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</si>
  <si>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</si>
  <si>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</si>
  <si>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</si>
  <si>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</si>
  <si>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</si>
  <si>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</si>
  <si>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</si>
  <si>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</si>
  <si>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</si>
  <si>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</si>
  <si>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</si>
  <si>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</si>
  <si>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</si>
  <si>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</si>
  <si>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</si>
  <si>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</si>
  <si>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</si>
  <si>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</si>
  <si>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</si>
  <si>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</si>
  <si>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</si>
  <si>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</si>
  <si>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</si>
  <si>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</si>
  <si>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</si>
  <si>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</si>
  <si>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</si>
  <si>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</si>
  <si>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</si>
  <si>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</si>
  <si>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</si>
  <si>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</si>
  <si>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</si>
  <si>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</si>
  <si>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</si>
  <si>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</si>
  <si>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</si>
  <si>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</si>
  <si>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</si>
  <si>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</si>
  <si>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</si>
  <si>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</si>
  <si>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</si>
  <si>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</si>
  <si>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</si>
  <si>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</si>
  <si>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</si>
  <si>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</si>
  <si>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</si>
  <si>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</si>
  <si>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</si>
  <si>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</si>
  <si>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</si>
  <si>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</si>
  <si>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</si>
  <si>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</si>
  <si>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</si>
  <si>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</si>
  <si>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</si>
  <si>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</si>
  <si>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</si>
  <si>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</si>
  <si>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</si>
  <si>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</si>
  <si>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</si>
  <si>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</si>
  <si>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</si>
  <si>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</si>
  <si>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</si>
  <si>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</si>
  <si>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</si>
  <si>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</si>
  <si>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</si>
  <si>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</si>
  <si>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</si>
  <si>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</si>
  <si>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</si>
  <si>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</si>
  <si>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</si>
  <si>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</si>
  <si>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</si>
  <si>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</si>
  <si>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</si>
  <si>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</si>
  <si>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</si>
  <si>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</si>
  <si>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</si>
  <si>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</si>
  <si>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</si>
  <si>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</si>
  <si>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</si>
  <si>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</si>
  <si>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</si>
  <si>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</si>
  <si>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</si>
  <si>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</si>
  <si>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</si>
  <si>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</si>
  <si>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</si>
  <si>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</si>
  <si>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</si>
  <si>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</si>
  <si>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</si>
  <si>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</si>
  <si>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</si>
  <si>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</si>
  <si>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</si>
  <si>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</si>
  <si>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</si>
  <si>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</si>
  <si>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AUG 2022 ARREARS </t>
  </si>
  <si>
    <t>WA AUG 2022 ARREARS LOW INCOME CUSTOMERS</t>
  </si>
  <si>
    <t xml:space="preserve">WA SEP 2022 ARREARS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</si>
</sst>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E0359212-1D52-417C-A113-6CCD06B6BB4B}">
    <text>WA_TERM_COVID_EAP_MONTHLY2</text>
  </threadedComment>
  <threadedComment ref="A10" dT="2022-08-18T03:57:35.63" personId="{2A246C76-F4FB-4101-AD22-861C78CF992B}" id="{A2412968-C423-4603-A34F-68DBF42C1D30}">
    <text>WA_ARREARS_UNIQUE1_MNTHLY2</text>
  </threadedComment>
  <threadedComment ref="A17" dT="2022-05-23T17:31:50.73" personId="{2A246C76-F4FB-4101-AD22-861C78CF992B}" id="{0DD1E052-A334-4B14-826F-071956142985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topLeftCell="A21" zoomScaleNormal="100" workbookViewId="0">
      <selection activeCell="B39" sqref="B3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44805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489189.53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2978538.93</v>
      </c>
      <c r="C13" s="41">
        <v>25326</v>
      </c>
      <c r="D13" s="40">
        <v>959685.94</v>
      </c>
      <c r="E13" s="41">
        <v>10889</v>
      </c>
      <c r="F13" s="40">
        <v>756203.60999999905</v>
      </c>
      <c r="G13" s="41">
        <v>9223</v>
      </c>
      <c r="H13" s="40">
        <v>7504039.5099999998</v>
      </c>
      <c r="I13" s="41">
        <v>9321</v>
      </c>
      <c r="J13" s="40">
        <v>11442264.380000001</v>
      </c>
      <c r="K13" s="42">
        <v>25453</v>
      </c>
    </row>
    <row r="14" spans="1:11" x14ac:dyDescent="0.25">
      <c r="A14" s="4" t="s">
        <v>7488</v>
      </c>
      <c r="B14" s="40">
        <v>379264.14</v>
      </c>
      <c r="C14" s="41">
        <v>1567</v>
      </c>
      <c r="D14" s="40">
        <v>111544.81</v>
      </c>
      <c r="E14" s="41">
        <v>625</v>
      </c>
      <c r="F14" s="40">
        <v>108073.85</v>
      </c>
      <c r="G14" s="41">
        <v>613</v>
      </c>
      <c r="H14" s="40">
        <v>919488.18</v>
      </c>
      <c r="I14" s="41">
        <v>622</v>
      </c>
      <c r="J14" s="40">
        <v>1410297.13</v>
      </c>
      <c r="K14" s="42">
        <v>1579</v>
      </c>
    </row>
    <row r="15" spans="1:11" ht="15.75" thickBot="1" x14ac:dyDescent="0.3">
      <c r="A15" s="5" t="s">
        <v>10</v>
      </c>
      <c r="B15" s="20">
        <f>B13+B14</f>
        <v>3357803.0700000003</v>
      </c>
      <c r="C15" s="21">
        <f t="shared" ref="C15:K15" si="0">C13+C14</f>
        <v>26893</v>
      </c>
      <c r="D15" s="20">
        <f t="shared" si="0"/>
        <v>1071230.75</v>
      </c>
      <c r="E15" s="21">
        <f t="shared" si="0"/>
        <v>11514</v>
      </c>
      <c r="F15" s="20">
        <f>F13+F14</f>
        <v>864277.45999999903</v>
      </c>
      <c r="G15" s="21">
        <f t="shared" si="0"/>
        <v>9836</v>
      </c>
      <c r="H15" s="20">
        <f t="shared" si="0"/>
        <v>8423527.6899999995</v>
      </c>
      <c r="I15" s="21">
        <f t="shared" si="0"/>
        <v>9943</v>
      </c>
      <c r="J15" s="20">
        <f t="shared" si="0"/>
        <v>12852561.510000002</v>
      </c>
      <c r="K15" s="22">
        <f t="shared" si="0"/>
        <v>27032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373019.28</v>
      </c>
      <c r="C20" s="19">
        <v>3183</v>
      </c>
      <c r="D20" s="18">
        <v>148678.32</v>
      </c>
      <c r="E20" s="19">
        <v>1688</v>
      </c>
      <c r="F20" s="18">
        <v>138525.54999999999</v>
      </c>
      <c r="G20" s="19">
        <v>1692</v>
      </c>
      <c r="H20" s="18">
        <v>883491.24</v>
      </c>
      <c r="I20" s="19">
        <v>1693</v>
      </c>
      <c r="J20" s="18">
        <v>1405188.84</v>
      </c>
      <c r="K20" s="19">
        <v>3186</v>
      </c>
    </row>
    <row r="21" spans="1:11" x14ac:dyDescent="0.25">
      <c r="A21" s="4" t="s">
        <v>7488</v>
      </c>
      <c r="B21" s="18">
        <v>9702.7900000000009</v>
      </c>
      <c r="C21" s="19">
        <v>44</v>
      </c>
      <c r="D21" s="18">
        <v>1835.37</v>
      </c>
      <c r="E21" s="19">
        <v>22</v>
      </c>
      <c r="F21" s="18">
        <v>5851.12</v>
      </c>
      <c r="G21" s="19">
        <v>36</v>
      </c>
      <c r="H21" s="18">
        <v>44982.2</v>
      </c>
      <c r="I21" s="19">
        <v>36</v>
      </c>
      <c r="J21" s="18">
        <v>56520.36</v>
      </c>
      <c r="K21" s="19">
        <v>44</v>
      </c>
    </row>
    <row r="22" spans="1:11" ht="15.75" thickBot="1" x14ac:dyDescent="0.3">
      <c r="A22" s="5" t="s">
        <v>10</v>
      </c>
      <c r="B22" s="20">
        <f t="shared" ref="B22:K22" si="1">B20+B21</f>
        <v>382722.07</v>
      </c>
      <c r="C22" s="21">
        <f t="shared" si="1"/>
        <v>3227</v>
      </c>
      <c r="D22" s="20">
        <f t="shared" si="1"/>
        <v>150513.69</v>
      </c>
      <c r="E22" s="21">
        <f t="shared" si="1"/>
        <v>1710</v>
      </c>
      <c r="F22" s="20">
        <f t="shared" si="1"/>
        <v>144376.66999999998</v>
      </c>
      <c r="G22" s="21">
        <f t="shared" si="1"/>
        <v>1728</v>
      </c>
      <c r="H22" s="20">
        <f t="shared" si="1"/>
        <v>928473.44</v>
      </c>
      <c r="I22" s="21">
        <f t="shared" si="1"/>
        <v>1729</v>
      </c>
      <c r="J22" s="20">
        <f t="shared" si="1"/>
        <v>1461709.2000000002</v>
      </c>
      <c r="K22" s="21">
        <f t="shared" si="1"/>
        <v>3230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topLeftCell="A10" workbookViewId="0">
      <selection sqref="A1:K2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44774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163565.88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1829443.50999999</v>
      </c>
      <c r="C12" s="41">
        <v>19996</v>
      </c>
      <c r="D12" s="40">
        <v>1191655.51</v>
      </c>
      <c r="E12" s="41">
        <v>14850</v>
      </c>
      <c r="F12" s="40">
        <v>908824.18999999901</v>
      </c>
      <c r="G12" s="41">
        <v>10266</v>
      </c>
      <c r="H12" s="40">
        <v>7863704.3700000001</v>
      </c>
      <c r="I12" s="41">
        <v>10370</v>
      </c>
      <c r="J12" s="40">
        <v>10884803.390000001</v>
      </c>
      <c r="K12" s="42">
        <v>23318</v>
      </c>
    </row>
    <row r="13" spans="1:11" x14ac:dyDescent="0.25">
      <c r="A13" s="4" t="s">
        <v>7488</v>
      </c>
      <c r="B13" s="40">
        <v>247581.38</v>
      </c>
      <c r="C13" s="41">
        <v>1252</v>
      </c>
      <c r="D13" s="40">
        <v>147950.98000000001</v>
      </c>
      <c r="E13" s="41">
        <v>856</v>
      </c>
      <c r="F13" s="40">
        <v>101604.4</v>
      </c>
      <c r="G13" s="41">
        <v>614</v>
      </c>
      <c r="H13" s="40">
        <v>917776.01</v>
      </c>
      <c r="I13" s="41">
        <v>622</v>
      </c>
      <c r="J13" s="40">
        <v>1313308.3700000001</v>
      </c>
      <c r="K13" s="42">
        <v>1473</v>
      </c>
    </row>
    <row r="14" spans="1:11" ht="15.75" thickBot="1" x14ac:dyDescent="0.3">
      <c r="A14" s="5" t="s">
        <v>10</v>
      </c>
      <c r="B14" s="20">
        <f>B12+B13</f>
        <v>2077024.8899999899</v>
      </c>
      <c r="C14" s="21">
        <f t="shared" ref="C14:K14" si="0">C12+C13</f>
        <v>21248</v>
      </c>
      <c r="D14" s="20">
        <f t="shared" si="0"/>
        <v>1339606.49</v>
      </c>
      <c r="E14" s="21">
        <f t="shared" si="0"/>
        <v>15706</v>
      </c>
      <c r="F14" s="20">
        <f>F12+F13</f>
        <v>1010428.589999999</v>
      </c>
      <c r="G14" s="21">
        <f t="shared" si="0"/>
        <v>10880</v>
      </c>
      <c r="H14" s="20">
        <f t="shared" si="0"/>
        <v>8781480.3800000008</v>
      </c>
      <c r="I14" s="21">
        <f t="shared" si="0"/>
        <v>10992</v>
      </c>
      <c r="J14" s="20">
        <f t="shared" si="0"/>
        <v>12198111.760000002</v>
      </c>
      <c r="K14" s="22">
        <f t="shared" si="0"/>
        <v>24791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215663.42</v>
      </c>
      <c r="C19" s="19">
        <v>2418</v>
      </c>
      <c r="D19" s="18">
        <v>194283.82</v>
      </c>
      <c r="E19" s="19">
        <v>2364</v>
      </c>
      <c r="F19" s="18">
        <v>157108.94</v>
      </c>
      <c r="G19" s="19">
        <v>1754</v>
      </c>
      <c r="H19" s="18">
        <v>931373.47</v>
      </c>
      <c r="I19" s="19">
        <v>1756</v>
      </c>
      <c r="J19" s="18">
        <v>1341320.71</v>
      </c>
      <c r="K19" s="19">
        <v>3014</v>
      </c>
    </row>
    <row r="20" spans="1:11" x14ac:dyDescent="0.25">
      <c r="A20" s="4" t="s">
        <v>7488</v>
      </c>
      <c r="B20" s="18">
        <v>1958.63</v>
      </c>
      <c r="C20" s="19">
        <v>25</v>
      </c>
      <c r="D20" s="18">
        <v>6247.43</v>
      </c>
      <c r="E20" s="19">
        <v>38</v>
      </c>
      <c r="F20" s="18">
        <v>5297.17</v>
      </c>
      <c r="G20" s="19">
        <v>30</v>
      </c>
      <c r="H20" s="18">
        <v>43344.76</v>
      </c>
      <c r="I20" s="19">
        <v>30</v>
      </c>
      <c r="J20" s="18">
        <v>51550.82</v>
      </c>
      <c r="K20" s="19">
        <v>42</v>
      </c>
    </row>
    <row r="21" spans="1:11" ht="15.75" thickBot="1" x14ac:dyDescent="0.3">
      <c r="A21" s="5" t="s">
        <v>10</v>
      </c>
      <c r="B21" s="20">
        <f t="shared" ref="B21:K21" si="1">B19+B20</f>
        <v>217622.05000000002</v>
      </c>
      <c r="C21" s="21">
        <f t="shared" si="1"/>
        <v>2443</v>
      </c>
      <c r="D21" s="20">
        <f t="shared" si="1"/>
        <v>200531.25</v>
      </c>
      <c r="E21" s="21">
        <f t="shared" si="1"/>
        <v>2402</v>
      </c>
      <c r="F21" s="20">
        <f t="shared" si="1"/>
        <v>162406.11000000002</v>
      </c>
      <c r="G21" s="21">
        <f t="shared" si="1"/>
        <v>1784</v>
      </c>
      <c r="H21" s="20">
        <f t="shared" si="1"/>
        <v>974718.23</v>
      </c>
      <c r="I21" s="21">
        <f t="shared" si="1"/>
        <v>1786</v>
      </c>
      <c r="J21" s="20">
        <f t="shared" si="1"/>
        <v>1392871.53</v>
      </c>
      <c r="K21" s="21">
        <f t="shared" si="1"/>
        <v>3056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2022-10-26T07:00:00+00:00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948B71F-A18F-4EEF-B133-9373EBF9E664}"/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BE7AF66-5648-48C1-89CF-024D822BF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2022-10-26T14:42:48Z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