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Y:\ariel\Non-Confidential Workpapers\"/>
    </mc:Choice>
  </mc:AlternateContent>
  <xr:revisionPtr revIDLastSave="0" documentId="13_ncr:1_{A38D9291-C144-414C-81FF-68BC5641583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Table 3-4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2" l="1"/>
  <c r="D19" i="2" s="1"/>
  <c r="C9" i="2"/>
  <c r="C19" i="2" s="1"/>
  <c r="D8" i="2"/>
  <c r="D18" i="2" s="1"/>
  <c r="D6" i="2"/>
  <c r="D16" i="2" s="1"/>
  <c r="C6" i="2"/>
  <c r="C16" i="2" s="1"/>
  <c r="D7" i="2"/>
  <c r="D17" i="2" s="1"/>
  <c r="C7" i="2"/>
  <c r="C17" i="2" s="1"/>
  <c r="C8" i="2" l="1"/>
  <c r="C18" i="2" s="1"/>
  <c r="C5" i="2"/>
  <c r="C15" i="2" s="1"/>
  <c r="D5" i="2" l="1"/>
  <c r="D15" i="2" s="1"/>
</calcChain>
</file>

<file path=xl/sharedStrings.xml><?xml version="1.0" encoding="utf-8"?>
<sst xmlns="http://schemas.openxmlformats.org/spreadsheetml/2006/main" count="25" uniqueCount="15">
  <si>
    <t>Table 3. PVRR(d) (Benefit)/Cost of the Transmission Projects ($ million)</t>
  </si>
  <si>
    <t>Price-Policy Scenario</t>
  </si>
  <si>
    <t>PVRR(d)</t>
  </si>
  <si>
    <t>Risk-Adjusted PVRR(d)</t>
  </si>
  <si>
    <t>MM</t>
  </si>
  <si>
    <t>LN</t>
  </si>
  <si>
    <t>MN</t>
  </si>
  <si>
    <t>HH</t>
  </si>
  <si>
    <t>SCGHG</t>
  </si>
  <si>
    <t>With Gateway South</t>
  </si>
  <si>
    <t>Without</t>
  </si>
  <si>
    <t>PVRR</t>
  </si>
  <si>
    <t>Risk-Adjusted PVRR</t>
  </si>
  <si>
    <t>Table 4. PVRR(d) (Benefit)/Cost of the Transmission Projects Assuming the Transmission Projects are Unavoidable ($ million)</t>
  </si>
  <si>
    <t>GWS Unavoidable Assumption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</si>
</sst>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7" formatCode="&quot;$&quot;#,##0.00_);\(&quot;$&quot;#,##0.00\)"/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rgb="FF00000A"/>
      </left>
      <right/>
      <top style="medium">
        <color rgb="FF00000A"/>
      </top>
      <bottom/>
      <diagonal/>
    </border>
    <border>
      <left style="medium">
        <color rgb="FF00000A"/>
      </left>
      <right style="medium">
        <color rgb="FF00000A"/>
      </right>
      <top style="medium">
        <color rgb="FF00000A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6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6" fontId="2" fillId="0" borderId="3" xfId="0" applyNumberFormat="1" applyFont="1" applyBorder="1" applyAlignment="1">
      <alignment horizontal="center" vertical="center" wrapText="1"/>
    </xf>
    <xf numFmtId="6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6" fontId="2" fillId="0" borderId="5" xfId="0" applyNumberFormat="1" applyFont="1" applyBorder="1" applyAlignment="1">
      <alignment horizontal="center" vertical="center" wrapText="1"/>
    </xf>
    <xf numFmtId="6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6" fontId="2" fillId="0" borderId="7" xfId="0" applyNumberFormat="1" applyFont="1" applyBorder="1" applyAlignment="1">
      <alignment horizontal="center" vertical="center" wrapText="1"/>
    </xf>
    <xf numFmtId="6" fontId="2" fillId="0" borderId="8" xfId="0" applyNumberFormat="1" applyFont="1" applyBorder="1" applyAlignment="1">
      <alignment horizontal="center" vertical="center" wrapText="1"/>
    </xf>
    <xf numFmtId="164" fontId="0" fillId="0" borderId="0" xfId="1" applyNumberFormat="1" applyFont="1"/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6" fontId="2" fillId="0" borderId="1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7" fontId="4" fillId="0" borderId="0" xfId="0" applyNumberFormat="1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8181C-8D50-49F7-B2F0-594DEFFE2C55}">
  <dimension ref="B2:K19"/>
  <sheetViews>
    <sheetView tabSelected="1" workbookViewId="0">
      <selection activeCell="K7" sqref="K7"/>
    </sheetView>
  </sheetViews>
  <sheetFormatPr defaultRowHeight="15" x14ac:dyDescent="0.25"/>
  <cols>
    <col min="2" max="2" width="22.140625" customWidth="1"/>
    <col min="3" max="3" width="12.140625" customWidth="1"/>
    <col min="4" max="4" width="25.85546875" customWidth="1"/>
    <col min="8" max="8" width="12.85546875" customWidth="1"/>
    <col min="9" max="9" width="17" bestFit="1" customWidth="1"/>
  </cols>
  <sheetData>
    <row r="2" spans="2:11" ht="15.75" x14ac:dyDescent="0.25">
      <c r="B2" s="1" t="s">
        <v>0</v>
      </c>
    </row>
    <row r="3" spans="2:11" ht="15.75" thickBot="1" x14ac:dyDescent="0.3">
      <c r="H3" t="s">
        <v>9</v>
      </c>
      <c r="J3" t="s">
        <v>10</v>
      </c>
    </row>
    <row r="4" spans="2:11" ht="16.5" thickBot="1" x14ac:dyDescent="0.3">
      <c r="B4" s="2" t="s">
        <v>1</v>
      </c>
      <c r="C4" s="2" t="s">
        <v>2</v>
      </c>
      <c r="D4" s="3" t="s">
        <v>3</v>
      </c>
      <c r="H4" t="s">
        <v>11</v>
      </c>
      <c r="I4" t="s">
        <v>12</v>
      </c>
      <c r="J4" t="s">
        <v>11</v>
      </c>
      <c r="K4" t="s">
        <v>12</v>
      </c>
    </row>
    <row r="5" spans="2:11" ht="16.5" thickBot="1" x14ac:dyDescent="0.3">
      <c r="B5" s="4" t="s">
        <v>4</v>
      </c>
      <c r="C5" s="5">
        <f>H5-J5</f>
        <v>-127.77684426796623</v>
      </c>
      <c r="D5" s="5">
        <f t="shared" ref="D5:D9" si="0">I5-K5</f>
        <v>-259.56066018593629</v>
      </c>
      <c r="H5" s="15">
        <v>25821.667382516574</v>
      </c>
      <c r="I5" s="15">
        <v>26179.335175485325</v>
      </c>
      <c r="J5" s="15">
        <v>25949.444226784541</v>
      </c>
      <c r="K5" s="15">
        <v>26438.895835671261</v>
      </c>
    </row>
    <row r="6" spans="2:11" ht="16.5" thickBot="1" x14ac:dyDescent="0.3">
      <c r="B6" s="6" t="s">
        <v>5</v>
      </c>
      <c r="C6" s="7">
        <f t="shared" ref="C6:C9" si="1">H6-J6</f>
        <v>755.42590680778449</v>
      </c>
      <c r="D6" s="8">
        <f t="shared" si="0"/>
        <v>670.07873639763056</v>
      </c>
      <c r="H6" s="15">
        <v>22619.613466263501</v>
      </c>
      <c r="I6" s="15">
        <v>22820.796220169752</v>
      </c>
      <c r="J6" s="15">
        <v>21864.187559455717</v>
      </c>
      <c r="K6" s="15">
        <v>22150.717483772121</v>
      </c>
    </row>
    <row r="7" spans="2:11" ht="16.5" thickBot="1" x14ac:dyDescent="0.3">
      <c r="B7" s="6" t="s">
        <v>6</v>
      </c>
      <c r="C7" s="7">
        <f t="shared" si="1"/>
        <v>392.80161502819828</v>
      </c>
      <c r="D7" s="8">
        <f t="shared" si="0"/>
        <v>288.6648913953868</v>
      </c>
      <c r="H7" s="15">
        <v>22449.073813689556</v>
      </c>
      <c r="I7" s="15">
        <v>22637.334052947368</v>
      </c>
      <c r="J7" s="15">
        <v>22056.272198661358</v>
      </c>
      <c r="K7" s="15">
        <v>22348.669161551981</v>
      </c>
    </row>
    <row r="8" spans="2:11" ht="16.5" thickBot="1" x14ac:dyDescent="0.3">
      <c r="B8" s="9" t="s">
        <v>7</v>
      </c>
      <c r="C8" s="10">
        <f t="shared" si="1"/>
        <v>-931.89098360465141</v>
      </c>
      <c r="D8" s="11">
        <f t="shared" si="0"/>
        <v>-1099.5714914171513</v>
      </c>
      <c r="H8" s="15">
        <v>28807.16460950948</v>
      </c>
      <c r="I8" s="15">
        <v>29307.954209118856</v>
      </c>
      <c r="J8" s="15">
        <v>29739.055593114132</v>
      </c>
      <c r="K8" s="15">
        <v>30407.525700536007</v>
      </c>
    </row>
    <row r="9" spans="2:11" ht="16.5" thickBot="1" x14ac:dyDescent="0.3">
      <c r="B9" s="12" t="s">
        <v>8</v>
      </c>
      <c r="C9" s="13">
        <f t="shared" si="1"/>
        <v>-2567.971861436381</v>
      </c>
      <c r="D9" s="14">
        <f t="shared" si="0"/>
        <v>-2818.7173985457557</v>
      </c>
      <c r="H9" s="15">
        <v>39666.747205400192</v>
      </c>
      <c r="I9" s="15">
        <v>40693.434070634568</v>
      </c>
      <c r="J9" s="15">
        <v>42234.719066836573</v>
      </c>
      <c r="K9" s="15">
        <v>43512.151469180324</v>
      </c>
    </row>
    <row r="12" spans="2:11" ht="15.75" x14ac:dyDescent="0.25">
      <c r="B12" s="1" t="s">
        <v>13</v>
      </c>
    </row>
    <row r="13" spans="2:11" ht="15.75" thickBot="1" x14ac:dyDescent="0.3"/>
    <row r="14" spans="2:11" ht="48" thickBot="1" x14ac:dyDescent="0.3">
      <c r="B14" s="16" t="s">
        <v>1</v>
      </c>
      <c r="C14" s="17" t="s">
        <v>2</v>
      </c>
      <c r="D14" s="17" t="s">
        <v>3</v>
      </c>
      <c r="H14" s="20" t="s">
        <v>14</v>
      </c>
      <c r="I14" s="21">
        <v>-482.49442603013983</v>
      </c>
    </row>
    <row r="15" spans="2:11" ht="16.5" thickBot="1" x14ac:dyDescent="0.3">
      <c r="B15" s="18" t="s">
        <v>4</v>
      </c>
      <c r="C15" s="19">
        <f>C5+$I$14</f>
        <v>-610.27127029810606</v>
      </c>
      <c r="D15" s="19">
        <f t="shared" ref="D15:D19" si="2">D5+$I$14</f>
        <v>-742.05508621607612</v>
      </c>
    </row>
    <row r="16" spans="2:11" ht="16.5" thickBot="1" x14ac:dyDescent="0.3">
      <c r="B16" s="18" t="s">
        <v>5</v>
      </c>
      <c r="C16" s="19">
        <f t="shared" ref="C16" si="3">C6+$I$14</f>
        <v>272.93148077764465</v>
      </c>
      <c r="D16" s="19">
        <f t="shared" si="2"/>
        <v>187.58431036749073</v>
      </c>
    </row>
    <row r="17" spans="2:4" ht="16.5" thickBot="1" x14ac:dyDescent="0.3">
      <c r="B17" s="18" t="s">
        <v>6</v>
      </c>
      <c r="C17" s="19">
        <f t="shared" ref="C17" si="4">C7+$I$14</f>
        <v>-89.69281100194155</v>
      </c>
      <c r="D17" s="19">
        <f t="shared" si="2"/>
        <v>-193.82953463475303</v>
      </c>
    </row>
    <row r="18" spans="2:4" ht="16.5" thickBot="1" x14ac:dyDescent="0.3">
      <c r="B18" s="18" t="s">
        <v>7</v>
      </c>
      <c r="C18" s="19">
        <f t="shared" ref="C18" si="5">C8+$I$14</f>
        <v>-1414.3854096347914</v>
      </c>
      <c r="D18" s="19">
        <f t="shared" si="2"/>
        <v>-1582.0659174472912</v>
      </c>
    </row>
    <row r="19" spans="2:4" ht="16.5" thickBot="1" x14ac:dyDescent="0.3">
      <c r="B19" s="18" t="s">
        <v>8</v>
      </c>
      <c r="C19" s="19">
        <f t="shared" ref="C19" si="6">C9+$I$14</f>
        <v>-3050.466287466521</v>
      </c>
      <c r="D19" s="19">
        <f t="shared" si="2"/>
        <v>-3301.2118245758957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2023-04-19T07:00:00+00:00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417D992-1D60-4193-B543-852B82D17C9A}"/>
</file>

<file path=customXml/itemProps2.xml><?xml version="1.0" encoding="utf-8"?>
<ds:datastoreItem xmlns:ds="http://schemas.openxmlformats.org/officeDocument/2006/customXml" ds:itemID="{6904E206-51BB-434F-9921-01801DBE40E1}"/>
</file>

<file path=customXml/itemProps3.xml><?xml version="1.0" encoding="utf-8"?>
<ds:datastoreItem xmlns:ds="http://schemas.openxmlformats.org/officeDocument/2006/customXml" ds:itemID="{E4D1569A-1F3E-4C60-8A0B-AF48A74B89E9}"/>
</file>

<file path=customXml/itemProps4.xml><?xml version="1.0" encoding="utf-8"?>
<ds:datastoreItem xmlns:ds="http://schemas.openxmlformats.org/officeDocument/2006/customXml" ds:itemID="{7756EDDF-97E8-4FED-AB6C-3C1E829DB0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3-4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MacNeil, Daniel (PacifiCorp)</dc:creator>
  <cp:lastModifiedBy>Son, Ariel (PacifiCorp)</cp:lastModifiedBy>
  <dcterms:created xsi:type="dcterms:W3CDTF">2015-06-05T18:17:20Z</dcterms:created>
  <dcterms:modified xsi:type="dcterms:W3CDTF">2023-04-06T06:01:18Z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_docset_NoMedatataSyncRequired">
    <vt:lpwstr>False</vt:lpwstr>
  </property>
</Properties>
</file>