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315" windowWidth="14940" windowHeight="7875"/>
  </bookViews>
  <sheets>
    <sheet name="PCRB" sheetId="2" r:id="rId1"/>
  </sheets>
  <definedNames>
    <definedName name="_xlnm.Print_Area" localSheetId="0">PCRB!$A$1:$F$184</definedName>
    <definedName name="_xlnm.Print_Titles" localSheetId="0">PCRB!$1:$6</definedName>
  </definedNames>
  <calcPr calcId="145621" iterate="1"/>
</workbook>
</file>

<file path=xl/calcChain.xml><?xml version="1.0" encoding="utf-8"?>
<calcChain xmlns="http://schemas.openxmlformats.org/spreadsheetml/2006/main">
  <c r="F173" i="2" l="1"/>
  <c r="F174" i="2"/>
  <c r="F163" i="2" l="1"/>
  <c r="F164" i="2"/>
  <c r="F165" i="2"/>
  <c r="F166" i="2"/>
  <c r="F167" i="2"/>
  <c r="F168" i="2"/>
  <c r="F169" i="2"/>
  <c r="F170" i="2"/>
  <c r="F171" i="2"/>
  <c r="F172" i="2"/>
  <c r="F151" i="2" l="1"/>
  <c r="F152" i="2"/>
  <c r="F153" i="2"/>
  <c r="F154" i="2"/>
  <c r="F155" i="2"/>
  <c r="F156" i="2"/>
  <c r="F157" i="2"/>
  <c r="F158" i="2"/>
  <c r="F159" i="2"/>
  <c r="F160" i="2"/>
  <c r="F161" i="2"/>
  <c r="F162" i="2"/>
  <c r="F150" i="2" l="1"/>
  <c r="F149" i="2"/>
  <c r="F148" i="2"/>
  <c r="F147" i="2"/>
  <c r="F146" i="2"/>
  <c r="F145" i="2"/>
  <c r="F144" i="2"/>
  <c r="F143" i="2"/>
  <c r="F142" i="2"/>
  <c r="F136" i="2" l="1"/>
  <c r="F137" i="2"/>
  <c r="F138" i="2"/>
  <c r="F139" i="2"/>
  <c r="F140" i="2"/>
  <c r="F141" i="2"/>
  <c r="F135" i="2" l="1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75" i="2" l="1"/>
  <c r="D182" i="2" l="1"/>
  <c r="F182" i="2"/>
</calcChain>
</file>

<file path=xl/sharedStrings.xml><?xml version="1.0" encoding="utf-8"?>
<sst xmlns="http://schemas.openxmlformats.org/spreadsheetml/2006/main" count="16" uniqueCount="16">
  <si>
    <t>PCRB / LIBOR</t>
  </si>
  <si>
    <t>(a)</t>
  </si>
  <si>
    <t>(b)</t>
  </si>
  <si>
    <t>(b)/(a)</t>
  </si>
  <si>
    <t>30 Day LIBOR Daily Ave</t>
  </si>
  <si>
    <t>Floating Rate PCRBs Daily Ave</t>
  </si>
  <si>
    <t>Average</t>
  </si>
  <si>
    <t>(1)</t>
  </si>
  <si>
    <t>Forward 30 Day LIBOR*</t>
  </si>
  <si>
    <t>(2)</t>
  </si>
  <si>
    <t>Historical Floating Rate PCRB / 30 Day LIBOR</t>
  </si>
  <si>
    <t>Forecast Floating Rate PCRB</t>
  </si>
  <si>
    <t>(1) * (2)</t>
  </si>
  <si>
    <t>Indicative Forward PCRB Variable Rates</t>
  </si>
  <si>
    <t>Pro-Forma for December 31, 2014</t>
  </si>
  <si>
    <t>* Source:  Bloomberg L.P. (3/12/14)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</si>
</sst>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\-yy;@"/>
    <numFmt numFmtId="165" formatCode="0.00000%"/>
    <numFmt numFmtId="166" formatCode="0.000%"/>
  </numFmts>
  <fonts count="5">
    <font>
      <sz val="10"/>
      <name val="Arial"/>
    </font>
    <font>
      <sz val="10"/>
      <name val="Arial"/>
      <family val="2"/>
    </font>
    <font>
      <b/>
      <sz val="9"/>
      <name val="CG Times"/>
      <family val="1"/>
    </font>
    <font>
      <sz val="10"/>
      <name val="CG Times"/>
      <family val="1"/>
    </font>
    <font>
      <b/>
      <sz val="13"/>
      <name val="CG Times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0" fontId="2" fillId="2" borderId="0" xfId="0" applyNumberFormat="1" applyFont="1" applyFill="1" applyBorder="1"/>
    <xf numFmtId="0" fontId="3" fillId="0" borderId="0" xfId="0" applyFont="1"/>
    <xf numFmtId="10" fontId="3" fillId="0" borderId="0" xfId="0" applyNumberFormat="1" applyFont="1"/>
    <xf numFmtId="0" fontId="4" fillId="2" borderId="0" xfId="0" applyFont="1" applyFill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0" fontId="3" fillId="0" borderId="0" xfId="1" applyNumberFormat="1" applyFont="1" applyAlignment="1">
      <alignment horizontal="center"/>
    </xf>
    <xf numFmtId="9" fontId="3" fillId="0" borderId="0" xfId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0" xfId="0" applyNumberFormat="1" applyFont="1"/>
    <xf numFmtId="9" fontId="3" fillId="0" borderId="0" xfId="0" applyNumberFormat="1" applyFont="1" applyAlignment="1">
      <alignment horizontal="center"/>
    </xf>
    <xf numFmtId="9" fontId="3" fillId="0" borderId="0" xfId="1" applyNumberFormat="1" applyFont="1" applyAlignment="1">
      <alignment horizontal="center"/>
    </xf>
    <xf numFmtId="165" fontId="3" fillId="0" borderId="0" xfId="0" applyNumberFormat="1" applyFont="1"/>
    <xf numFmtId="166" fontId="3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6</xdr:row>
      <xdr:rowOff>0</xdr:rowOff>
    </xdr:from>
    <xdr:to>
      <xdr:col>0</xdr:col>
      <xdr:colOff>409575</xdr:colOff>
      <xdr:row>7</xdr:row>
      <xdr:rowOff>38100</xdr:rowOff>
    </xdr:to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33375" y="1362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6</xdr:row>
      <xdr:rowOff>0</xdr:rowOff>
    </xdr:from>
    <xdr:to>
      <xdr:col>0</xdr:col>
      <xdr:colOff>409575</xdr:colOff>
      <xdr:row>7</xdr:row>
      <xdr:rowOff>38100</xdr:rowOff>
    </xdr:to>
    <xdr:sp macro="" textlink="">
      <xdr:nvSpPr>
        <xdr:cNvPr id="2162" name="Text Box 2"/>
        <xdr:cNvSpPr txBox="1">
          <a:spLocks noChangeArrowheads="1"/>
        </xdr:cNvSpPr>
      </xdr:nvSpPr>
      <xdr:spPr bwMode="auto">
        <a:xfrm>
          <a:off x="333375" y="1362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7</xdr:row>
      <xdr:rowOff>0</xdr:rowOff>
    </xdr:from>
    <xdr:to>
      <xdr:col>0</xdr:col>
      <xdr:colOff>409575</xdr:colOff>
      <xdr:row>8</xdr:row>
      <xdr:rowOff>38100</xdr:rowOff>
    </xdr:to>
    <xdr:sp macro="" textlink="">
      <xdr:nvSpPr>
        <xdr:cNvPr id="2163" name="Text Box 3"/>
        <xdr:cNvSpPr txBox="1">
          <a:spLocks noChangeArrowheads="1"/>
        </xdr:cNvSpPr>
      </xdr:nvSpPr>
      <xdr:spPr bwMode="auto">
        <a:xfrm>
          <a:off x="333375" y="1524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8</xdr:row>
      <xdr:rowOff>0</xdr:rowOff>
    </xdr:from>
    <xdr:to>
      <xdr:col>0</xdr:col>
      <xdr:colOff>409575</xdr:colOff>
      <xdr:row>9</xdr:row>
      <xdr:rowOff>38100</xdr:rowOff>
    </xdr:to>
    <xdr:sp macro="" textlink="">
      <xdr:nvSpPr>
        <xdr:cNvPr id="2164" name="Text Box 4"/>
        <xdr:cNvSpPr txBox="1">
          <a:spLocks noChangeArrowheads="1"/>
        </xdr:cNvSpPr>
      </xdr:nvSpPr>
      <xdr:spPr bwMode="auto">
        <a:xfrm>
          <a:off x="333375" y="168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0</xdr:col>
      <xdr:colOff>409575</xdr:colOff>
      <xdr:row>10</xdr:row>
      <xdr:rowOff>38100</xdr:rowOff>
    </xdr:to>
    <xdr:sp macro="" textlink="">
      <xdr:nvSpPr>
        <xdr:cNvPr id="2165" name="Text Box 5"/>
        <xdr:cNvSpPr txBox="1">
          <a:spLocks noChangeArrowheads="1"/>
        </xdr:cNvSpPr>
      </xdr:nvSpPr>
      <xdr:spPr bwMode="auto">
        <a:xfrm>
          <a:off x="333375" y="184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10</xdr:row>
      <xdr:rowOff>0</xdr:rowOff>
    </xdr:from>
    <xdr:to>
      <xdr:col>0</xdr:col>
      <xdr:colOff>409575</xdr:colOff>
      <xdr:row>11</xdr:row>
      <xdr:rowOff>38100</xdr:rowOff>
    </xdr:to>
    <xdr:sp macro="" textlink="">
      <xdr:nvSpPr>
        <xdr:cNvPr id="2166" name="Text Box 6"/>
        <xdr:cNvSpPr txBox="1">
          <a:spLocks noChangeArrowheads="1"/>
        </xdr:cNvSpPr>
      </xdr:nvSpPr>
      <xdr:spPr bwMode="auto">
        <a:xfrm>
          <a:off x="333375" y="2009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0</xdr:col>
      <xdr:colOff>409575</xdr:colOff>
      <xdr:row>12</xdr:row>
      <xdr:rowOff>38100</xdr:rowOff>
    </xdr:to>
    <xdr:sp macro="" textlink="">
      <xdr:nvSpPr>
        <xdr:cNvPr id="2167" name="Text Box 7"/>
        <xdr:cNvSpPr txBox="1">
          <a:spLocks noChangeArrowheads="1"/>
        </xdr:cNvSpPr>
      </xdr:nvSpPr>
      <xdr:spPr bwMode="auto">
        <a:xfrm>
          <a:off x="333375" y="2171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12</xdr:row>
      <xdr:rowOff>0</xdr:rowOff>
    </xdr:from>
    <xdr:to>
      <xdr:col>0</xdr:col>
      <xdr:colOff>409575</xdr:colOff>
      <xdr:row>13</xdr:row>
      <xdr:rowOff>38100</xdr:rowOff>
    </xdr:to>
    <xdr:sp macro="" textlink="">
      <xdr:nvSpPr>
        <xdr:cNvPr id="2168" name="Text Box 8"/>
        <xdr:cNvSpPr txBox="1">
          <a:spLocks noChangeArrowheads="1"/>
        </xdr:cNvSpPr>
      </xdr:nvSpPr>
      <xdr:spPr bwMode="auto">
        <a:xfrm>
          <a:off x="333375" y="2333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showGridLines="0" tabSelected="1" view="pageLayout" topLeftCell="A161" zoomScaleNormal="100" workbookViewId="0">
      <selection activeCell="B182" sqref="B182"/>
    </sheetView>
  </sheetViews>
  <sheetFormatPr defaultRowHeight="12.75" customHeight="1"/>
  <cols>
    <col min="1" max="1" width="9.42578125" style="2" customWidth="1"/>
    <col min="2" max="2" width="15.7109375" style="14" customWidth="1"/>
    <col min="3" max="3" width="2.7109375" style="14" customWidth="1"/>
    <col min="4" max="4" width="17.7109375" style="2" customWidth="1"/>
    <col min="5" max="5" width="2.7109375" style="14" customWidth="1"/>
    <col min="6" max="6" width="15.7109375" style="2" customWidth="1"/>
    <col min="7" max="16384" width="9.140625" style="2"/>
  </cols>
  <sheetData>
    <row r="1" spans="1:11" ht="16.5">
      <c r="A1" s="4" t="s">
        <v>13</v>
      </c>
      <c r="B1" s="1"/>
      <c r="C1" s="1"/>
      <c r="D1" s="1"/>
      <c r="E1" s="1"/>
      <c r="F1" s="1"/>
      <c r="G1" s="3"/>
      <c r="H1" s="3"/>
      <c r="I1" s="3"/>
      <c r="J1" s="3"/>
      <c r="K1" s="3"/>
    </row>
    <row r="2" spans="1:11" ht="16.5">
      <c r="A2" s="4" t="s">
        <v>14</v>
      </c>
      <c r="B2" s="1"/>
      <c r="C2" s="1"/>
      <c r="D2" s="1"/>
      <c r="E2" s="1"/>
      <c r="F2" s="1"/>
      <c r="G2" s="3"/>
      <c r="H2" s="3"/>
      <c r="I2" s="3"/>
      <c r="J2" s="3"/>
      <c r="K2" s="3"/>
    </row>
    <row r="3" spans="1:11" ht="12.75" customHeight="1">
      <c r="B3" s="5"/>
      <c r="C3" s="5"/>
      <c r="D3" s="5"/>
      <c r="E3" s="5"/>
      <c r="F3" s="5"/>
    </row>
    <row r="4" spans="1:11" ht="36" customHeight="1">
      <c r="B4" s="6" t="s">
        <v>4</v>
      </c>
      <c r="C4" s="7"/>
      <c r="D4" s="6" t="s">
        <v>5</v>
      </c>
      <c r="E4" s="7"/>
      <c r="F4" s="6" t="s">
        <v>0</v>
      </c>
    </row>
    <row r="5" spans="1:11" ht="12.75" customHeight="1">
      <c r="B5" s="8" t="s">
        <v>1</v>
      </c>
      <c r="C5" s="9"/>
      <c r="D5" s="8" t="s">
        <v>2</v>
      </c>
      <c r="E5" s="9"/>
      <c r="F5" s="8" t="s">
        <v>3</v>
      </c>
    </row>
    <row r="7" spans="1:11" ht="12.75" customHeight="1">
      <c r="A7" s="15">
        <v>36556</v>
      </c>
      <c r="B7" s="10">
        <v>5.8113306451612917E-2</v>
      </c>
      <c r="C7" s="10"/>
      <c r="D7" s="10">
        <v>3.3299015763244941E-2</v>
      </c>
      <c r="E7" s="10"/>
      <c r="F7" s="21">
        <f t="shared" ref="F7:F70" si="0">IF(D7&gt;0,D7/B7," ")</f>
        <v>0.57300156877101482</v>
      </c>
    </row>
    <row r="8" spans="1:11" ht="12.75" customHeight="1">
      <c r="A8" s="15">
        <v>36585</v>
      </c>
      <c r="B8" s="10">
        <v>5.8878017241379303E-2</v>
      </c>
      <c r="C8" s="10"/>
      <c r="D8" s="10">
        <v>3.6231823747362606E-2</v>
      </c>
      <c r="E8" s="10"/>
      <c r="F8" s="11">
        <f t="shared" si="0"/>
        <v>0.61537098980124938</v>
      </c>
    </row>
    <row r="9" spans="1:11" ht="12.75" customHeight="1">
      <c r="A9" s="15">
        <v>36616</v>
      </c>
      <c r="B9" s="10">
        <v>6.0480645161290335E-2</v>
      </c>
      <c r="C9" s="10"/>
      <c r="D9" s="10">
        <v>3.6769671681094206E-2</v>
      </c>
      <c r="E9" s="10"/>
      <c r="F9" s="11">
        <f t="shared" si="0"/>
        <v>0.60795766286944375</v>
      </c>
    </row>
    <row r="10" spans="1:11" ht="12.75" customHeight="1">
      <c r="A10" s="15">
        <v>36646</v>
      </c>
      <c r="B10" s="10">
        <v>6.1553333333333342E-2</v>
      </c>
      <c r="C10" s="10"/>
      <c r="D10" s="10">
        <v>4.0165803222600667E-2</v>
      </c>
      <c r="E10" s="10"/>
      <c r="F10" s="11">
        <f t="shared" si="0"/>
        <v>0.65253660602080577</v>
      </c>
    </row>
    <row r="11" spans="1:11" ht="12.75" customHeight="1">
      <c r="A11" s="15">
        <v>36677</v>
      </c>
      <c r="B11" s="10">
        <v>6.5400403225806467E-2</v>
      </c>
      <c r="C11" s="10"/>
      <c r="D11" s="10">
        <v>4.8898162877634099E-2</v>
      </c>
      <c r="E11" s="10"/>
      <c r="F11" s="11">
        <f t="shared" si="0"/>
        <v>0.74767372165588242</v>
      </c>
    </row>
    <row r="12" spans="1:11" ht="12.75" customHeight="1">
      <c r="A12" s="15">
        <v>36707</v>
      </c>
      <c r="B12" s="10">
        <v>6.6494586666666661E-2</v>
      </c>
      <c r="C12" s="10"/>
      <c r="D12" s="10">
        <v>4.3528182871665176E-2</v>
      </c>
      <c r="E12" s="10"/>
      <c r="F12" s="11">
        <f t="shared" si="0"/>
        <v>0.65461242867587588</v>
      </c>
    </row>
    <row r="13" spans="1:11" ht="12.75" customHeight="1">
      <c r="A13" s="15">
        <v>36738</v>
      </c>
      <c r="B13" s="10">
        <v>6.6272787096774213E-2</v>
      </c>
      <c r="C13" s="10"/>
      <c r="D13" s="10">
        <v>3.9925610097814243E-2</v>
      </c>
      <c r="E13" s="10"/>
      <c r="F13" s="11">
        <f t="shared" si="0"/>
        <v>0.60244350429254234</v>
      </c>
    </row>
    <row r="14" spans="1:11" ht="12.75" customHeight="1">
      <c r="A14" s="15">
        <v>36769</v>
      </c>
      <c r="B14" s="10">
        <v>6.6203629032258085E-2</v>
      </c>
      <c r="C14" s="10"/>
      <c r="D14" s="10">
        <v>4.0855553393485032E-2</v>
      </c>
      <c r="E14" s="10"/>
      <c r="F14" s="11">
        <f t="shared" si="0"/>
        <v>0.61711954451285345</v>
      </c>
    </row>
    <row r="15" spans="1:11" ht="12.75" customHeight="1">
      <c r="A15" s="15">
        <v>36799</v>
      </c>
      <c r="B15" s="10">
        <v>6.6214599999999985E-2</v>
      </c>
      <c r="C15" s="10"/>
      <c r="D15" s="10">
        <v>4.4951515891168775E-2</v>
      </c>
      <c r="E15" s="10"/>
      <c r="F15" s="11">
        <f t="shared" si="0"/>
        <v>0.6788761978652561</v>
      </c>
    </row>
    <row r="16" spans="1:11" ht="12.75" customHeight="1">
      <c r="A16" s="15">
        <v>36830</v>
      </c>
      <c r="B16" s="10">
        <v>6.6196574193548408E-2</v>
      </c>
      <c r="C16" s="10"/>
      <c r="D16" s="10">
        <v>4.3552453404769806E-2</v>
      </c>
      <c r="E16" s="10"/>
      <c r="F16" s="11">
        <f t="shared" si="0"/>
        <v>0.65792609263176161</v>
      </c>
    </row>
    <row r="17" spans="1:6" ht="12.75" customHeight="1">
      <c r="A17" s="15">
        <v>36860</v>
      </c>
      <c r="B17" s="10">
        <v>6.6313666666666674E-2</v>
      </c>
      <c r="C17" s="10"/>
      <c r="D17" s="10">
        <v>4.3326160406378746E-2</v>
      </c>
      <c r="E17" s="10"/>
      <c r="F17" s="11">
        <f t="shared" si="0"/>
        <v>0.65335190442963609</v>
      </c>
    </row>
    <row r="18" spans="1:6" ht="12.75" customHeight="1">
      <c r="A18" s="15">
        <v>36891</v>
      </c>
      <c r="B18" s="10">
        <v>6.684193548387099E-2</v>
      </c>
      <c r="C18" s="10"/>
      <c r="D18" s="10">
        <v>4.1417854553910685E-2</v>
      </c>
      <c r="E18" s="10"/>
      <c r="F18" s="11">
        <f t="shared" si="0"/>
        <v>0.61963876799924267</v>
      </c>
    </row>
    <row r="19" spans="1:6" ht="12.75" customHeight="1">
      <c r="A19" s="15">
        <v>36922</v>
      </c>
      <c r="B19" s="10">
        <v>5.8825006451612934E-2</v>
      </c>
      <c r="C19" s="10"/>
      <c r="D19" s="10">
        <v>3.1004492618599517E-2</v>
      </c>
      <c r="E19" s="10"/>
      <c r="F19" s="11">
        <f t="shared" si="0"/>
        <v>0.52706314013076316</v>
      </c>
    </row>
    <row r="20" spans="1:6" ht="12.75" customHeight="1">
      <c r="A20" s="15">
        <v>36950</v>
      </c>
      <c r="B20" s="10">
        <v>5.5293975000000009E-2</v>
      </c>
      <c r="C20" s="10"/>
      <c r="D20" s="10">
        <v>3.5918442425429166E-2</v>
      </c>
      <c r="E20" s="10"/>
      <c r="F20" s="11">
        <f t="shared" si="0"/>
        <v>0.64959052818013463</v>
      </c>
    </row>
    <row r="21" spans="1:6" ht="12.75" customHeight="1">
      <c r="A21" s="15">
        <v>36981</v>
      </c>
      <c r="B21" s="10">
        <v>5.1296370967741943E-2</v>
      </c>
      <c r="C21" s="10"/>
      <c r="D21" s="10">
        <v>3.1765731430226922E-2</v>
      </c>
      <c r="E21" s="10"/>
      <c r="F21" s="11">
        <f t="shared" si="0"/>
        <v>0.61925884484504778</v>
      </c>
    </row>
    <row r="22" spans="1:6" ht="12.75" customHeight="1">
      <c r="A22" s="15">
        <v>37011</v>
      </c>
      <c r="B22" s="10">
        <v>4.8181249999999988E-2</v>
      </c>
      <c r="C22" s="10"/>
      <c r="D22" s="10">
        <v>3.7207190436192576E-2</v>
      </c>
      <c r="E22" s="10"/>
      <c r="F22" s="11">
        <f t="shared" si="0"/>
        <v>0.7722338136970831</v>
      </c>
    </row>
    <row r="23" spans="1:6" ht="12.75" customHeight="1">
      <c r="A23" s="15">
        <v>37042</v>
      </c>
      <c r="B23" s="10">
        <v>4.1604032258064534E-2</v>
      </c>
      <c r="C23" s="10"/>
      <c r="D23" s="10">
        <v>3.3790840349095394E-2</v>
      </c>
      <c r="E23" s="10"/>
      <c r="F23" s="11">
        <f t="shared" si="0"/>
        <v>0.8122010900168305</v>
      </c>
    </row>
    <row r="24" spans="1:6" ht="12.75" customHeight="1">
      <c r="A24" s="15">
        <v>37072</v>
      </c>
      <c r="B24" s="10">
        <v>3.9194583333333338E-2</v>
      </c>
      <c r="C24" s="10"/>
      <c r="D24" s="10">
        <v>3.028778023303396E-2</v>
      </c>
      <c r="E24" s="10"/>
      <c r="F24" s="11">
        <f t="shared" si="0"/>
        <v>0.77275423431470647</v>
      </c>
    </row>
    <row r="25" spans="1:6" ht="12.75" customHeight="1">
      <c r="A25" s="15">
        <v>37103</v>
      </c>
      <c r="B25" s="10">
        <v>3.8167948387096778E-2</v>
      </c>
      <c r="C25" s="10"/>
      <c r="D25" s="10">
        <v>2.651670357292478E-2</v>
      </c>
      <c r="E25" s="10"/>
      <c r="F25" s="11">
        <f t="shared" si="0"/>
        <v>0.6947374614950258</v>
      </c>
    </row>
    <row r="26" spans="1:6" ht="12.75" customHeight="1">
      <c r="A26" s="15">
        <v>37134</v>
      </c>
      <c r="B26" s="10">
        <v>3.6358467741935505E-2</v>
      </c>
      <c r="C26" s="10"/>
      <c r="D26" s="10">
        <v>2.3593474157728927E-2</v>
      </c>
      <c r="E26" s="10"/>
      <c r="F26" s="11">
        <f t="shared" si="0"/>
        <v>0.64891277391528912</v>
      </c>
    </row>
    <row r="27" spans="1:6" ht="12.75" customHeight="1">
      <c r="A27" s="15">
        <v>37164</v>
      </c>
      <c r="B27" s="10">
        <v>3.1658543333333337E-2</v>
      </c>
      <c r="C27" s="10"/>
      <c r="D27" s="10">
        <v>2.4152953100914729E-2</v>
      </c>
      <c r="E27" s="10"/>
      <c r="F27" s="11">
        <f t="shared" si="0"/>
        <v>0.76292054396211084</v>
      </c>
    </row>
    <row r="28" spans="1:6" ht="12.75" customHeight="1">
      <c r="A28" s="15">
        <v>37195</v>
      </c>
      <c r="B28" s="10">
        <v>2.4779238709677416E-2</v>
      </c>
      <c r="C28" s="10"/>
      <c r="D28" s="10">
        <v>2.1762760576196166E-2</v>
      </c>
      <c r="E28" s="10"/>
      <c r="F28" s="11">
        <f t="shared" si="0"/>
        <v>0.87826590764860024</v>
      </c>
    </row>
    <row r="29" spans="1:6" ht="12.75" customHeight="1">
      <c r="A29" s="15">
        <v>37225</v>
      </c>
      <c r="B29" s="10">
        <v>2.130042E-2</v>
      </c>
      <c r="C29" s="10"/>
      <c r="D29" s="10">
        <v>1.7853481670189564E-2</v>
      </c>
      <c r="E29" s="10"/>
      <c r="F29" s="11">
        <f t="shared" si="0"/>
        <v>0.83817510031208609</v>
      </c>
    </row>
    <row r="30" spans="1:6" ht="12.75" customHeight="1">
      <c r="A30" s="15">
        <v>37256</v>
      </c>
      <c r="B30" s="10">
        <v>1.9574199999999993E-2</v>
      </c>
      <c r="C30" s="10"/>
      <c r="D30" s="10">
        <v>1.6396415549280955E-2</v>
      </c>
      <c r="E30" s="10"/>
      <c r="F30" s="11">
        <f t="shared" si="0"/>
        <v>0.83765444050234295</v>
      </c>
    </row>
    <row r="31" spans="1:6" ht="12.75" customHeight="1">
      <c r="A31" s="15">
        <v>37287</v>
      </c>
      <c r="B31" s="10">
        <v>1.8089112903225808E-2</v>
      </c>
      <c r="C31" s="10"/>
      <c r="D31" s="10">
        <v>1.4876759815144171E-2</v>
      </c>
      <c r="E31" s="10"/>
      <c r="F31" s="11">
        <f t="shared" si="0"/>
        <v>0.8224151120473806</v>
      </c>
    </row>
    <row r="32" spans="1:6" ht="12.75" customHeight="1">
      <c r="A32" s="15">
        <v>37315</v>
      </c>
      <c r="B32" s="10">
        <v>1.8495089285714295E-2</v>
      </c>
      <c r="C32" s="10"/>
      <c r="D32" s="10">
        <v>1.3883044455037305E-2</v>
      </c>
      <c r="E32" s="10"/>
      <c r="F32" s="11">
        <f t="shared" si="0"/>
        <v>0.75063408673353327</v>
      </c>
    </row>
    <row r="33" spans="1:6" ht="12.75" customHeight="1">
      <c r="A33" s="15">
        <v>37346</v>
      </c>
      <c r="B33" s="10">
        <v>1.8915725806451608E-2</v>
      </c>
      <c r="C33" s="10"/>
      <c r="D33" s="10">
        <v>1.45542585623561E-2</v>
      </c>
      <c r="E33" s="10"/>
      <c r="F33" s="11">
        <f t="shared" si="0"/>
        <v>0.76942638687393439</v>
      </c>
    </row>
    <row r="34" spans="1:6" ht="12.75" customHeight="1">
      <c r="A34" s="15">
        <v>37376</v>
      </c>
      <c r="B34" s="10">
        <v>1.8573750000000007E-2</v>
      </c>
      <c r="C34" s="10"/>
      <c r="D34" s="10">
        <v>1.5820926914592165E-2</v>
      </c>
      <c r="E34" s="10"/>
      <c r="F34" s="11">
        <f t="shared" si="0"/>
        <v>0.85178959093301887</v>
      </c>
    </row>
    <row r="35" spans="1:6" ht="12.75" customHeight="1">
      <c r="A35" s="15">
        <v>37407</v>
      </c>
      <c r="B35" s="10">
        <v>1.8402419354838696E-2</v>
      </c>
      <c r="C35" s="10"/>
      <c r="D35" s="10">
        <v>1.666630107586433E-2</v>
      </c>
      <c r="E35" s="10"/>
      <c r="F35" s="11">
        <f t="shared" si="0"/>
        <v>0.90565815040412745</v>
      </c>
    </row>
    <row r="36" spans="1:6" ht="12.75" customHeight="1">
      <c r="A36" s="15">
        <v>37437</v>
      </c>
      <c r="B36" s="10">
        <v>1.8401879999999995E-2</v>
      </c>
      <c r="C36" s="10"/>
      <c r="D36" s="10">
        <v>1.5786938975499751E-2</v>
      </c>
      <c r="E36" s="10"/>
      <c r="F36" s="11">
        <f t="shared" si="0"/>
        <v>0.85789815907395084</v>
      </c>
    </row>
    <row r="37" spans="1:6" ht="12.75" customHeight="1">
      <c r="A37" s="15">
        <v>37468</v>
      </c>
      <c r="B37" s="10">
        <v>1.8330041935483866E-2</v>
      </c>
      <c r="C37" s="10"/>
      <c r="D37" s="10">
        <v>1.490604944336907E-2</v>
      </c>
      <c r="E37" s="10"/>
      <c r="F37" s="11">
        <f t="shared" si="0"/>
        <v>0.81320323738667921</v>
      </c>
    </row>
    <row r="38" spans="1:6" ht="12.75" customHeight="1">
      <c r="A38" s="15">
        <v>37499</v>
      </c>
      <c r="B38" s="10">
        <v>1.7988306451612902E-2</v>
      </c>
      <c r="C38" s="10"/>
      <c r="D38" s="10">
        <v>1.4937188725711328E-2</v>
      </c>
      <c r="E38" s="10"/>
      <c r="F38" s="11">
        <f t="shared" si="0"/>
        <v>0.83038326959189657</v>
      </c>
    </row>
    <row r="39" spans="1:6" ht="12.75" customHeight="1">
      <c r="A39" s="15">
        <v>37529</v>
      </c>
      <c r="B39" s="10">
        <v>1.8164796666666663E-2</v>
      </c>
      <c r="C39" s="10"/>
      <c r="D39" s="10">
        <v>1.6885924828547439E-2</v>
      </c>
      <c r="E39" s="10"/>
      <c r="F39" s="11">
        <f t="shared" si="0"/>
        <v>0.92959613798121832</v>
      </c>
    </row>
    <row r="40" spans="1:6" ht="12.75" customHeight="1">
      <c r="A40" s="15">
        <v>37560</v>
      </c>
      <c r="B40" s="10">
        <v>1.8060887096774194E-2</v>
      </c>
      <c r="C40" s="10"/>
      <c r="D40" s="10">
        <v>1.840141281741392E-2</v>
      </c>
      <c r="E40" s="10"/>
      <c r="F40" s="11">
        <f t="shared" si="0"/>
        <v>1.0188543186619303</v>
      </c>
    </row>
    <row r="41" spans="1:6" ht="12.75" customHeight="1">
      <c r="A41" s="15">
        <v>37590</v>
      </c>
      <c r="B41" s="10">
        <v>1.4442919999999996E-2</v>
      </c>
      <c r="C41" s="10"/>
      <c r="D41" s="10">
        <v>1.6611004144398603E-2</v>
      </c>
      <c r="E41" s="10"/>
      <c r="F41" s="11">
        <f t="shared" si="0"/>
        <v>1.1501139758718186</v>
      </c>
    </row>
    <row r="42" spans="1:6" ht="12.75" customHeight="1">
      <c r="A42" s="15">
        <v>37621</v>
      </c>
      <c r="B42" s="10">
        <v>1.4212706451612897E-2</v>
      </c>
      <c r="C42" s="10"/>
      <c r="D42" s="10">
        <v>1.56749618625408E-2</v>
      </c>
      <c r="E42" s="10"/>
      <c r="F42" s="11">
        <f t="shared" si="0"/>
        <v>1.1028836707425251</v>
      </c>
    </row>
    <row r="43" spans="1:6" ht="12.75" customHeight="1">
      <c r="A43" s="15">
        <v>37652</v>
      </c>
      <c r="B43" s="10">
        <v>1.3631048387096776E-2</v>
      </c>
      <c r="C43" s="10"/>
      <c r="D43" s="10">
        <v>1.4025609161684546E-2</v>
      </c>
      <c r="E43" s="10"/>
      <c r="F43" s="11">
        <f t="shared" si="0"/>
        <v>1.0289457394165853</v>
      </c>
    </row>
    <row r="44" spans="1:6" ht="12.75" customHeight="1">
      <c r="A44" s="15">
        <v>37680</v>
      </c>
      <c r="B44" s="10">
        <v>1.3388839285714289E-2</v>
      </c>
      <c r="C44" s="10"/>
      <c r="D44" s="10">
        <v>1.434778421370487E-2</v>
      </c>
      <c r="E44" s="10"/>
      <c r="F44" s="11">
        <f t="shared" si="0"/>
        <v>1.0716227081023941</v>
      </c>
    </row>
    <row r="45" spans="1:6" ht="12.75" customHeight="1">
      <c r="A45" s="15">
        <v>37711</v>
      </c>
      <c r="B45" s="10">
        <v>1.3067951612903228E-2</v>
      </c>
      <c r="C45" s="10"/>
      <c r="D45" s="10">
        <v>1.4472156790409082E-2</v>
      </c>
      <c r="E45" s="10"/>
      <c r="F45" s="11">
        <f t="shared" si="0"/>
        <v>1.1074541151590545</v>
      </c>
    </row>
    <row r="46" spans="1:6" ht="12.75" customHeight="1">
      <c r="A46" s="15">
        <v>37741</v>
      </c>
      <c r="B46" s="10">
        <v>1.3130313333333333E-2</v>
      </c>
      <c r="C46" s="10"/>
      <c r="D46" s="10">
        <v>1.5161318186433329E-2</v>
      </c>
      <c r="E46" s="10"/>
      <c r="F46" s="11">
        <f t="shared" si="0"/>
        <v>1.1546806082642351</v>
      </c>
    </row>
    <row r="47" spans="1:6" ht="12.75" customHeight="1">
      <c r="A47" s="15">
        <v>37772</v>
      </c>
      <c r="B47" s="10">
        <v>1.3149403225806452E-2</v>
      </c>
      <c r="C47" s="10"/>
      <c r="D47" s="10">
        <v>1.5639808459646836E-2</v>
      </c>
      <c r="E47" s="10"/>
      <c r="F47" s="11">
        <f t="shared" si="0"/>
        <v>1.1893930234759873</v>
      </c>
    </row>
    <row r="48" spans="1:6" ht="12.75" customHeight="1">
      <c r="A48" s="15">
        <v>37802</v>
      </c>
      <c r="B48" s="10">
        <v>1.162583333333333E-2</v>
      </c>
      <c r="C48" s="10"/>
      <c r="D48" s="10">
        <v>1.3816639203487817E-2</v>
      </c>
      <c r="E48" s="10"/>
      <c r="F48" s="11">
        <f t="shared" si="0"/>
        <v>1.188442910485656</v>
      </c>
    </row>
    <row r="49" spans="1:6" ht="12.75" customHeight="1">
      <c r="A49" s="15">
        <v>37833</v>
      </c>
      <c r="B49" s="10">
        <v>1.1056058064516134E-2</v>
      </c>
      <c r="C49" s="10"/>
      <c r="D49" s="10">
        <v>1.1222827454087515E-2</v>
      </c>
      <c r="E49" s="10"/>
      <c r="F49" s="11">
        <f t="shared" si="0"/>
        <v>1.0150839827900886</v>
      </c>
    </row>
    <row r="50" spans="1:6" ht="12.75" customHeight="1">
      <c r="A50" s="15">
        <v>37864</v>
      </c>
      <c r="B50" s="10">
        <v>1.1113109677419353E-2</v>
      </c>
      <c r="C50" s="10"/>
      <c r="D50" s="10">
        <v>1.1590714138327457E-2</v>
      </c>
      <c r="E50" s="10"/>
      <c r="F50" s="11">
        <f t="shared" si="0"/>
        <v>1.0429766712262856</v>
      </c>
    </row>
    <row r="51" spans="1:6" ht="12.75" customHeight="1">
      <c r="A51" s="15">
        <v>37894</v>
      </c>
      <c r="B51" s="10">
        <v>1.1199999999999993E-2</v>
      </c>
      <c r="C51" s="10"/>
      <c r="D51" s="10">
        <v>1.2448309654571917E-2</v>
      </c>
      <c r="E51" s="10"/>
      <c r="F51" s="11">
        <f t="shared" si="0"/>
        <v>1.1114562191582076</v>
      </c>
    </row>
    <row r="52" spans="1:6" ht="12.75" customHeight="1">
      <c r="A52" s="15">
        <v>37925</v>
      </c>
      <c r="B52" s="10">
        <v>1.1199999999999993E-2</v>
      </c>
      <c r="C52" s="10"/>
      <c r="D52" s="10">
        <v>1.2401533469167423E-2</v>
      </c>
      <c r="E52" s="10"/>
      <c r="F52" s="11">
        <f t="shared" si="0"/>
        <v>1.1072797740328064</v>
      </c>
    </row>
    <row r="53" spans="1:6" ht="12.75" customHeight="1">
      <c r="A53" s="15">
        <v>37955</v>
      </c>
      <c r="B53" s="10">
        <v>1.1263333333333328E-2</v>
      </c>
      <c r="C53" s="10"/>
      <c r="D53" s="10">
        <v>1.3632222668352732E-2</v>
      </c>
      <c r="E53" s="10"/>
      <c r="F53" s="11">
        <f t="shared" si="0"/>
        <v>1.2103186743136494</v>
      </c>
    </row>
    <row r="54" spans="1:6" ht="12.75" customHeight="1">
      <c r="A54" s="15">
        <v>37986</v>
      </c>
      <c r="B54" s="10">
        <v>1.1521577419354841E-2</v>
      </c>
      <c r="C54" s="10"/>
      <c r="D54" s="10">
        <v>1.3163066592943475E-2</v>
      </c>
      <c r="E54" s="10"/>
      <c r="F54" s="11">
        <f t="shared" si="0"/>
        <v>1.1424708712915588</v>
      </c>
    </row>
    <row r="55" spans="1:6" ht="12.75" customHeight="1">
      <c r="A55" s="15">
        <v>38017</v>
      </c>
      <c r="B55" s="10">
        <v>1.1054838709677425E-2</v>
      </c>
      <c r="C55" s="10"/>
      <c r="D55" s="10">
        <v>1.211688981747555E-2</v>
      </c>
      <c r="E55" s="10"/>
      <c r="F55" s="11">
        <f t="shared" si="0"/>
        <v>1.0960711536088177</v>
      </c>
    </row>
    <row r="56" spans="1:6" ht="12.75" customHeight="1">
      <c r="A56" s="15">
        <v>38046</v>
      </c>
      <c r="B56" s="10">
        <v>1.0954096551724137E-2</v>
      </c>
      <c r="C56" s="10"/>
      <c r="D56" s="10">
        <v>1.1714765069158714E-2</v>
      </c>
      <c r="E56" s="10"/>
      <c r="F56" s="11">
        <f t="shared" si="0"/>
        <v>1.0694414654684461</v>
      </c>
    </row>
    <row r="57" spans="1:6" ht="12.75" customHeight="1">
      <c r="A57" s="15">
        <v>38077</v>
      </c>
      <c r="B57" s="10">
        <v>1.0923387096774196E-2</v>
      </c>
      <c r="C57" s="10"/>
      <c r="D57" s="10">
        <v>1.2008012428134034E-2</v>
      </c>
      <c r="E57" s="10"/>
      <c r="F57" s="11">
        <f t="shared" si="0"/>
        <v>1.0992938656985012</v>
      </c>
    </row>
    <row r="58" spans="1:6" ht="12.75" customHeight="1">
      <c r="A58" s="15">
        <v>38107</v>
      </c>
      <c r="B58" s="10">
        <v>1.0986666666666672E-2</v>
      </c>
      <c r="C58" s="10"/>
      <c r="D58" s="10">
        <v>1.268529669832655E-2</v>
      </c>
      <c r="E58" s="10"/>
      <c r="F58" s="11">
        <f t="shared" si="0"/>
        <v>1.1546083159884597</v>
      </c>
    </row>
    <row r="59" spans="1:6" ht="12.75" customHeight="1">
      <c r="A59" s="15">
        <v>38138</v>
      </c>
      <c r="B59" s="10">
        <v>1.102096774193549E-2</v>
      </c>
      <c r="C59" s="10"/>
      <c r="D59" s="10">
        <v>1.2913700399790501E-2</v>
      </c>
      <c r="E59" s="10"/>
      <c r="F59" s="11">
        <f t="shared" si="0"/>
        <v>1.1717392430660187</v>
      </c>
    </row>
    <row r="60" spans="1:6" ht="12.75" customHeight="1">
      <c r="A60" s="15">
        <v>38168</v>
      </c>
      <c r="B60" s="10">
        <v>1.25075E-2</v>
      </c>
      <c r="C60" s="10"/>
      <c r="D60" s="10">
        <v>1.2819313248230093E-2</v>
      </c>
      <c r="E60" s="10"/>
      <c r="F60" s="11">
        <f t="shared" si="0"/>
        <v>1.0249301017973291</v>
      </c>
    </row>
    <row r="61" spans="1:6" ht="12.75" customHeight="1">
      <c r="A61" s="15">
        <v>38199</v>
      </c>
      <c r="B61" s="10">
        <v>1.4118709677419355E-2</v>
      </c>
      <c r="C61" s="10"/>
      <c r="D61" s="10">
        <v>1.2567408270753481E-2</v>
      </c>
      <c r="E61" s="10"/>
      <c r="F61" s="11">
        <f t="shared" si="0"/>
        <v>0.89012442056607088</v>
      </c>
    </row>
    <row r="62" spans="1:6" ht="12.75" customHeight="1">
      <c r="A62" s="15">
        <v>38230</v>
      </c>
      <c r="B62" s="10">
        <v>1.5979354838709683E-2</v>
      </c>
      <c r="C62" s="10"/>
      <c r="D62" s="10">
        <v>1.4017304987421503E-2</v>
      </c>
      <c r="E62" s="10"/>
      <c r="F62" s="11">
        <f t="shared" si="0"/>
        <v>0.87721345003647133</v>
      </c>
    </row>
    <row r="63" spans="1:6" ht="12.75" customHeight="1">
      <c r="A63" s="15">
        <v>38260</v>
      </c>
      <c r="B63" s="10">
        <v>1.7827999999999993E-2</v>
      </c>
      <c r="C63" s="10"/>
      <c r="D63" s="10">
        <v>1.4857209691800736E-2</v>
      </c>
      <c r="E63" s="10"/>
      <c r="F63" s="11">
        <f t="shared" si="0"/>
        <v>0.83336379245012016</v>
      </c>
    </row>
    <row r="64" spans="1:6" ht="12.75" customHeight="1">
      <c r="A64" s="15">
        <v>38291</v>
      </c>
      <c r="B64" s="10">
        <v>1.9023190322580645E-2</v>
      </c>
      <c r="C64" s="10"/>
      <c r="D64" s="10">
        <v>1.7238219328874808E-2</v>
      </c>
      <c r="E64" s="10"/>
      <c r="F64" s="11">
        <f t="shared" si="0"/>
        <v>0.90616868341021306</v>
      </c>
    </row>
    <row r="65" spans="1:6" ht="12.75" customHeight="1">
      <c r="A65" s="15">
        <v>38321</v>
      </c>
      <c r="B65" s="10">
        <v>2.1934379999999996E-2</v>
      </c>
      <c r="C65" s="10"/>
      <c r="D65" s="10">
        <v>1.6484228225600507E-2</v>
      </c>
      <c r="E65" s="10"/>
      <c r="F65" s="11">
        <f t="shared" si="0"/>
        <v>0.75152469436567204</v>
      </c>
    </row>
    <row r="66" spans="1:6" ht="12.75" customHeight="1">
      <c r="A66" s="15">
        <v>38352</v>
      </c>
      <c r="B66" s="10">
        <v>2.3922383870967748E-2</v>
      </c>
      <c r="C66" s="10"/>
      <c r="D66" s="10">
        <v>1.6672212017892468E-2</v>
      </c>
      <c r="E66" s="10"/>
      <c r="F66" s="11">
        <f t="shared" si="0"/>
        <v>0.69692937408825284</v>
      </c>
    </row>
    <row r="67" spans="1:6" ht="12.75" customHeight="1">
      <c r="A67" s="15">
        <v>38383</v>
      </c>
      <c r="B67" s="10">
        <v>2.4892541935483872E-2</v>
      </c>
      <c r="C67" s="10"/>
      <c r="D67" s="10">
        <v>1.7832872864119172E-2</v>
      </c>
      <c r="E67" s="10"/>
      <c r="F67" s="11">
        <f t="shared" si="0"/>
        <v>0.71639420796550835</v>
      </c>
    </row>
    <row r="68" spans="1:6" ht="12.75" customHeight="1">
      <c r="A68" s="15">
        <v>38411</v>
      </c>
      <c r="B68" s="10">
        <v>2.6133042857142855E-2</v>
      </c>
      <c r="C68" s="10"/>
      <c r="D68" s="10">
        <v>1.8762457754956996E-2</v>
      </c>
      <c r="E68" s="10"/>
      <c r="F68" s="11">
        <f t="shared" si="0"/>
        <v>0.71795916983424368</v>
      </c>
    </row>
    <row r="69" spans="1:6" ht="12.75" customHeight="1">
      <c r="A69" s="15">
        <v>38442</v>
      </c>
      <c r="B69" s="10">
        <v>2.8138912903225795E-2</v>
      </c>
      <c r="C69" s="10"/>
      <c r="D69" s="10">
        <v>1.9457069250074961E-2</v>
      </c>
      <c r="E69" s="10"/>
      <c r="F69" s="11">
        <f t="shared" si="0"/>
        <v>0.69146485214233122</v>
      </c>
    </row>
    <row r="70" spans="1:6" ht="12.75" customHeight="1">
      <c r="A70" s="15">
        <v>38472</v>
      </c>
      <c r="B70" s="10">
        <v>2.973313E-2</v>
      </c>
      <c r="C70" s="10"/>
      <c r="D70" s="10">
        <v>2.4976505650473668E-2</v>
      </c>
      <c r="E70" s="10"/>
      <c r="F70" s="11">
        <f t="shared" si="0"/>
        <v>0.84002275073205102</v>
      </c>
    </row>
    <row r="71" spans="1:6" ht="12.75" customHeight="1">
      <c r="A71" s="15">
        <v>38503</v>
      </c>
      <c r="B71" s="10">
        <v>3.0943148387096782E-2</v>
      </c>
      <c r="C71" s="10"/>
      <c r="D71" s="10">
        <v>2.9329845086018831E-2</v>
      </c>
      <c r="E71" s="10"/>
      <c r="F71" s="11">
        <f t="shared" ref="F71:F132" si="1">IF(D71&gt;0,D71/B71," ")</f>
        <v>0.94786234157896176</v>
      </c>
    </row>
    <row r="72" spans="1:6" ht="12.75" customHeight="1">
      <c r="A72" s="15">
        <v>38533</v>
      </c>
      <c r="B72" s="10">
        <v>3.247625333333333E-2</v>
      </c>
      <c r="C72" s="10"/>
      <c r="D72" s="10">
        <v>2.3910349283268264E-2</v>
      </c>
      <c r="E72" s="10"/>
      <c r="F72" s="11">
        <f t="shared" si="1"/>
        <v>0.73624100162831596</v>
      </c>
    </row>
    <row r="73" spans="1:6" ht="12.75" customHeight="1">
      <c r="A73" s="15">
        <v>38564</v>
      </c>
      <c r="B73" s="10">
        <v>3.4335506451612895E-2</v>
      </c>
      <c r="C73" s="10"/>
      <c r="D73" s="10">
        <v>2.2841570080651855E-2</v>
      </c>
      <c r="E73" s="10"/>
      <c r="F73" s="11">
        <f t="shared" si="1"/>
        <v>0.66524634237858704</v>
      </c>
    </row>
    <row r="74" spans="1:6" ht="12.75" customHeight="1">
      <c r="A74" s="15">
        <v>38595</v>
      </c>
      <c r="B74" s="10">
        <v>3.6933290322580643E-2</v>
      </c>
      <c r="C74" s="10"/>
      <c r="D74" s="10">
        <v>2.4378254537951217E-2</v>
      </c>
      <c r="E74" s="10"/>
      <c r="F74" s="11">
        <f t="shared" si="1"/>
        <v>0.66006181212201931</v>
      </c>
    </row>
    <row r="75" spans="1:6" ht="12.75" customHeight="1">
      <c r="A75" s="15">
        <v>38625</v>
      </c>
      <c r="B75" s="10">
        <v>3.7763763333333332E-2</v>
      </c>
      <c r="C75" s="10"/>
      <c r="D75" s="10">
        <v>2.5501851121633633E-2</v>
      </c>
      <c r="E75" s="10"/>
      <c r="F75" s="11">
        <f t="shared" si="1"/>
        <v>0.67529951653742226</v>
      </c>
    </row>
    <row r="76" spans="1:6" ht="12.75" customHeight="1">
      <c r="A76" s="15">
        <v>38656</v>
      </c>
      <c r="B76" s="10">
        <v>3.9884603225806455E-2</v>
      </c>
      <c r="C76" s="10"/>
      <c r="D76" s="10">
        <v>2.6561134896467452E-2</v>
      </c>
      <c r="E76" s="10"/>
      <c r="F76" s="11">
        <f t="shared" si="1"/>
        <v>0.66594958325376186</v>
      </c>
    </row>
    <row r="77" spans="1:6" ht="12.75" customHeight="1">
      <c r="A77" s="15">
        <v>38686</v>
      </c>
      <c r="B77" s="10">
        <v>4.1521883333333336E-2</v>
      </c>
      <c r="C77" s="10"/>
      <c r="D77" s="10">
        <v>2.9304012623955048E-2</v>
      </c>
      <c r="E77" s="10"/>
      <c r="F77" s="11">
        <f t="shared" si="1"/>
        <v>0.70574863834343693</v>
      </c>
    </row>
    <row r="78" spans="1:6" ht="12.75" customHeight="1">
      <c r="A78" s="15">
        <v>38717</v>
      </c>
      <c r="B78" s="10">
        <v>4.3632870967741946E-2</v>
      </c>
      <c r="C78" s="10"/>
      <c r="D78" s="10">
        <v>3.1041282837116119E-2</v>
      </c>
      <c r="E78" s="10"/>
      <c r="F78" s="11">
        <f t="shared" si="1"/>
        <v>0.71141967394410355</v>
      </c>
    </row>
    <row r="79" spans="1:6" ht="12.75" customHeight="1">
      <c r="A79" s="15">
        <v>38748</v>
      </c>
      <c r="B79" s="10">
        <v>4.480347096774194E-2</v>
      </c>
      <c r="C79" s="10"/>
      <c r="D79" s="10">
        <v>3.0229655126724393E-2</v>
      </c>
      <c r="E79" s="10"/>
      <c r="F79" s="11">
        <f t="shared" si="1"/>
        <v>0.6747168126435884</v>
      </c>
    </row>
    <row r="80" spans="1:6" ht="12.75" customHeight="1">
      <c r="A80" s="15">
        <v>38776</v>
      </c>
      <c r="B80" s="10">
        <v>4.5786078571428558E-2</v>
      </c>
      <c r="C80" s="10"/>
      <c r="D80" s="10">
        <v>3.1255773738648393E-2</v>
      </c>
      <c r="E80" s="10"/>
      <c r="F80" s="11">
        <f t="shared" si="1"/>
        <v>0.68264797322373505</v>
      </c>
    </row>
    <row r="81" spans="1:6" ht="12.75" customHeight="1">
      <c r="A81" s="15">
        <v>38807</v>
      </c>
      <c r="B81" s="10">
        <v>4.7583787096774181E-2</v>
      </c>
      <c r="C81" s="10"/>
      <c r="D81" s="10">
        <v>3.108744883220501E-2</v>
      </c>
      <c r="E81" s="10"/>
      <c r="F81" s="11">
        <f t="shared" si="1"/>
        <v>0.65332019010972131</v>
      </c>
    </row>
    <row r="82" spans="1:6" ht="12.75" customHeight="1">
      <c r="A82" s="15">
        <v>38837</v>
      </c>
      <c r="B82" s="10">
        <v>4.9181679999999998E-2</v>
      </c>
      <c r="C82" s="10"/>
      <c r="D82" s="10">
        <v>3.4476651159785487E-2</v>
      </c>
      <c r="E82" s="10"/>
      <c r="F82" s="11">
        <f t="shared" si="1"/>
        <v>0.70100596725824516</v>
      </c>
    </row>
    <row r="83" spans="1:6" ht="12.75" customHeight="1">
      <c r="A83" s="15">
        <v>38868</v>
      </c>
      <c r="B83" s="10">
        <v>5.0806509677419336E-2</v>
      </c>
      <c r="C83" s="10"/>
      <c r="D83" s="10">
        <v>3.5177232676762211E-2</v>
      </c>
      <c r="E83" s="10"/>
      <c r="F83" s="11">
        <f t="shared" si="1"/>
        <v>0.69237648679489061</v>
      </c>
    </row>
    <row r="84" spans="1:6" ht="12.75" customHeight="1">
      <c r="A84" s="15">
        <v>38898</v>
      </c>
      <c r="B84" s="10">
        <v>5.2411080000000013E-2</v>
      </c>
      <c r="C84" s="10"/>
      <c r="D84" s="10">
        <v>3.7393735570754767E-2</v>
      </c>
      <c r="E84" s="10"/>
      <c r="F84" s="11">
        <f t="shared" si="1"/>
        <v>0.71347004432564176</v>
      </c>
    </row>
    <row r="85" spans="1:6" ht="12.75" customHeight="1">
      <c r="A85" s="15">
        <v>38929</v>
      </c>
      <c r="B85" s="10">
        <v>5.3707606451612891E-2</v>
      </c>
      <c r="C85" s="10"/>
      <c r="D85" s="10">
        <v>3.5979945136368548E-2</v>
      </c>
      <c r="E85" s="10"/>
      <c r="F85" s="11">
        <f t="shared" si="1"/>
        <v>0.66992270766682127</v>
      </c>
    </row>
    <row r="86" spans="1:6" ht="12.75" customHeight="1">
      <c r="A86" s="15">
        <v>38960</v>
      </c>
      <c r="B86" s="10">
        <v>5.3465941935483853E-2</v>
      </c>
      <c r="C86" s="10"/>
      <c r="D86" s="10">
        <v>3.5319681668264102E-2</v>
      </c>
      <c r="E86" s="10"/>
      <c r="F86" s="11">
        <f t="shared" si="1"/>
        <v>0.66060150424140229</v>
      </c>
    </row>
    <row r="87" spans="1:6" ht="12.75" customHeight="1">
      <c r="A87" s="15">
        <v>38990</v>
      </c>
      <c r="B87" s="10">
        <v>5.3283046666666674E-2</v>
      </c>
      <c r="C87" s="10"/>
      <c r="D87" s="10">
        <v>3.6090038191848431E-2</v>
      </c>
      <c r="E87" s="10"/>
      <c r="F87" s="11">
        <f t="shared" si="1"/>
        <v>0.67732685065146603</v>
      </c>
    </row>
    <row r="88" spans="1:6" ht="12.75" customHeight="1">
      <c r="A88" s="15">
        <v>39021</v>
      </c>
      <c r="B88" s="10">
        <v>5.3201816129032235E-2</v>
      </c>
      <c r="C88" s="10"/>
      <c r="D88" s="10">
        <v>3.5668971606150235E-2</v>
      </c>
      <c r="E88" s="10"/>
      <c r="F88" s="11">
        <f t="shared" si="1"/>
        <v>0.67044650354869506</v>
      </c>
    </row>
    <row r="89" spans="1:6" ht="12.75" customHeight="1">
      <c r="A89" s="15">
        <v>39051</v>
      </c>
      <c r="B89" s="10">
        <v>5.3219793333333328E-2</v>
      </c>
      <c r="C89" s="10"/>
      <c r="D89" s="10">
        <v>3.624764337250052E-2</v>
      </c>
      <c r="E89" s="10"/>
      <c r="F89" s="11">
        <f t="shared" si="1"/>
        <v>0.68109327568165157</v>
      </c>
    </row>
    <row r="90" spans="1:6" ht="12.75" customHeight="1">
      <c r="A90" s="15">
        <v>39082</v>
      </c>
      <c r="B90" s="10">
        <v>5.3464925806451638E-2</v>
      </c>
      <c r="C90" s="10"/>
      <c r="D90" s="10">
        <v>3.7025866201341129E-2</v>
      </c>
      <c r="E90" s="10"/>
      <c r="F90" s="11">
        <f t="shared" si="1"/>
        <v>0.69252628041378861</v>
      </c>
    </row>
    <row r="91" spans="1:6" ht="12.75" customHeight="1">
      <c r="A91" s="15">
        <v>39113</v>
      </c>
      <c r="B91" s="10">
        <v>5.3200809677419331E-2</v>
      </c>
      <c r="C91" s="10"/>
      <c r="D91" s="10">
        <v>3.6350310777788594E-2</v>
      </c>
      <c r="E91" s="10"/>
      <c r="F91" s="11">
        <f t="shared" si="1"/>
        <v>0.68326611941053217</v>
      </c>
    </row>
    <row r="92" spans="1:6" ht="12.75" customHeight="1">
      <c r="A92" s="15">
        <v>39141</v>
      </c>
      <c r="B92" s="10">
        <v>5.3199999999999983E-2</v>
      </c>
      <c r="C92" s="10"/>
      <c r="D92" s="10">
        <v>3.6328465787943388E-2</v>
      </c>
      <c r="E92" s="10"/>
      <c r="F92" s="11">
        <f t="shared" si="1"/>
        <v>0.68286589826961275</v>
      </c>
    </row>
    <row r="93" spans="1:6" ht="12.75" customHeight="1">
      <c r="A93" s="15">
        <v>39172</v>
      </c>
      <c r="B93" s="10">
        <v>5.3199999999999976E-2</v>
      </c>
      <c r="C93" s="10"/>
      <c r="D93" s="10">
        <v>3.6404270263977252E-2</v>
      </c>
      <c r="E93" s="10"/>
      <c r="F93" s="11">
        <f t="shared" si="1"/>
        <v>0.68429079443566299</v>
      </c>
    </row>
    <row r="94" spans="1:6" ht="12.75" customHeight="1">
      <c r="A94" s="15">
        <v>39202</v>
      </c>
      <c r="B94" s="10">
        <v>5.3199999999999983E-2</v>
      </c>
      <c r="C94" s="10"/>
      <c r="D94" s="10">
        <v>3.7862417971982996E-2</v>
      </c>
      <c r="E94" s="10"/>
      <c r="F94" s="11">
        <f t="shared" si="1"/>
        <v>0.7116995859395302</v>
      </c>
    </row>
    <row r="95" spans="1:6" ht="12.75" customHeight="1">
      <c r="A95" s="15">
        <v>39233</v>
      </c>
      <c r="B95" s="10">
        <v>5.3199999999999976E-2</v>
      </c>
      <c r="C95" s="10"/>
      <c r="D95" s="10">
        <v>3.9021412528595277E-2</v>
      </c>
      <c r="E95" s="10"/>
      <c r="F95" s="11">
        <f t="shared" si="1"/>
        <v>0.73348519790592659</v>
      </c>
    </row>
    <row r="96" spans="1:6" ht="12.75" customHeight="1">
      <c r="A96" s="15">
        <v>39263</v>
      </c>
      <c r="B96" s="10">
        <v>5.3199999999999983E-2</v>
      </c>
      <c r="C96" s="10"/>
      <c r="D96" s="10">
        <v>3.7565655907229469E-2</v>
      </c>
      <c r="E96" s="10"/>
      <c r="F96" s="11">
        <f t="shared" si="1"/>
        <v>0.70612135163965184</v>
      </c>
    </row>
    <row r="97" spans="1:6" ht="12.75" customHeight="1">
      <c r="A97" s="15">
        <v>39294</v>
      </c>
      <c r="B97" s="10">
        <v>5.3199999999999976E-2</v>
      </c>
      <c r="C97" s="10"/>
      <c r="D97" s="10">
        <v>3.6576497546976949E-2</v>
      </c>
      <c r="E97" s="10"/>
      <c r="F97" s="11">
        <f t="shared" si="1"/>
        <v>0.68752814937926632</v>
      </c>
    </row>
    <row r="98" spans="1:6" ht="12.75" customHeight="1">
      <c r="A98" s="15">
        <v>39325</v>
      </c>
      <c r="B98" s="10">
        <v>5.5159000000000014E-2</v>
      </c>
      <c r="C98" s="10"/>
      <c r="D98" s="10">
        <v>3.7563297481114394E-2</v>
      </c>
      <c r="E98" s="10"/>
      <c r="F98" s="11">
        <f t="shared" si="1"/>
        <v>0.68100033505165769</v>
      </c>
    </row>
    <row r="99" spans="1:6" ht="12.75" customHeight="1">
      <c r="A99" s="15">
        <v>39355</v>
      </c>
      <c r="B99" s="10">
        <v>5.4813148275862075E-2</v>
      </c>
      <c r="C99" s="10"/>
      <c r="D99" s="10">
        <v>3.8382037302664158E-2</v>
      </c>
      <c r="E99" s="10"/>
      <c r="F99" s="11">
        <f t="shared" si="1"/>
        <v>0.70023413195491191</v>
      </c>
    </row>
    <row r="100" spans="1:6" ht="12.75" customHeight="1">
      <c r="A100" s="15">
        <v>39386</v>
      </c>
      <c r="B100" s="10">
        <v>4.9813312903225819E-2</v>
      </c>
      <c r="C100" s="10"/>
      <c r="D100" s="10">
        <v>3.5617849289669906E-2</v>
      </c>
      <c r="E100" s="10"/>
      <c r="F100" s="11">
        <f t="shared" si="1"/>
        <v>0.71502671100928439</v>
      </c>
    </row>
    <row r="101" spans="1:6" ht="12.75" customHeight="1">
      <c r="A101" s="15">
        <v>39416</v>
      </c>
      <c r="B101" s="10">
        <v>4.7539186666666663E-2</v>
      </c>
      <c r="C101" s="10"/>
      <c r="D101" s="10">
        <v>3.5311888645824685E-2</v>
      </c>
      <c r="E101" s="10"/>
      <c r="F101" s="11">
        <f t="shared" si="1"/>
        <v>0.74279538885305607</v>
      </c>
    </row>
    <row r="102" spans="1:6" ht="12.75" customHeight="1">
      <c r="A102" s="15">
        <v>39447</v>
      </c>
      <c r="B102" s="10">
        <v>4.9990329032258085E-2</v>
      </c>
      <c r="C102" s="10"/>
      <c r="D102" s="10">
        <v>3.2524215823152479E-2</v>
      </c>
      <c r="E102" s="10"/>
      <c r="F102" s="11">
        <f t="shared" si="1"/>
        <v>0.65061015705987935</v>
      </c>
    </row>
    <row r="103" spans="1:6" ht="12.75" customHeight="1">
      <c r="A103" s="15">
        <v>39478</v>
      </c>
      <c r="B103" s="10">
        <v>3.9537912903225815E-2</v>
      </c>
      <c r="C103" s="10"/>
      <c r="D103" s="10">
        <v>3.0215858251384762E-2</v>
      </c>
      <c r="E103" s="10"/>
      <c r="F103" s="11">
        <f t="shared" si="1"/>
        <v>0.76422491812711524</v>
      </c>
    </row>
    <row r="104" spans="1:6" ht="12.75" customHeight="1">
      <c r="A104" s="15">
        <v>39507</v>
      </c>
      <c r="B104" s="10">
        <v>3.1358413793103453E-2</v>
      </c>
      <c r="C104" s="10"/>
      <c r="D104" s="10">
        <v>2.8632213121584205E-2</v>
      </c>
      <c r="E104" s="10"/>
      <c r="F104" s="11">
        <f t="shared" si="1"/>
        <v>0.91306318331321934</v>
      </c>
    </row>
    <row r="105" spans="1:6" ht="12.75" customHeight="1">
      <c r="A105" s="15">
        <v>39538</v>
      </c>
      <c r="B105" s="10">
        <v>2.8044564516129033E-2</v>
      </c>
      <c r="C105" s="10"/>
      <c r="D105" s="10">
        <v>3.7935559053139355E-2</v>
      </c>
      <c r="E105" s="10"/>
      <c r="F105" s="11">
        <f t="shared" si="1"/>
        <v>1.3526884695008117</v>
      </c>
    </row>
    <row r="106" spans="1:6" ht="12.75" customHeight="1">
      <c r="A106" s="15">
        <v>39568</v>
      </c>
      <c r="B106" s="10">
        <v>2.7899486666666671E-2</v>
      </c>
      <c r="C106" s="10"/>
      <c r="D106" s="10">
        <v>2.2253586581624969E-2</v>
      </c>
      <c r="E106" s="10"/>
      <c r="F106" s="11">
        <f t="shared" si="1"/>
        <v>0.79763426644737423</v>
      </c>
    </row>
    <row r="107" spans="1:6" ht="12.75" customHeight="1">
      <c r="A107" s="15">
        <v>39599</v>
      </c>
      <c r="B107" s="10">
        <v>2.6279038709677419E-2</v>
      </c>
      <c r="C107" s="10"/>
      <c r="D107" s="10">
        <v>1.9267177488581987E-2</v>
      </c>
      <c r="E107" s="10"/>
      <c r="F107" s="11">
        <f t="shared" si="1"/>
        <v>0.73317664703947982</v>
      </c>
    </row>
    <row r="108" spans="1:6" ht="12.75" customHeight="1">
      <c r="A108" s="15">
        <v>39629</v>
      </c>
      <c r="B108" s="10">
        <v>2.4700649999999994E-2</v>
      </c>
      <c r="C108" s="10"/>
      <c r="D108" s="10">
        <v>2.7744934111138805E-2</v>
      </c>
      <c r="E108" s="10"/>
      <c r="F108" s="11">
        <f t="shared" si="1"/>
        <v>1.1232471255266081</v>
      </c>
    </row>
    <row r="109" spans="1:6" ht="12.75" customHeight="1">
      <c r="A109" s="15">
        <v>39660</v>
      </c>
      <c r="B109" s="10">
        <v>2.4597593548387101E-2</v>
      </c>
      <c r="C109" s="10"/>
      <c r="D109" s="10">
        <v>4.1238105957137526E-2</v>
      </c>
      <c r="E109" s="10"/>
      <c r="F109" s="11">
        <f t="shared" si="1"/>
        <v>1.6765097722269489</v>
      </c>
    </row>
    <row r="110" spans="1:6" ht="12.75" customHeight="1">
      <c r="A110" s="15">
        <v>39691</v>
      </c>
      <c r="B110" s="10">
        <v>2.468491290322582E-2</v>
      </c>
      <c r="C110" s="10"/>
      <c r="D110" s="10">
        <v>3.0328797391937924E-2</v>
      </c>
      <c r="E110" s="10"/>
      <c r="F110" s="11">
        <f t="shared" si="1"/>
        <v>1.2286370023195246</v>
      </c>
    </row>
    <row r="111" spans="1:6" ht="12.75" customHeight="1">
      <c r="A111" s="15">
        <v>39721</v>
      </c>
      <c r="B111" s="10">
        <v>2.9377313333333335E-2</v>
      </c>
      <c r="C111" s="10"/>
      <c r="D111" s="10">
        <v>4.5654673601688539E-2</v>
      </c>
      <c r="E111" s="10"/>
      <c r="F111" s="11">
        <f t="shared" si="1"/>
        <v>1.5540792680277502</v>
      </c>
    </row>
    <row r="112" spans="1:6" ht="12.75" customHeight="1">
      <c r="A112" s="15">
        <v>39752</v>
      </c>
      <c r="B112" s="10">
        <v>3.8664112903225807E-2</v>
      </c>
      <c r="C112" s="10"/>
      <c r="D112" s="10">
        <v>4.8877022124996547E-2</v>
      </c>
      <c r="E112" s="10"/>
      <c r="F112" s="11">
        <f t="shared" si="1"/>
        <v>1.2641444082095741</v>
      </c>
    </row>
    <row r="113" spans="1:6" ht="12.75" customHeight="1">
      <c r="A113" s="15">
        <v>39782</v>
      </c>
      <c r="B113" s="10">
        <v>1.6791666666666667E-2</v>
      </c>
      <c r="C113" s="10"/>
      <c r="D113" s="10">
        <v>2.3401077482100935E-2</v>
      </c>
      <c r="E113" s="10"/>
      <c r="F113" s="11">
        <f t="shared" si="1"/>
        <v>1.3936125547653162</v>
      </c>
    </row>
    <row r="114" spans="1:6" ht="12.75" customHeight="1">
      <c r="A114" s="15">
        <v>39813</v>
      </c>
      <c r="B114" s="10">
        <v>1.0122903225806452E-2</v>
      </c>
      <c r="C114" s="10"/>
      <c r="D114" s="10">
        <v>1.0205246286372914E-2</v>
      </c>
      <c r="E114" s="10"/>
      <c r="F114" s="11">
        <f t="shared" si="1"/>
        <v>1.00813433248641</v>
      </c>
    </row>
    <row r="115" spans="1:6" ht="12.75" customHeight="1">
      <c r="A115" s="15">
        <v>39844</v>
      </c>
      <c r="B115" s="10">
        <v>3.8822725806451608E-3</v>
      </c>
      <c r="C115" s="10"/>
      <c r="D115" s="10">
        <v>7.0173095858906452E-3</v>
      </c>
      <c r="E115" s="10"/>
      <c r="F115" s="11">
        <f t="shared" si="1"/>
        <v>1.8075262465791364</v>
      </c>
    </row>
    <row r="116" spans="1:6" ht="12.75" customHeight="1">
      <c r="A116" s="15">
        <v>39872</v>
      </c>
      <c r="B116" s="10">
        <v>4.6201000000000011E-3</v>
      </c>
      <c r="C116" s="10"/>
      <c r="D116" s="10">
        <v>6.8061079772091049E-3</v>
      </c>
      <c r="E116" s="10"/>
      <c r="F116" s="11">
        <f t="shared" si="1"/>
        <v>1.4731516584509217</v>
      </c>
    </row>
    <row r="117" spans="1:6" ht="12.75" customHeight="1">
      <c r="A117" s="15">
        <v>39903</v>
      </c>
      <c r="B117" s="10">
        <v>5.3208967741935473E-3</v>
      </c>
      <c r="C117" s="10"/>
      <c r="D117" s="10">
        <v>6.5748418420197774E-3</v>
      </c>
      <c r="E117" s="10"/>
      <c r="F117" s="11">
        <f t="shared" si="1"/>
        <v>1.2356642350041234</v>
      </c>
    </row>
    <row r="118" spans="1:6" ht="12.75" customHeight="1">
      <c r="A118" s="15">
        <v>39933</v>
      </c>
      <c r="B118" s="10">
        <v>4.5085566666666658E-3</v>
      </c>
      <c r="C118" s="10"/>
      <c r="D118" s="10">
        <v>6.3083007965737169E-3</v>
      </c>
      <c r="E118" s="10"/>
      <c r="F118" s="11">
        <f t="shared" si="1"/>
        <v>1.39918409880776</v>
      </c>
    </row>
    <row r="119" spans="1:6" ht="12.75" customHeight="1">
      <c r="A119" s="15">
        <v>39964</v>
      </c>
      <c r="B119" s="10">
        <v>3.4526451612903212E-3</v>
      </c>
      <c r="C119" s="10"/>
      <c r="D119" s="10">
        <v>5.2900785437823752E-3</v>
      </c>
      <c r="E119" s="10"/>
      <c r="F119" s="11">
        <f t="shared" si="1"/>
        <v>1.5321813556436739</v>
      </c>
    </row>
    <row r="120" spans="1:6" ht="12.75" customHeight="1">
      <c r="A120" s="15">
        <v>39994</v>
      </c>
      <c r="B120" s="10">
        <v>3.1625233333333336E-3</v>
      </c>
      <c r="C120" s="10"/>
      <c r="D120" s="10">
        <v>4.5146855395256256E-3</v>
      </c>
      <c r="E120" s="10"/>
      <c r="F120" s="11">
        <f t="shared" si="1"/>
        <v>1.4275580173402542</v>
      </c>
    </row>
    <row r="121" spans="1:6" ht="12.75" customHeight="1">
      <c r="A121" s="15">
        <v>40025</v>
      </c>
      <c r="B121" s="10">
        <v>2.9084774193548391E-3</v>
      </c>
      <c r="C121" s="10"/>
      <c r="D121" s="10">
        <v>4.137094436846827E-3</v>
      </c>
      <c r="E121" s="10"/>
      <c r="F121" s="11">
        <f t="shared" si="1"/>
        <v>1.4224261839944148</v>
      </c>
    </row>
    <row r="122" spans="1:6" ht="12.75" customHeight="1">
      <c r="A122" s="15">
        <v>40056</v>
      </c>
      <c r="B122" s="10">
        <v>2.6958593750000003E-3</v>
      </c>
      <c r="C122" s="10"/>
      <c r="D122" s="10">
        <v>4.2595997807360359E-3</v>
      </c>
      <c r="E122" s="10"/>
      <c r="F122" s="11">
        <f t="shared" si="1"/>
        <v>1.5800526615881199</v>
      </c>
    </row>
    <row r="123" spans="1:6" ht="12.75" customHeight="1">
      <c r="A123" s="15">
        <v>40086</v>
      </c>
      <c r="B123" s="10">
        <v>2.4701862068965516E-3</v>
      </c>
      <c r="C123" s="10"/>
      <c r="D123" s="10">
        <v>3.9668633333025671E-3</v>
      </c>
      <c r="E123" s="10"/>
      <c r="F123" s="11">
        <f t="shared" si="1"/>
        <v>1.6058964794748749</v>
      </c>
    </row>
    <row r="124" spans="1:6" ht="12.75" customHeight="1">
      <c r="A124" s="15">
        <v>40117</v>
      </c>
      <c r="B124" s="10">
        <v>2.4435645161290337E-3</v>
      </c>
      <c r="C124" s="10"/>
      <c r="D124" s="10">
        <v>3.8966177848563151E-3</v>
      </c>
      <c r="E124" s="10"/>
      <c r="F124" s="11">
        <f t="shared" si="1"/>
        <v>1.5946449374003564</v>
      </c>
    </row>
    <row r="125" spans="1:6" ht="12.75" customHeight="1">
      <c r="A125" s="15">
        <v>40147</v>
      </c>
      <c r="B125" s="10">
        <v>2.3794933333333326E-3</v>
      </c>
      <c r="C125" s="10"/>
      <c r="D125" s="10">
        <v>3.7352331108834302E-3</v>
      </c>
      <c r="E125" s="10"/>
      <c r="F125" s="11">
        <f t="shared" si="1"/>
        <v>1.5697598554104366</v>
      </c>
    </row>
    <row r="126" spans="1:6" ht="12.75" customHeight="1">
      <c r="A126" s="15">
        <v>40178</v>
      </c>
      <c r="B126" s="10">
        <v>2.3274419354838718E-3</v>
      </c>
      <c r="C126" s="10"/>
      <c r="D126" s="10">
        <v>3.8418661078472621E-3</v>
      </c>
      <c r="E126" s="10"/>
      <c r="F126" s="11">
        <f t="shared" si="1"/>
        <v>1.6506818276643898</v>
      </c>
    </row>
    <row r="127" spans="1:6" ht="12.75" customHeight="1">
      <c r="A127" s="15">
        <v>40209</v>
      </c>
      <c r="B127" s="10">
        <v>2.3150548387096776E-3</v>
      </c>
      <c r="C127" s="10"/>
      <c r="D127" s="10">
        <v>3.2012870592277704E-3</v>
      </c>
      <c r="E127" s="10"/>
      <c r="F127" s="11">
        <f t="shared" si="1"/>
        <v>1.3828126252992108</v>
      </c>
    </row>
    <row r="128" spans="1:6" ht="12.75" customHeight="1">
      <c r="A128" s="15">
        <v>40237</v>
      </c>
      <c r="B128" s="10">
        <v>2.3137321428571417E-3</v>
      </c>
      <c r="C128" s="10"/>
      <c r="D128" s="10">
        <v>3.1768609905679659E-3</v>
      </c>
      <c r="E128" s="10"/>
      <c r="F128" s="11">
        <f t="shared" si="1"/>
        <v>1.3730461412205557</v>
      </c>
    </row>
    <row r="129" spans="1:6" ht="12.75" customHeight="1">
      <c r="A129" s="15">
        <v>40268</v>
      </c>
      <c r="B129" s="10">
        <v>2.3742483870967741E-3</v>
      </c>
      <c r="C129" s="10"/>
      <c r="D129" s="10">
        <v>3.2025280861239331E-3</v>
      </c>
      <c r="E129" s="10"/>
      <c r="F129" s="11">
        <f t="shared" si="1"/>
        <v>1.3488597501123198</v>
      </c>
    </row>
    <row r="130" spans="1:6" ht="12.75" customHeight="1">
      <c r="A130" s="15">
        <v>40298</v>
      </c>
      <c r="B130" s="10">
        <v>2.5784033333333335E-3</v>
      </c>
      <c r="C130" s="10"/>
      <c r="D130" s="10">
        <v>3.4645851755446639E-3</v>
      </c>
      <c r="E130" s="10"/>
      <c r="F130" s="11">
        <f t="shared" si="1"/>
        <v>1.3436940337281071</v>
      </c>
    </row>
    <row r="131" spans="1:6" ht="12.75" customHeight="1">
      <c r="A131" s="15">
        <v>40329</v>
      </c>
      <c r="B131" s="10">
        <v>3.330222580645162E-3</v>
      </c>
      <c r="C131" s="10"/>
      <c r="D131" s="10">
        <v>3.3594183907204055E-3</v>
      </c>
      <c r="E131" s="10"/>
      <c r="F131" s="11">
        <f t="shared" si="1"/>
        <v>1.0087669245427997</v>
      </c>
    </row>
    <row r="132" spans="1:6" ht="12.75" customHeight="1">
      <c r="A132" s="15">
        <v>40359</v>
      </c>
      <c r="B132" s="10">
        <v>3.4868799999999991E-3</v>
      </c>
      <c r="C132" s="10"/>
      <c r="D132" s="10">
        <v>3.2545490328494127E-3</v>
      </c>
      <c r="E132" s="10"/>
      <c r="F132" s="11">
        <f t="shared" si="1"/>
        <v>0.93336995619276075</v>
      </c>
    </row>
    <row r="133" spans="1:6" ht="12.75" customHeight="1">
      <c r="A133" s="15">
        <v>40390</v>
      </c>
      <c r="B133" s="10">
        <v>3.3427645161290312E-3</v>
      </c>
      <c r="C133" s="10"/>
      <c r="D133" s="10">
        <v>2.9972741785656057E-3</v>
      </c>
      <c r="E133" s="10"/>
      <c r="F133" s="11">
        <f t="shared" ref="F133:F174" si="2">IF(D133&gt;0,D133/B133," ")</f>
        <v>0.89664532577858391</v>
      </c>
    </row>
    <row r="134" spans="1:6" ht="12.75" customHeight="1">
      <c r="A134" s="15">
        <v>40421</v>
      </c>
      <c r="B134" s="10">
        <v>2.7453312499999992E-3</v>
      </c>
      <c r="C134" s="10"/>
      <c r="D134" s="10">
        <v>3.1489677413856572E-3</v>
      </c>
      <c r="E134" s="10"/>
      <c r="F134" s="11">
        <f t="shared" si="2"/>
        <v>1.1470265168859526</v>
      </c>
    </row>
    <row r="135" spans="1:6" ht="12.75" customHeight="1">
      <c r="A135" s="15">
        <v>40451</v>
      </c>
      <c r="B135" s="10">
        <v>2.5703000000000002E-3</v>
      </c>
      <c r="C135" s="10"/>
      <c r="D135" s="10">
        <v>3.0655363519375479E-3</v>
      </c>
      <c r="E135" s="10"/>
      <c r="F135" s="11">
        <f t="shared" si="2"/>
        <v>1.1926764782078152</v>
      </c>
    </row>
    <row r="136" spans="1:6" ht="12.75" customHeight="1">
      <c r="A136" s="15">
        <v>40482</v>
      </c>
      <c r="B136" s="10">
        <v>2.5599870967741942E-3</v>
      </c>
      <c r="C136" s="10"/>
      <c r="D136" s="10">
        <v>2.7027412440766463E-3</v>
      </c>
      <c r="E136" s="10"/>
      <c r="F136" s="11">
        <f t="shared" si="2"/>
        <v>1.0557636198566527</v>
      </c>
    </row>
    <row r="137" spans="1:6" ht="12.75" customHeight="1">
      <c r="A137" s="15">
        <v>40512</v>
      </c>
      <c r="B137" s="10">
        <v>2.5417899999999991E-3</v>
      </c>
      <c r="C137" s="10"/>
      <c r="D137" s="10">
        <v>2.7309777936861002E-3</v>
      </c>
      <c r="E137" s="10"/>
      <c r="F137" s="11">
        <f t="shared" si="2"/>
        <v>1.0744309300477621</v>
      </c>
    </row>
    <row r="138" spans="1:6" ht="12.75" customHeight="1">
      <c r="A138" s="15">
        <v>40543</v>
      </c>
      <c r="B138" s="10">
        <v>2.6167612903225815E-3</v>
      </c>
      <c r="C138" s="10"/>
      <c r="D138" s="10">
        <v>2.8744762418457248E-3</v>
      </c>
      <c r="E138" s="10"/>
      <c r="F138" s="11">
        <f t="shared" si="2"/>
        <v>1.0984862289411861</v>
      </c>
    </row>
    <row r="139" spans="1:6" ht="12.75" customHeight="1">
      <c r="A139" s="15">
        <v>40574</v>
      </c>
      <c r="B139" s="10">
        <v>2.6062580645161292E-3</v>
      </c>
      <c r="C139" s="10"/>
      <c r="D139" s="10">
        <v>2.6146988777209891E-3</v>
      </c>
      <c r="E139" s="10"/>
      <c r="F139" s="11">
        <f t="shared" si="2"/>
        <v>1.0032386713041892</v>
      </c>
    </row>
    <row r="140" spans="1:6" ht="12.75" customHeight="1">
      <c r="A140" s="15">
        <v>40602</v>
      </c>
      <c r="B140" s="10">
        <v>2.6291071428571427E-3</v>
      </c>
      <c r="C140" s="10"/>
      <c r="D140" s="10">
        <v>2.5882665975141619E-3</v>
      </c>
      <c r="E140" s="10"/>
      <c r="F140" s="11">
        <f t="shared" si="2"/>
        <v>0.98446600190717304</v>
      </c>
    </row>
    <row r="141" spans="1:6" ht="12.75" customHeight="1">
      <c r="A141" s="15">
        <v>40633</v>
      </c>
      <c r="B141" s="10">
        <v>2.5351774193548395E-3</v>
      </c>
      <c r="C141" s="10"/>
      <c r="D141" s="10">
        <v>2.4217771007576886E-3</v>
      </c>
      <c r="E141" s="10"/>
      <c r="F141" s="11">
        <f t="shared" si="2"/>
        <v>0.95526927711985954</v>
      </c>
    </row>
    <row r="142" spans="1:6" ht="12.75" customHeight="1">
      <c r="A142" s="15">
        <v>40663</v>
      </c>
      <c r="B142" s="10">
        <v>2.2173233333333347E-3</v>
      </c>
      <c r="C142" s="10"/>
      <c r="D142" s="10">
        <v>2.3528471352235827E-3</v>
      </c>
      <c r="E142" s="10"/>
      <c r="F142" s="11">
        <f t="shared" si="2"/>
        <v>1.0611204508845866</v>
      </c>
    </row>
    <row r="143" spans="1:6" ht="12.75" customHeight="1">
      <c r="A143" s="15">
        <v>40694</v>
      </c>
      <c r="B143" s="10">
        <v>1.9809677419354832E-3</v>
      </c>
      <c r="C143" s="10"/>
      <c r="D143" s="10">
        <v>1.971097611029966E-3</v>
      </c>
      <c r="E143" s="10"/>
      <c r="F143" s="11">
        <f t="shared" si="2"/>
        <v>0.99501752063066218</v>
      </c>
    </row>
    <row r="144" spans="1:6" ht="12.75" customHeight="1">
      <c r="A144" s="15">
        <v>40724</v>
      </c>
      <c r="B144" s="10">
        <v>1.872336666666667E-3</v>
      </c>
      <c r="C144" s="10"/>
      <c r="D144" s="10">
        <v>1.1643462105523313E-3</v>
      </c>
      <c r="E144" s="10"/>
      <c r="F144" s="11">
        <f t="shared" si="2"/>
        <v>0.62186797453751963</v>
      </c>
    </row>
    <row r="145" spans="1:6" ht="12.75" customHeight="1">
      <c r="A145" s="15">
        <v>40755</v>
      </c>
      <c r="B145" s="10">
        <v>1.8678387096774196E-3</v>
      </c>
      <c r="C145" s="10"/>
      <c r="D145" s="10">
        <v>7.1284310224387082E-4</v>
      </c>
      <c r="E145" s="10"/>
      <c r="F145" s="11">
        <f t="shared" si="2"/>
        <v>0.38164060876914829</v>
      </c>
    </row>
    <row r="146" spans="1:6" ht="12.75" customHeight="1">
      <c r="A146" s="15">
        <v>40786</v>
      </c>
      <c r="B146" s="10">
        <v>2.1183932258064513E-3</v>
      </c>
      <c r="C146" s="10"/>
      <c r="D146" s="10">
        <v>1.761508356405442E-3</v>
      </c>
      <c r="E146" s="10"/>
      <c r="F146" s="11">
        <f t="shared" si="2"/>
        <v>0.83153039527628458</v>
      </c>
    </row>
    <row r="147" spans="1:6" ht="12.75" customHeight="1">
      <c r="A147" s="15">
        <v>40816</v>
      </c>
      <c r="B147" s="10">
        <v>2.3053620689655178E-3</v>
      </c>
      <c r="C147" s="10"/>
      <c r="D147" s="10">
        <v>1.7883205356559483E-3</v>
      </c>
      <c r="E147" s="10"/>
      <c r="F147" s="11">
        <f t="shared" si="2"/>
        <v>0.77572219987917956</v>
      </c>
    </row>
    <row r="148" spans="1:6" ht="12.75" customHeight="1">
      <c r="A148" s="15">
        <v>40847</v>
      </c>
      <c r="B148" s="10">
        <v>2.4357870967741924E-3</v>
      </c>
      <c r="C148" s="10"/>
      <c r="D148" s="10">
        <v>1.6760996605094311E-3</v>
      </c>
      <c r="E148" s="10"/>
      <c r="F148" s="11">
        <f t="shared" si="2"/>
        <v>0.68811418811157798</v>
      </c>
    </row>
    <row r="149" spans="1:6" ht="12.75" customHeight="1">
      <c r="A149" s="15">
        <v>40877</v>
      </c>
      <c r="B149" s="10">
        <v>2.5350696666666664E-3</v>
      </c>
      <c r="C149" s="10"/>
      <c r="D149" s="10">
        <v>1.7715133360036591E-3</v>
      </c>
      <c r="E149" s="10"/>
      <c r="F149" s="11">
        <f t="shared" si="2"/>
        <v>0.69880262436061624</v>
      </c>
    </row>
    <row r="150" spans="1:6" ht="12.75" customHeight="1">
      <c r="A150" s="15">
        <v>40908</v>
      </c>
      <c r="B150" s="10">
        <v>2.8408806451612895E-3</v>
      </c>
      <c r="C150" s="10"/>
      <c r="D150" s="10">
        <v>1.7549935409094525E-3</v>
      </c>
      <c r="E150" s="10"/>
      <c r="F150" s="11">
        <f t="shared" si="2"/>
        <v>0.61776391201039482</v>
      </c>
    </row>
    <row r="151" spans="1:6" ht="12.75" customHeight="1">
      <c r="A151" s="15">
        <v>40939</v>
      </c>
      <c r="B151" s="10">
        <v>2.8350967741935479E-3</v>
      </c>
      <c r="C151" s="10"/>
      <c r="D151" s="10">
        <v>1.8019199402668146E-3</v>
      </c>
      <c r="E151" s="10"/>
      <c r="F151" s="11">
        <f t="shared" si="2"/>
        <v>0.63557616680629059</v>
      </c>
    </row>
    <row r="152" spans="1:6" ht="12.75" customHeight="1">
      <c r="A152" s="15">
        <v>40968</v>
      </c>
      <c r="B152" s="10">
        <v>2.4970517241379303E-3</v>
      </c>
      <c r="C152" s="10"/>
      <c r="D152" s="10">
        <v>2.1574931579029341E-3</v>
      </c>
      <c r="E152" s="10"/>
      <c r="F152" s="11">
        <f t="shared" si="2"/>
        <v>0.86401620641149368</v>
      </c>
    </row>
    <row r="153" spans="1:6" ht="12.75" customHeight="1">
      <c r="A153" s="15">
        <v>40999</v>
      </c>
      <c r="B153" s="10">
        <v>2.4183870967741938E-3</v>
      </c>
      <c r="C153" s="10"/>
      <c r="D153" s="10">
        <v>2.0202779979376002E-3</v>
      </c>
      <c r="E153" s="10"/>
      <c r="F153" s="11">
        <f t="shared" si="2"/>
        <v>0.83538239210438303</v>
      </c>
    </row>
    <row r="154" spans="1:6" ht="12.75" customHeight="1">
      <c r="A154" s="15">
        <v>41029</v>
      </c>
      <c r="B154" s="10">
        <v>2.3998333333333324E-3</v>
      </c>
      <c r="C154" s="10"/>
      <c r="D154" s="10">
        <v>2.4899454571796248E-3</v>
      </c>
      <c r="E154" s="10"/>
      <c r="F154" s="11">
        <f t="shared" si="2"/>
        <v>1.0375493258613622</v>
      </c>
    </row>
    <row r="155" spans="1:6" ht="12.75" customHeight="1">
      <c r="A155" s="15">
        <v>41060</v>
      </c>
      <c r="B155" s="10">
        <v>2.3875000000000003E-3</v>
      </c>
      <c r="C155" s="10"/>
      <c r="D155" s="10">
        <v>2.1546348338931944E-3</v>
      </c>
      <c r="E155" s="10"/>
      <c r="F155" s="11">
        <f t="shared" si="2"/>
        <v>0.9024648518924373</v>
      </c>
    </row>
    <row r="156" spans="1:6" ht="12.75" customHeight="1">
      <c r="A156" s="15">
        <v>41090</v>
      </c>
      <c r="B156" s="10">
        <v>2.4276666666666661E-3</v>
      </c>
      <c r="C156" s="10"/>
      <c r="D156" s="10">
        <v>1.8926731379450429E-3</v>
      </c>
      <c r="E156" s="10"/>
      <c r="F156" s="11">
        <f t="shared" si="2"/>
        <v>0.77962644704587802</v>
      </c>
    </row>
    <row r="157" spans="1:6" ht="12.75" customHeight="1">
      <c r="A157" s="15">
        <v>41121</v>
      </c>
      <c r="B157" s="10">
        <v>2.4609032258064516E-3</v>
      </c>
      <c r="C157" s="10"/>
      <c r="D157" s="10">
        <v>1.6765480167884124E-3</v>
      </c>
      <c r="E157" s="10"/>
      <c r="F157" s="11">
        <f t="shared" si="2"/>
        <v>0.68127344432205306</v>
      </c>
    </row>
    <row r="158" spans="1:6" ht="12.75" customHeight="1">
      <c r="A158" s="15">
        <v>41152</v>
      </c>
      <c r="B158" s="10">
        <v>2.3773281250000001E-3</v>
      </c>
      <c r="C158" s="10"/>
      <c r="D158" s="10">
        <v>1.6112515185529438E-3</v>
      </c>
      <c r="E158" s="10"/>
      <c r="F158" s="11">
        <f t="shared" si="2"/>
        <v>0.67775731149983498</v>
      </c>
    </row>
    <row r="159" spans="1:6" ht="12.75" customHeight="1">
      <c r="A159" s="15">
        <v>41182</v>
      </c>
      <c r="B159" s="10">
        <v>2.2119827586206896E-3</v>
      </c>
      <c r="C159" s="10"/>
      <c r="D159" s="10">
        <v>1.7955950991003276E-3</v>
      </c>
      <c r="E159" s="10"/>
      <c r="F159" s="11">
        <f t="shared" si="2"/>
        <v>0.81175818034856384</v>
      </c>
    </row>
    <row r="160" spans="1:6" ht="12.75" customHeight="1">
      <c r="A160" s="15">
        <v>41213</v>
      </c>
      <c r="B160" s="10">
        <v>2.1374516129032258E-3</v>
      </c>
      <c r="C160" s="10"/>
      <c r="D160" s="10">
        <v>1.9921312359639518E-3</v>
      </c>
      <c r="E160" s="10"/>
      <c r="F160" s="11">
        <f t="shared" si="2"/>
        <v>0.93201231968854237</v>
      </c>
    </row>
    <row r="161" spans="1:6" ht="12.75" customHeight="1">
      <c r="A161" s="15">
        <v>41243</v>
      </c>
      <c r="B161" s="10">
        <v>2.0878333333333335E-3</v>
      </c>
      <c r="C161" s="10"/>
      <c r="D161" s="10">
        <v>1.9841293744336215E-3</v>
      </c>
      <c r="E161" s="10"/>
      <c r="F161" s="11">
        <f t="shared" si="2"/>
        <v>0.95032938824951929</v>
      </c>
    </row>
    <row r="162" spans="1:6" ht="12.75" customHeight="1">
      <c r="A162" s="15">
        <v>41274</v>
      </c>
      <c r="B162" s="10">
        <v>2.1086451612903232E-3</v>
      </c>
      <c r="C162" s="10"/>
      <c r="D162" s="10">
        <v>1.4911112797246686E-3</v>
      </c>
      <c r="E162" s="10"/>
      <c r="F162" s="11">
        <f t="shared" si="2"/>
        <v>0.70714186867373507</v>
      </c>
    </row>
    <row r="163" spans="1:6" ht="12.75" customHeight="1">
      <c r="A163" s="15">
        <v>41305</v>
      </c>
      <c r="B163" s="10">
        <v>2.05216129032258E-3</v>
      </c>
      <c r="C163" s="10"/>
      <c r="D163" s="10">
        <v>1.0470625364775732E-3</v>
      </c>
      <c r="E163" s="10"/>
      <c r="F163" s="11">
        <f t="shared" si="2"/>
        <v>0.51022428958933586</v>
      </c>
    </row>
    <row r="164" spans="1:6" ht="12.75" customHeight="1">
      <c r="A164" s="15">
        <v>41333</v>
      </c>
      <c r="B164" s="10">
        <v>2.0116428571428572E-3</v>
      </c>
      <c r="C164" s="10"/>
      <c r="D164" s="10">
        <v>1.2658098695720456E-3</v>
      </c>
      <c r="E164" s="10"/>
      <c r="F164" s="11">
        <f t="shared" si="2"/>
        <v>0.6292418483119212</v>
      </c>
    </row>
    <row r="165" spans="1:6" ht="12.75" customHeight="1">
      <c r="A165" s="15">
        <v>41364</v>
      </c>
      <c r="B165" s="10">
        <v>2.0340967741935478E-3</v>
      </c>
      <c r="C165" s="10"/>
      <c r="D165" s="10">
        <v>1.3368909327784479E-3</v>
      </c>
      <c r="E165" s="10"/>
      <c r="F165" s="11">
        <f t="shared" si="2"/>
        <v>0.65724057465676922</v>
      </c>
    </row>
    <row r="166" spans="1:6" ht="12.75" customHeight="1">
      <c r="A166" s="15">
        <v>41394</v>
      </c>
      <c r="B166" s="10">
        <v>1.9952333333333326E-3</v>
      </c>
      <c r="C166" s="10"/>
      <c r="D166" s="10">
        <v>1.8372845061460099E-3</v>
      </c>
      <c r="E166" s="10"/>
      <c r="F166" s="11">
        <f t="shared" si="2"/>
        <v>0.92083691438562432</v>
      </c>
    </row>
    <row r="167" spans="1:6" ht="12.75" customHeight="1">
      <c r="A167" s="15">
        <v>41425</v>
      </c>
      <c r="B167" s="10">
        <v>1.9668709677419351E-3</v>
      </c>
      <c r="C167" s="10"/>
      <c r="D167" s="10">
        <v>1.7652892024925505E-3</v>
      </c>
      <c r="E167" s="10"/>
      <c r="F167" s="11">
        <f t="shared" si="2"/>
        <v>0.89751144403701766</v>
      </c>
    </row>
    <row r="168" spans="1:6" ht="12.75" customHeight="1">
      <c r="A168" s="15">
        <v>41455</v>
      </c>
      <c r="B168" s="10">
        <v>1.9324899999999996E-3</v>
      </c>
      <c r="C168" s="10"/>
      <c r="D168" s="10">
        <v>1.0972502720678111E-3</v>
      </c>
      <c r="E168" s="10"/>
      <c r="F168" s="11">
        <f t="shared" si="2"/>
        <v>0.56779091848744956</v>
      </c>
    </row>
    <row r="169" spans="1:6" ht="12.75" customHeight="1">
      <c r="A169" s="15">
        <v>41486</v>
      </c>
      <c r="B169" s="10">
        <v>1.9109935483870963E-3</v>
      </c>
      <c r="C169" s="10"/>
      <c r="D169" s="10">
        <v>8.2940581146727583E-4</v>
      </c>
      <c r="E169" s="10"/>
      <c r="F169" s="11">
        <f t="shared" si="2"/>
        <v>0.43401811176563376</v>
      </c>
    </row>
    <row r="170" spans="1:6" ht="12.75" customHeight="1">
      <c r="A170" s="15">
        <v>41517</v>
      </c>
      <c r="B170" s="10">
        <v>1.840899999999999E-3</v>
      </c>
      <c r="C170" s="10"/>
      <c r="D170" s="10">
        <v>8.6010483168342524E-4</v>
      </c>
      <c r="E170" s="10"/>
      <c r="F170" s="11">
        <f t="shared" si="2"/>
        <v>0.46721974669098032</v>
      </c>
    </row>
    <row r="171" spans="1:6" ht="12.75" customHeight="1">
      <c r="A171" s="15">
        <v>41547</v>
      </c>
      <c r="B171" s="10">
        <v>1.8050268965517239E-3</v>
      </c>
      <c r="C171" s="10"/>
      <c r="D171" s="10">
        <v>8.8487143399682748E-4</v>
      </c>
      <c r="E171" s="10"/>
      <c r="F171" s="11">
        <f t="shared" si="2"/>
        <v>0.49022617651142081</v>
      </c>
    </row>
    <row r="172" spans="1:6" ht="12.75" customHeight="1">
      <c r="A172" s="15">
        <v>41578</v>
      </c>
      <c r="B172" s="10">
        <v>1.7230161290322581E-3</v>
      </c>
      <c r="C172" s="10"/>
      <c r="D172" s="10">
        <v>1.0464623360451064E-3</v>
      </c>
      <c r="E172" s="10"/>
      <c r="F172" s="11">
        <f t="shared" si="2"/>
        <v>0.60734331989849566</v>
      </c>
    </row>
    <row r="173" spans="1:6" ht="12.75" customHeight="1">
      <c r="A173" s="15">
        <v>41608</v>
      </c>
      <c r="B173" s="10">
        <v>1.6736500000000001E-3</v>
      </c>
      <c r="C173" s="10"/>
      <c r="D173" s="10">
        <v>1.3124807597792818E-3</v>
      </c>
      <c r="E173" s="10"/>
      <c r="F173" s="11">
        <f t="shared" si="2"/>
        <v>0.78420264677757101</v>
      </c>
    </row>
    <row r="174" spans="1:6" ht="12.75" customHeight="1">
      <c r="A174" s="15">
        <v>41639</v>
      </c>
      <c r="B174" s="10">
        <v>1.6709193548387093E-3</v>
      </c>
      <c r="C174" s="10"/>
      <c r="D174" s="10">
        <v>1.3725581071060275E-3</v>
      </c>
      <c r="E174" s="10"/>
      <c r="F174" s="11">
        <f t="shared" si="2"/>
        <v>0.82143887024309314</v>
      </c>
    </row>
    <row r="175" spans="1:6" ht="12.75" customHeight="1">
      <c r="A175" s="5" t="s">
        <v>6</v>
      </c>
      <c r="B175" s="12"/>
      <c r="C175" s="12"/>
      <c r="D175" s="12"/>
      <c r="E175" s="12"/>
      <c r="F175" s="13">
        <f>ROUND(AVERAGE(F7:F174),2)</f>
        <v>0.9</v>
      </c>
    </row>
    <row r="176" spans="1:6" ht="12.75" customHeight="1">
      <c r="B176" s="5"/>
      <c r="C176" s="5"/>
      <c r="D176" s="5"/>
      <c r="E176" s="5"/>
    </row>
    <row r="179" spans="1:6" ht="35.25" customHeight="1">
      <c r="B179" s="16" t="s">
        <v>8</v>
      </c>
      <c r="C179" s="16"/>
      <c r="D179" s="16" t="s">
        <v>10</v>
      </c>
      <c r="E179" s="16"/>
      <c r="F179" s="16" t="s">
        <v>11</v>
      </c>
    </row>
    <row r="180" spans="1:6" ht="12.75" customHeight="1">
      <c r="B180" s="17" t="s">
        <v>7</v>
      </c>
      <c r="D180" s="17" t="s">
        <v>9</v>
      </c>
      <c r="F180" s="18" t="s">
        <v>12</v>
      </c>
    </row>
    <row r="182" spans="1:6" ht="12.75" customHeight="1">
      <c r="A182" s="19">
        <v>42004</v>
      </c>
      <c r="B182" s="10">
        <v>2.3210000000000001E-3</v>
      </c>
      <c r="D182" s="20">
        <f t="shared" ref="D182" si="3">F$175</f>
        <v>0.9</v>
      </c>
      <c r="F182" s="23">
        <f t="shared" ref="F182" si="4">ROUND(B182*D182,5)</f>
        <v>2.0899999999999998E-3</v>
      </c>
    </row>
    <row r="183" spans="1:6" ht="12.75" customHeight="1">
      <c r="F183" s="22"/>
    </row>
    <row r="184" spans="1:6" ht="12.75" customHeight="1">
      <c r="A184" s="2" t="s">
        <v>15</v>
      </c>
    </row>
  </sheetData>
  <phoneticPr fontId="0" type="noConversion"/>
  <pageMargins left="0.75" right="0.75" top="1" bottom="1" header="0.5" footer="0.5"/>
  <pageSetup scale="72" fitToHeight="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716C025-AB5A-474A-B510-CA99D2DA4C62}"/>
</file>

<file path=customXml/itemProps2.xml><?xml version="1.0" encoding="utf-8"?>
<ds:datastoreItem xmlns:ds="http://schemas.openxmlformats.org/officeDocument/2006/customXml" ds:itemID="{22F94BD4-7883-4A52-8F65-3EEEA8871006}"/>
</file>

<file path=customXml/itemProps3.xml><?xml version="1.0" encoding="utf-8"?>
<ds:datastoreItem xmlns:ds="http://schemas.openxmlformats.org/officeDocument/2006/customXml" ds:itemID="{281DEA1F-FD70-42A8-9814-6662C7A24945}"/>
</file>

<file path=customXml/itemProps4.xml><?xml version="1.0" encoding="utf-8"?>
<ds:datastoreItem xmlns:ds="http://schemas.openxmlformats.org/officeDocument/2006/customXml" ds:itemID="{71E49A72-A787-4D12-B0DA-A880362841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PCRB</vt:lpstr>
      <vt:lpstr>PCRB!Print_Area</vt:lpstr>
      <vt:lpstr>PCRB!Print_Titles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H Burkhartsmeyer</dc:creator>
  <cp:lastModifiedBy>carrie meyer</cp:lastModifiedBy>
  <cp:lastPrinted>2014-04-29T16:58:12Z</cp:lastPrinted>
  <dcterms:created xsi:type="dcterms:W3CDTF">2003-11-21T23:48:42Z</dcterms:created>
  <dcterms:modified xsi:type="dcterms:W3CDTF">2014-04-29T16:58:23Z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