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alcMode="autoNoTable"/>
</workbook>
</file>

<file path=xl/calcChain.xml><?xml version="1.0" encoding="utf-8"?>
<calcChain xmlns="http://schemas.openxmlformats.org/spreadsheetml/2006/main">
  <c r="B4" i="3" l="1"/>
  <c r="H30" i="3" l="1"/>
  <c r="E30" i="3"/>
  <c r="D30" i="3"/>
  <c r="F30" i="3" l="1"/>
  <c r="G30" i="3" s="1"/>
  <c r="I30" i="3"/>
  <c r="J30" i="3" s="1"/>
  <c r="H31" i="1" l="1"/>
  <c r="E31" i="1"/>
  <c r="D31" i="1"/>
  <c r="I31" i="1" l="1"/>
  <c r="J31" i="1" s="1"/>
  <c r="F31" i="1"/>
  <c r="G31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<sst xmlns="http://schemas.openxmlformats.org/spreadsheetml/2006/main" count="180" uniqueCount="42">
  <si>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</si>
  <si>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</si>
  <si>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</si>
  <si>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</si>
  <si>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</si>
  <si>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</si>
  <si>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</si>
  <si>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</si>
  <si>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</si>
  <si>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</si>
  <si>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</si>
  <si>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</si>
  <si>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</si>
  <si>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</si>
  <si>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</si>
  <si>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</si>
  <si>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</si>
  <si>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</si>
  <si>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</si>
  <si>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</si>
  <si>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</si>
  <si>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</si>
  <si>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</si>
  <si>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</si>
  <si>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</si>
  <si>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</si>
  <si>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</si>
  <si>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</si>
  <si>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</si>
  <si>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</si>
  <si>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</si>
  <si>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</si>
  <si>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</si>
  <si>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</si>
  <si>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</si>
  <si>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</si>
  <si>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</si>
  <si>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</si>
  <si>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</si>
  <si>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</si>
  <si>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</si>
  <si>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4/30/2019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</si>
</sst>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E14" sqref="E14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1022145</v>
      </c>
      <c r="E14" s="81">
        <v>1019934</v>
      </c>
      <c r="F14" s="21">
        <v>2211</v>
      </c>
      <c r="G14" s="22">
        <v>2.1677873274153032E-3</v>
      </c>
      <c r="H14" s="81">
        <v>1007516</v>
      </c>
      <c r="I14" s="21">
        <v>14629</v>
      </c>
      <c r="J14" s="22">
        <v>1.451986866709809E-2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129452</v>
      </c>
      <c r="E15" s="81">
        <v>130778</v>
      </c>
      <c r="F15" s="21">
        <v>-1326</v>
      </c>
      <c r="G15" s="22">
        <v>-1.0139320069124776E-2</v>
      </c>
      <c r="H15" s="81">
        <v>128528</v>
      </c>
      <c r="I15" s="21">
        <v>924</v>
      </c>
      <c r="J15" s="22">
        <v>7.1890949831943237E-3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3331</v>
      </c>
      <c r="E16" s="81">
        <v>3331</v>
      </c>
      <c r="F16" s="21">
        <v>0</v>
      </c>
      <c r="G16" s="22">
        <v>0</v>
      </c>
      <c r="H16" s="81">
        <v>3365</v>
      </c>
      <c r="I16" s="21">
        <v>-34</v>
      </c>
      <c r="J16" s="22">
        <v>-1.0104011887072809E-2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7226</v>
      </c>
      <c r="E17" s="81">
        <v>7167</v>
      </c>
      <c r="F17" s="21">
        <v>59</v>
      </c>
      <c r="G17" s="22">
        <v>8.2321752476629002E-3</v>
      </c>
      <c r="H17" s="81">
        <v>6927</v>
      </c>
      <c r="I17" s="21">
        <v>299</v>
      </c>
      <c r="J17" s="22">
        <v>4.3164429045762953E-2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99</v>
      </c>
      <c r="E19" s="82">
        <v>16</v>
      </c>
      <c r="F19" s="24">
        <v>83</v>
      </c>
      <c r="G19" s="25">
        <v>5.1875</v>
      </c>
      <c r="H19" s="82">
        <v>16</v>
      </c>
      <c r="I19" s="24">
        <v>83</v>
      </c>
      <c r="J19" s="25">
        <v>5.1875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1162261</v>
      </c>
      <c r="E20" s="27">
        <v>1161234</v>
      </c>
      <c r="F20" s="27">
        <v>1027</v>
      </c>
      <c r="G20" s="22">
        <v>8.8440400470533929E-4</v>
      </c>
      <c r="H20" s="27">
        <v>1146360</v>
      </c>
      <c r="I20" s="27">
        <v>15901</v>
      </c>
      <c r="J20" s="22">
        <v>1.3870860811612408E-2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1020148</v>
      </c>
      <c r="E25" s="81">
        <v>1018119</v>
      </c>
      <c r="F25" s="21">
        <v>2029</v>
      </c>
      <c r="G25" s="22">
        <v>1.9928908113884527E-3</v>
      </c>
      <c r="H25" s="81">
        <v>1006045</v>
      </c>
      <c r="I25" s="21">
        <v>14103</v>
      </c>
      <c r="J25" s="22">
        <v>1.4018259620593512E-2</v>
      </c>
      <c r="K25" s="26"/>
    </row>
    <row r="26" spans="1:11" ht="18.75" hidden="1" x14ac:dyDescent="0.3">
      <c r="A26" s="92">
        <v>13</v>
      </c>
      <c r="B26" s="19" t="s">
        <v>38</v>
      </c>
      <c r="C26" s="20"/>
      <c r="D26" s="81">
        <v>129293</v>
      </c>
      <c r="E26" s="81">
        <v>130312</v>
      </c>
      <c r="F26" s="21">
        <v>-1019</v>
      </c>
      <c r="G26" s="22">
        <v>-7.8196942722082389E-3</v>
      </c>
      <c r="H26" s="81">
        <v>128085</v>
      </c>
      <c r="I26" s="21">
        <v>1208</v>
      </c>
      <c r="J26" s="22">
        <v>9.4312370691337789E-3</v>
      </c>
      <c r="K26" s="26"/>
    </row>
    <row r="27" spans="1:11" ht="18.75" hidden="1" x14ac:dyDescent="0.3">
      <c r="A27" s="92">
        <v>14</v>
      </c>
      <c r="B27" s="19" t="s">
        <v>39</v>
      </c>
      <c r="C27" s="20"/>
      <c r="D27" s="81">
        <v>3342</v>
      </c>
      <c r="E27" s="81">
        <v>3334</v>
      </c>
      <c r="F27" s="21">
        <v>8</v>
      </c>
      <c r="G27" s="22">
        <v>2.3995200959808036E-3</v>
      </c>
      <c r="H27" s="81">
        <v>3374</v>
      </c>
      <c r="I27" s="21">
        <v>-32</v>
      </c>
      <c r="J27" s="22">
        <v>-9.4842916419679898E-3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7177</v>
      </c>
      <c r="E28" s="81">
        <v>7126</v>
      </c>
      <c r="F28" s="21">
        <v>51</v>
      </c>
      <c r="G28" s="22">
        <v>7.1568902610159978E-3</v>
      </c>
      <c r="H28" s="81">
        <v>6875</v>
      </c>
      <c r="I28" s="21">
        <v>302</v>
      </c>
      <c r="J28" s="22">
        <v>4.3927272727272725E-2</v>
      </c>
    </row>
    <row r="29" spans="1:11" ht="18.75" hidden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16</v>
      </c>
      <c r="E30" s="82">
        <v>16</v>
      </c>
      <c r="F30" s="24">
        <v>0</v>
      </c>
      <c r="G30" s="25">
        <v>0</v>
      </c>
      <c r="H30" s="82">
        <v>16</v>
      </c>
      <c r="I30" s="24">
        <v>0</v>
      </c>
      <c r="J30" s="25">
        <v>0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f>SUM(D25:D30)</f>
        <v>1159984</v>
      </c>
      <c r="E31" s="21">
        <f>SUM(E25:E30)</f>
        <v>1158915</v>
      </c>
      <c r="F31" s="27">
        <f>SUM(F25:F30)</f>
        <v>1069</v>
      </c>
      <c r="G31" s="22">
        <f t="shared" ref="G31" si="0">F31/E31</f>
        <v>9.2241449976918067E-4</v>
      </c>
      <c r="H31" s="27">
        <f>SUM(H25:H30)</f>
        <v>1144403</v>
      </c>
      <c r="I31" s="27">
        <f>SUM(I25:I30)</f>
        <v>15581</v>
      </c>
      <c r="J31" s="22">
        <f>+I31/H31</f>
        <v>1.3614959065993361E-2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1020647</v>
      </c>
      <c r="E36" s="81">
        <v>1018573</v>
      </c>
      <c r="F36" s="21">
        <v>2074</v>
      </c>
      <c r="G36" s="22">
        <v>2.0361819918650898E-3</v>
      </c>
      <c r="H36" s="81">
        <v>1006413</v>
      </c>
      <c r="I36" s="21">
        <v>14234</v>
      </c>
      <c r="J36" s="22">
        <v>1.4143299023363172E-2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129333</v>
      </c>
      <c r="E37" s="81">
        <v>130428</v>
      </c>
      <c r="F37" s="21">
        <v>-1095</v>
      </c>
      <c r="G37" s="22">
        <v>-8.3954365627012598E-3</v>
      </c>
      <c r="H37" s="81">
        <v>128196</v>
      </c>
      <c r="I37" s="21">
        <v>1137</v>
      </c>
      <c r="J37" s="22">
        <v>8.8692314892820368E-3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3340</v>
      </c>
      <c r="E38" s="81">
        <v>3334</v>
      </c>
      <c r="F38" s="21">
        <v>6</v>
      </c>
      <c r="G38" s="22">
        <v>1.7996400719856029E-3</v>
      </c>
      <c r="H38" s="81">
        <v>3372</v>
      </c>
      <c r="I38" s="21">
        <v>-32</v>
      </c>
      <c r="J38" s="22">
        <v>-9.4899169632265724E-3</v>
      </c>
    </row>
    <row r="39" spans="1:11" ht="18.75" x14ac:dyDescent="0.3">
      <c r="A39" s="92">
        <v>14</v>
      </c>
      <c r="B39" s="19" t="s">
        <v>18</v>
      </c>
      <c r="C39" s="20"/>
      <c r="D39" s="81">
        <v>7189</v>
      </c>
      <c r="E39" s="81">
        <v>7136</v>
      </c>
      <c r="F39" s="21">
        <v>53</v>
      </c>
      <c r="G39" s="22">
        <v>7.4271300448430491E-3</v>
      </c>
      <c r="H39" s="81">
        <v>6888</v>
      </c>
      <c r="I39" s="21">
        <v>301</v>
      </c>
      <c r="J39" s="22">
        <v>4.3699186991869921E-2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37</v>
      </c>
      <c r="E41" s="82">
        <v>16</v>
      </c>
      <c r="F41" s="46">
        <v>21</v>
      </c>
      <c r="G41" s="47">
        <v>1.3125</v>
      </c>
      <c r="H41" s="82">
        <v>16</v>
      </c>
      <c r="I41" s="46">
        <v>21</v>
      </c>
      <c r="J41" s="47">
        <v>1.3125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1160554</v>
      </c>
      <c r="E42" s="21">
        <v>1159495</v>
      </c>
      <c r="F42" s="27">
        <v>1059</v>
      </c>
      <c r="G42" s="22">
        <v>9.1332864738528409E-4</v>
      </c>
      <c r="H42" s="27">
        <v>1144893</v>
      </c>
      <c r="I42" s="27">
        <v>15661</v>
      </c>
      <c r="J42" s="22">
        <v>1.3679007557911526E-2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1015319</v>
      </c>
      <c r="E47" s="81">
        <v>1013741</v>
      </c>
      <c r="F47" s="21">
        <v>1578</v>
      </c>
      <c r="G47" s="22">
        <v>1.5566106135590846E-3</v>
      </c>
      <c r="H47" s="81">
        <v>1001929</v>
      </c>
      <c r="I47" s="21">
        <v>13390</v>
      </c>
      <c r="J47" s="22">
        <v>1.3364220418812111E-2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129224</v>
      </c>
      <c r="E48" s="81">
        <v>129886</v>
      </c>
      <c r="F48" s="21">
        <v>-662</v>
      </c>
      <c r="G48" s="22">
        <v>-5.0967771738293583E-3</v>
      </c>
      <c r="H48" s="81">
        <v>127545</v>
      </c>
      <c r="I48" s="21">
        <v>1679</v>
      </c>
      <c r="J48" s="22">
        <v>1.3163981339919244E-2</v>
      </c>
    </row>
    <row r="49" spans="1:10" ht="18.75" x14ac:dyDescent="0.3">
      <c r="A49" s="92">
        <v>24</v>
      </c>
      <c r="B49" s="19" t="s">
        <v>39</v>
      </c>
      <c r="C49" s="20"/>
      <c r="D49" s="81">
        <v>3352</v>
      </c>
      <c r="E49" s="81">
        <v>3341</v>
      </c>
      <c r="F49" s="21">
        <v>11</v>
      </c>
      <c r="G49" s="22">
        <v>3.2924274169410356E-3</v>
      </c>
      <c r="H49" s="81">
        <v>3384</v>
      </c>
      <c r="I49" s="21">
        <v>-32</v>
      </c>
      <c r="J49" s="22">
        <v>-9.4562647754137114E-3</v>
      </c>
    </row>
    <row r="50" spans="1:10" ht="18.75" x14ac:dyDescent="0.3">
      <c r="A50" s="92">
        <v>25</v>
      </c>
      <c r="B50" s="19" t="s">
        <v>18</v>
      </c>
      <c r="C50" s="20"/>
      <c r="D50" s="81">
        <v>7085</v>
      </c>
      <c r="E50" s="81">
        <v>7116</v>
      </c>
      <c r="F50" s="21">
        <v>-31</v>
      </c>
      <c r="G50" s="22">
        <v>-4.356379988757729E-3</v>
      </c>
      <c r="H50" s="81">
        <v>6800</v>
      </c>
      <c r="I50" s="21">
        <v>285</v>
      </c>
      <c r="J50" s="22">
        <v>4.191176470588235E-2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23</v>
      </c>
      <c r="E52" s="82">
        <v>16</v>
      </c>
      <c r="F52" s="46">
        <v>7</v>
      </c>
      <c r="G52" s="47">
        <v>0.4375</v>
      </c>
      <c r="H52" s="82">
        <v>16</v>
      </c>
      <c r="I52" s="46">
        <v>7</v>
      </c>
      <c r="J52" s="47">
        <v>0.4375</v>
      </c>
    </row>
    <row r="53" spans="1:10" ht="18.75" x14ac:dyDescent="0.3">
      <c r="A53" s="92">
        <v>28</v>
      </c>
      <c r="B53" s="19" t="s">
        <v>20</v>
      </c>
      <c r="C53" s="20"/>
      <c r="D53" s="21">
        <v>1155011</v>
      </c>
      <c r="E53" s="21">
        <v>1154108</v>
      </c>
      <c r="F53" s="27">
        <v>903</v>
      </c>
      <c r="G53" s="22">
        <v>7.8242244226710148E-4</v>
      </c>
      <c r="H53" s="27">
        <v>1139682</v>
      </c>
      <c r="I53" s="27">
        <v>15329</v>
      </c>
      <c r="J53" s="22">
        <v>1.3450243137998143E-2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B4" sqref="B4:J4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4/30/2019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781022</v>
      </c>
      <c r="E14" s="67">
        <v>779865</v>
      </c>
      <c r="F14" s="33">
        <v>1157</v>
      </c>
      <c r="G14" s="35">
        <v>1.4835901085444275E-3</v>
      </c>
      <c r="H14" s="71">
        <v>770300</v>
      </c>
      <c r="I14" s="33">
        <v>10722</v>
      </c>
      <c r="J14" s="56">
        <v>1.3919252239387251E-2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56127</v>
      </c>
      <c r="E15" s="67">
        <v>56079</v>
      </c>
      <c r="F15" s="33">
        <v>48</v>
      </c>
      <c r="G15" s="35">
        <v>8.559353768790456E-4</v>
      </c>
      <c r="H15" s="71">
        <v>55745</v>
      </c>
      <c r="I15" s="33">
        <v>382</v>
      </c>
      <c r="J15" s="56">
        <v>6.8526325230962417E-3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369</v>
      </c>
      <c r="E16" s="67">
        <v>239</v>
      </c>
      <c r="F16" s="33">
        <v>130</v>
      </c>
      <c r="G16" s="35">
        <v>0.54393305439330542</v>
      </c>
      <c r="H16" s="71">
        <v>386</v>
      </c>
      <c r="I16" s="33">
        <v>-17</v>
      </c>
      <c r="J16" s="56">
        <v>-4.4041450777202069E-2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2310</v>
      </c>
      <c r="E17" s="67">
        <v>2290</v>
      </c>
      <c r="F17" s="33">
        <v>20</v>
      </c>
      <c r="G17" s="35">
        <v>8.7336244541484712E-3</v>
      </c>
      <c r="H17" s="71">
        <v>2318</v>
      </c>
      <c r="I17" s="33">
        <v>-8</v>
      </c>
      <c r="J17" s="56">
        <v>-3.4512510785159622E-3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10</v>
      </c>
      <c r="E18" s="67">
        <v>10</v>
      </c>
      <c r="F18" s="33">
        <v>0</v>
      </c>
      <c r="G18" s="35">
        <v>0</v>
      </c>
      <c r="H18" s="71">
        <v>10</v>
      </c>
      <c r="I18" s="33">
        <v>0</v>
      </c>
      <c r="J18" s="56">
        <v>0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231</v>
      </c>
      <c r="E19" s="69">
        <v>237</v>
      </c>
      <c r="F19" s="57">
        <v>-6</v>
      </c>
      <c r="G19" s="58">
        <v>-2.5316455696202531E-2</v>
      </c>
      <c r="H19" s="72">
        <v>231</v>
      </c>
      <c r="I19" s="57">
        <v>0</v>
      </c>
      <c r="J19" s="59">
        <v>0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840069</v>
      </c>
      <c r="E20" s="27">
        <v>838720</v>
      </c>
      <c r="F20" s="34">
        <v>1349</v>
      </c>
      <c r="G20" s="35">
        <v>1.6084032811903854E-3</v>
      </c>
      <c r="H20" s="27">
        <v>828990</v>
      </c>
      <c r="I20" s="34">
        <v>11079</v>
      </c>
      <c r="J20" s="56">
        <v>1.3364455542286397E-2</v>
      </c>
      <c r="K20" s="56"/>
    </row>
    <row r="21" spans="1:11" ht="18.75" hidden="1" customHeight="1" x14ac:dyDescent="0.3">
      <c r="A21" s="92">
        <v>8</v>
      </c>
      <c r="B21" s="105" t="s">
        <v>23</v>
      </c>
      <c r="C21" s="105"/>
      <c r="D21" s="105"/>
      <c r="E21" s="105"/>
      <c r="F21" s="105"/>
      <c r="G21" s="105"/>
      <c r="H21" s="105"/>
      <c r="I21" s="105"/>
      <c r="J21" s="105"/>
      <c r="K21" s="61"/>
    </row>
    <row r="22" spans="1:11" ht="18.75" hidden="1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1" t="s">
        <v>6</v>
      </c>
      <c r="I22" s="101"/>
      <c r="J22" s="101"/>
      <c r="K22" s="61"/>
    </row>
    <row r="23" spans="1:11" ht="18.75" hidden="1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hidden="1" customHeight="1" x14ac:dyDescent="0.3">
      <c r="A24" s="92">
        <v>11</v>
      </c>
      <c r="B24" s="31" t="s">
        <v>13</v>
      </c>
      <c r="C24" s="62"/>
      <c r="D24" s="73">
        <v>779929</v>
      </c>
      <c r="E24" s="73">
        <v>778879</v>
      </c>
      <c r="F24" s="33">
        <v>1050</v>
      </c>
      <c r="G24" s="35">
        <v>1.3480912953103114E-3</v>
      </c>
      <c r="H24" s="75">
        <v>769048</v>
      </c>
      <c r="I24" s="33">
        <v>10881</v>
      </c>
      <c r="J24" s="56">
        <v>1.4148661722025153E-2</v>
      </c>
      <c r="K24" s="61"/>
    </row>
    <row r="25" spans="1:11" ht="18.75" hidden="1" customHeight="1" x14ac:dyDescent="0.3">
      <c r="A25" s="92">
        <v>12</v>
      </c>
      <c r="B25" s="31" t="s">
        <v>14</v>
      </c>
      <c r="C25" s="62"/>
      <c r="D25" s="73">
        <v>56099</v>
      </c>
      <c r="E25" s="73">
        <v>56073</v>
      </c>
      <c r="F25" s="33">
        <v>26</v>
      </c>
      <c r="G25" s="35">
        <v>4.6368127262675442E-4</v>
      </c>
      <c r="H25" s="75">
        <v>55723</v>
      </c>
      <c r="I25" s="33">
        <v>376</v>
      </c>
      <c r="J25" s="56">
        <v>6.7476625450891012E-3</v>
      </c>
      <c r="K25" s="61"/>
    </row>
    <row r="26" spans="1:11" ht="18.75" hidden="1" customHeight="1" x14ac:dyDescent="0.3">
      <c r="A26" s="92">
        <v>13</v>
      </c>
      <c r="B26" s="31" t="s">
        <v>15</v>
      </c>
      <c r="C26" s="62"/>
      <c r="D26" s="73">
        <v>372</v>
      </c>
      <c r="E26" s="73">
        <v>240</v>
      </c>
      <c r="F26" s="33">
        <v>132</v>
      </c>
      <c r="G26" s="35">
        <v>0.55000000000000004</v>
      </c>
      <c r="H26" s="75">
        <v>386</v>
      </c>
      <c r="I26" s="33">
        <v>-14</v>
      </c>
      <c r="J26" s="56">
        <v>-3.6269430051813469E-2</v>
      </c>
      <c r="K26" s="61"/>
    </row>
    <row r="27" spans="1:11" ht="18.75" hidden="1" customHeight="1" x14ac:dyDescent="0.3">
      <c r="A27" s="92">
        <v>14</v>
      </c>
      <c r="B27" s="31" t="s">
        <v>16</v>
      </c>
      <c r="C27" s="62"/>
      <c r="D27" s="73">
        <v>2308</v>
      </c>
      <c r="E27" s="73">
        <v>2297</v>
      </c>
      <c r="F27" s="33">
        <v>11</v>
      </c>
      <c r="G27" s="35">
        <v>4.7888550282977798E-3</v>
      </c>
      <c r="H27" s="75">
        <v>2322</v>
      </c>
      <c r="I27" s="33">
        <v>-14</v>
      </c>
      <c r="J27" s="56">
        <v>-6.029285099052541E-3</v>
      </c>
      <c r="K27" s="61"/>
    </row>
    <row r="28" spans="1:11" ht="18.75" hidden="1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hidden="1" customHeight="1" x14ac:dyDescent="0.3">
      <c r="A29" s="92">
        <v>16</v>
      </c>
      <c r="B29" s="31" t="s">
        <v>37</v>
      </c>
      <c r="C29" s="62"/>
      <c r="D29" s="74">
        <v>234</v>
      </c>
      <c r="E29" s="74">
        <v>236</v>
      </c>
      <c r="F29" s="57">
        <v>-2</v>
      </c>
      <c r="G29" s="58">
        <v>-8.4745762711864406E-3</v>
      </c>
      <c r="H29" s="76">
        <v>230</v>
      </c>
      <c r="I29" s="57">
        <v>4</v>
      </c>
      <c r="J29" s="59">
        <v>1.7391304347826087E-2</v>
      </c>
      <c r="K29" s="61"/>
    </row>
    <row r="30" spans="1:11" ht="18.75" hidden="1" customHeight="1" x14ac:dyDescent="0.3">
      <c r="A30" s="92">
        <v>17</v>
      </c>
      <c r="B30" s="31" t="s">
        <v>20</v>
      </c>
      <c r="C30" s="62"/>
      <c r="D30" s="34">
        <f>SUM(D24:D29)</f>
        <v>838952</v>
      </c>
      <c r="E30" s="27">
        <f>SUM(E24:E29)</f>
        <v>837735</v>
      </c>
      <c r="F30" s="34">
        <f t="shared" ref="F30" si="0">D30-E30</f>
        <v>1217</v>
      </c>
      <c r="G30" s="35">
        <f t="shared" ref="G30" si="1">F30/E30</f>
        <v>1.4527266975833647E-3</v>
      </c>
      <c r="H30" s="27">
        <f>SUM(H24:H29)</f>
        <v>827719</v>
      </c>
      <c r="I30" s="34">
        <f>SUM(I24:I29)</f>
        <v>11233</v>
      </c>
      <c r="J30" s="56">
        <f t="shared" ref="J30" si="2">+I30/H30</f>
        <v>1.3571030748357837E-2</v>
      </c>
      <c r="K30" s="61"/>
    </row>
    <row r="31" spans="1:11" ht="18.75" x14ac:dyDescent="0.3">
      <c r="A31" s="92">
        <v>8</v>
      </c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1" t="s">
        <v>6</v>
      </c>
      <c r="I32" s="101"/>
      <c r="J32" s="101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780202</v>
      </c>
      <c r="E34" s="77">
        <v>779126</v>
      </c>
      <c r="F34" s="33">
        <v>1076</v>
      </c>
      <c r="G34" s="35">
        <v>1.3810346465141709E-3</v>
      </c>
      <c r="H34" s="79">
        <v>769361</v>
      </c>
      <c r="I34" s="33">
        <v>10841</v>
      </c>
      <c r="J34" s="56">
        <v>1.4090914408190693E-2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56106</v>
      </c>
      <c r="E35" s="77">
        <v>56075</v>
      </c>
      <c r="F35" s="33">
        <v>31</v>
      </c>
      <c r="G35" s="35">
        <v>5.5283102987070882E-4</v>
      </c>
      <c r="H35" s="79">
        <v>55729</v>
      </c>
      <c r="I35" s="33">
        <v>377</v>
      </c>
      <c r="J35" s="56">
        <v>6.7648800445010678E-3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371</v>
      </c>
      <c r="E36" s="77">
        <v>240</v>
      </c>
      <c r="F36" s="33">
        <v>131</v>
      </c>
      <c r="G36" s="35">
        <v>0.54583333333333328</v>
      </c>
      <c r="H36" s="79">
        <v>386</v>
      </c>
      <c r="I36" s="33">
        <v>-15</v>
      </c>
      <c r="J36" s="56">
        <v>-3.8860103626943004E-2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2309</v>
      </c>
      <c r="E37" s="77">
        <v>2296</v>
      </c>
      <c r="F37" s="33">
        <v>13</v>
      </c>
      <c r="G37" s="35">
        <v>5.6620209059233453E-3</v>
      </c>
      <c r="H37" s="79">
        <v>2321</v>
      </c>
      <c r="I37" s="33">
        <v>-12</v>
      </c>
      <c r="J37" s="56">
        <v>-5.1701852649719948E-3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233</v>
      </c>
      <c r="E39" s="78">
        <v>236</v>
      </c>
      <c r="F39" s="57">
        <v>-3</v>
      </c>
      <c r="G39" s="58">
        <v>-1.2711864406779662E-2</v>
      </c>
      <c r="H39" s="80">
        <v>231</v>
      </c>
      <c r="I39" s="57">
        <v>2</v>
      </c>
      <c r="J39" s="59">
        <v>8.658008658008658E-3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839231</v>
      </c>
      <c r="E40" s="27">
        <v>837983</v>
      </c>
      <c r="F40" s="34">
        <v>1248</v>
      </c>
      <c r="G40" s="35">
        <v>1.4892903555322721E-3</v>
      </c>
      <c r="H40" s="89">
        <v>828038</v>
      </c>
      <c r="I40" s="34">
        <v>11193</v>
      </c>
      <c r="J40" s="56">
        <v>1.3517495573874629E-2</v>
      </c>
      <c r="K40" s="61"/>
    </row>
    <row r="41" spans="1:11" ht="18.75" x14ac:dyDescent="0.3">
      <c r="A41" s="92">
        <v>18</v>
      </c>
      <c r="B41" s="104" t="s">
        <v>21</v>
      </c>
      <c r="C41" s="104"/>
      <c r="D41" s="104"/>
      <c r="E41" s="104"/>
      <c r="F41" s="104"/>
      <c r="G41" s="104"/>
      <c r="H41" s="104"/>
      <c r="I41" s="104"/>
      <c r="J41" s="104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1" t="s">
        <v>6</v>
      </c>
      <c r="J42" s="101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775744</v>
      </c>
      <c r="E44" s="81">
        <v>774057</v>
      </c>
      <c r="F44" s="33">
        <v>1687</v>
      </c>
      <c r="G44" s="35">
        <v>2.1794260629385176E-3</v>
      </c>
      <c r="H44" s="81">
        <v>764681</v>
      </c>
      <c r="I44" s="33">
        <v>11063</v>
      </c>
      <c r="J44" s="56">
        <v>1.4467470749240534E-2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55841</v>
      </c>
      <c r="E45" s="81">
        <v>56321</v>
      </c>
      <c r="F45" s="33">
        <v>-480</v>
      </c>
      <c r="G45" s="35">
        <v>-8.5225759485804582E-3</v>
      </c>
      <c r="H45" s="81">
        <v>55471</v>
      </c>
      <c r="I45" s="33">
        <v>370</v>
      </c>
      <c r="J45" s="56">
        <v>6.6701519713003189E-3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378</v>
      </c>
      <c r="E46" s="81">
        <v>246</v>
      </c>
      <c r="F46" s="33">
        <v>132</v>
      </c>
      <c r="G46" s="35">
        <v>0.53658536585365857</v>
      </c>
      <c r="H46" s="81">
        <v>387</v>
      </c>
      <c r="I46" s="33">
        <v>-9</v>
      </c>
      <c r="J46" s="56">
        <v>-2.3255813953488372E-2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2304</v>
      </c>
      <c r="E47" s="81">
        <v>2302</v>
      </c>
      <c r="F47" s="33">
        <v>2</v>
      </c>
      <c r="G47" s="35">
        <v>8.6880973066898344E-4</v>
      </c>
      <c r="H47" s="81">
        <v>2320</v>
      </c>
      <c r="I47" s="33">
        <v>-16</v>
      </c>
      <c r="J47" s="56">
        <v>-6.8965517241379309E-3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235</v>
      </c>
      <c r="E49" s="82">
        <v>238</v>
      </c>
      <c r="F49" s="57">
        <v>-3</v>
      </c>
      <c r="G49" s="58">
        <v>-1.2605042016806723E-2</v>
      </c>
      <c r="H49" s="82">
        <v>227</v>
      </c>
      <c r="I49" s="57">
        <v>8</v>
      </c>
      <c r="J49" s="59">
        <v>3.5242290748898682E-2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834512</v>
      </c>
      <c r="E50" s="27">
        <v>833175</v>
      </c>
      <c r="F50" s="34">
        <v>1337</v>
      </c>
      <c r="G50" s="35">
        <v>1.6047048939298466E-3</v>
      </c>
      <c r="H50" s="27">
        <v>823096</v>
      </c>
      <c r="I50" s="34">
        <v>11416</v>
      </c>
      <c r="J50" s="56">
        <v>1.3869585078775745E-2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CFC21A-72C5-412A-80F9-50DFBD8E7C22}"/>
</file>

<file path=customXml/itemProps2.xml><?xml version="1.0" encoding="utf-8"?>
<ds:datastoreItem xmlns:ds="http://schemas.openxmlformats.org/officeDocument/2006/customXml" ds:itemID="{A5E2282F-69FD-4C74-B092-45BC714FDD38}"/>
</file>

<file path=customXml/itemProps3.xml><?xml version="1.0" encoding="utf-8"?>
<ds:datastoreItem xmlns:ds="http://schemas.openxmlformats.org/officeDocument/2006/customXml" ds:itemID="{75DB7152-0B8F-4AF7-B8A6-74D6D4245B58}"/>
</file>

<file path=customXml/itemProps4.xml><?xml version="1.0" encoding="utf-8"?>
<ds:datastoreItem xmlns:ds="http://schemas.openxmlformats.org/officeDocument/2006/customXml" ds:itemID="{C3AF6772-81BF-4867-A65D-A540F4867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2019-04-03T17:15:52Z</cp:lastPrinted>
  <dcterms:created xsi:type="dcterms:W3CDTF">2014-01-09T00:48:14Z</dcterms:created>
  <dcterms:modified xsi:type="dcterms:W3CDTF">2019-08-07T17:27:14Z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0x0101006E56B4D1795A2E4DB2F0B01679ED314A00ECE9843E159954458B9E05BFEA2DE03F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