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firstSheet="4" activeTab="8"/>
  </bookViews>
  <sheets>
    <sheet name="Item 5, Pg 7" sheetId="1" r:id="rId1"/>
    <sheet name="Item 100 A, Pg 1" sheetId="2" r:id="rId2"/>
    <sheet name="Item 100 B, Pg 1" sheetId="3" r:id="rId3"/>
    <sheet name="Item 120, 130, 150 A" sheetId="4" r:id="rId4"/>
    <sheet name="Item 120, 130, 150 B" sheetId="5" r:id="rId5"/>
    <sheet name="Item 240A" sheetId="6" r:id="rId6"/>
    <sheet name="Item 240B" sheetId="7" r:id="rId7"/>
    <sheet name="Item 255A" sheetId="8" r:id="rId8"/>
    <sheet name="Item 255B" sheetId="9" r:id="rId9"/>
  </sheets>
  <definedNames>
    <definedName name="_xlnm.Print_Area" localSheetId="2">'Item 100 B, Pg 1'!$A$1:$O$62</definedName>
    <definedName name="_xlnm.Print_Area" localSheetId="3">'Item 120, 130, 150 A'!$A$1:$L$64</definedName>
    <definedName name="_xlnm.Print_Area" localSheetId="4">'Item 120, 130, 150 B'!$A$1:$L$64</definedName>
    <definedName name="_xlnm.Print_Area" localSheetId="0">'Item 5, Pg 7'!$A$1:$H$51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<sst xmlns="http://schemas.openxmlformats.org/spreadsheetml/2006/main" count="695" uniqueCount="315">
  <si>
    <r>
      <t xml:space="preserve">Original Page No. </t>
    </r>
    <r>
      <rPr>
        <u val="single"/>
        <sz val="11"/>
        <rFont val="Arial"/>
        <family val="2"/>
      </rPr>
      <t>7</t>
    </r>
  </si>
  <si>
    <r>
      <t xml:space="preserve">Date: </t>
    </r>
    <r>
      <rPr>
        <u val="single"/>
        <sz val="11"/>
        <rFont val="Arial"/>
        <family val="2"/>
      </rPr>
      <t xml:space="preserve">                        </t>
    </r>
  </si>
  <si>
    <t xml:space="preserve"> </t>
  </si>
  <si>
    <t>Rate</t>
  </si>
  <si>
    <t xml:space="preserve">      n/a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</si>
  <si>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</si>
  <si>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</si>
  <si>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</si>
  <si>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</si>
  <si>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</si>
  <si>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</si>
  <si>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</si>
  <si>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</si>
  <si>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</si>
  <si>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</si>
  <si>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</si>
  <si>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</si>
  <si>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</si>
  <si>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</si>
  <si>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</si>
  <si>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</si>
  <si>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</si>
  <si>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</si>
  <si>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</si>
  <si>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</si>
  <si>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</si>
  <si>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</si>
  <si>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</si>
  <si>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Issued by:</t>
  </si>
  <si>
    <t>Tariff No.</t>
  </si>
  <si>
    <t>Rates below apply in the following service area: Inside Spokane County for garbage service.</t>
  </si>
  <si>
    <r>
      <t>condominiums, and apartment buildings of less than __N/A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</si>
  <si>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</si>
  <si>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</si>
  <si>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</si>
  <si>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</si>
  <si>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</si>
  <si>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</si>
  <si>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</si>
  <si>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</si>
  <si>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</si>
  <si>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</si>
  <si>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</si>
  <si>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</si>
  <si>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</si>
  <si>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WGEOWR</t>
  </si>
  <si>
    <t>Notes for this item are continued on next page.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</si>
  <si>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</si>
  <si>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</si>
  <si>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</si>
  <si>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</si>
  <si>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Rates below apply in the following service area: Outside Spokane County for garbage service and within the City of Colfax for recycling service.</t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</si>
  <si>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</si>
  <si>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</si>
  <si>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</si>
  <si>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</si>
  <si>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 xml:space="preserve">Original Page No. </t>
  </si>
  <si>
    <t>Notes for this items are continued on next page.</t>
  </si>
  <si>
    <t>Company Name/Permit Number:  Empire Disposal, Inc. G-75</t>
  </si>
  <si>
    <t>Registered Trade Name:</t>
  </si>
  <si>
    <t>Item 5- Application of Rates- Taxes</t>
  </si>
  <si>
    <t>In addition to the rates shown in the remainder of the tariff, the following taxes apply.</t>
  </si>
  <si>
    <t>Entity</t>
  </si>
  <si>
    <t>City of Colfax</t>
  </si>
  <si>
    <t>City of Palouse</t>
  </si>
  <si>
    <t>City of Oakesdale</t>
  </si>
  <si>
    <t xml:space="preserve">Application </t>
  </si>
  <si>
    <t>imposing tax:</t>
  </si>
  <si>
    <t>Number:</t>
  </si>
  <si>
    <t>Amount</t>
  </si>
  <si>
    <t>of tax:</t>
  </si>
  <si>
    <t>(Commodities and territory)</t>
  </si>
  <si>
    <t xml:space="preserve">Date: </t>
  </si>
  <si>
    <t>By:</t>
  </si>
  <si>
    <t>after December 15, 1980</t>
  </si>
  <si>
    <t xml:space="preserve">All charges for service within the city of Colfax </t>
  </si>
  <si>
    <t>All charges for service with the City of Palouse</t>
  </si>
  <si>
    <t>after January 1, 1982</t>
  </si>
  <si>
    <t>All charges for service with the City of Albion</t>
  </si>
  <si>
    <t>after June 1983</t>
  </si>
  <si>
    <t>All charges for service with the City of Oakesdale</t>
  </si>
  <si>
    <t>after January 12, 1998</t>
  </si>
  <si>
    <t>City of Albion</t>
  </si>
  <si>
    <t>Ordinance</t>
  </si>
  <si>
    <t>Docket No. TG-</t>
  </si>
  <si>
    <t>Town of Latah</t>
  </si>
  <si>
    <t>after October 1, 2005</t>
  </si>
  <si>
    <t>All charges for service within the Town of Latah</t>
  </si>
  <si>
    <t>Date:</t>
  </si>
  <si>
    <t>Per Pickup</t>
  </si>
  <si>
    <t xml:space="preserve">Docket No. TG- </t>
  </si>
  <si>
    <t xml:space="preserve">By: </t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</si>
  <si>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</si>
  <si>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</si>
  <si>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</si>
  <si>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</si>
  <si>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</si>
  <si>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</si>
  <si>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</si>
  <si>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</si>
  <si>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</si>
  <si>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</si>
  <si>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</si>
  <si>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</si>
  <si>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</si>
  <si>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</si>
  <si>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</si>
  <si>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</si>
  <si>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</si>
  <si>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</si>
  <si>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</si>
  <si>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</si>
  <si>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</si>
  <si>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</si>
  <si>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</si>
  <si>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</si>
  <si>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</si>
  <si>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</si>
  <si>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</si>
  <si>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</si>
  <si>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r>
      <t>Original Page No.</t>
    </r>
    <r>
      <rPr>
        <u val="single"/>
        <sz val="10"/>
        <rFont val="Arial"/>
        <family val="2"/>
      </rPr>
      <t xml:space="preserve"> 35</t>
    </r>
  </si>
  <si>
    <t>Customers Inside Spokane County</t>
  </si>
  <si>
    <t>Size or Type: 90 gallon</t>
  </si>
  <si>
    <t>Irmgard R Wilcox</t>
  </si>
  <si>
    <t>213 (N)</t>
  </si>
  <si>
    <t>Original Page No. 26</t>
  </si>
  <si>
    <r>
      <t>Original Page No.</t>
    </r>
    <r>
      <rPr>
        <u val="single"/>
        <sz val="10"/>
        <rFont val="Arial"/>
        <family val="2"/>
      </rPr>
      <t xml:space="preserve">    34</t>
    </r>
  </si>
  <si>
    <t>$11.52(A)</t>
  </si>
  <si>
    <t>$17.38(A)</t>
  </si>
  <si>
    <t>$23.20(A)</t>
  </si>
  <si>
    <t>$32.74(A)</t>
  </si>
  <si>
    <t>$43.50(A)</t>
  </si>
  <si>
    <t>$63.40(A)</t>
  </si>
  <si>
    <t>$82.70(A)</t>
  </si>
  <si>
    <t>$29.15(A)</t>
  </si>
  <si>
    <t>$42.45(A)</t>
  </si>
  <si>
    <t>$49.75(A)</t>
  </si>
  <si>
    <t>$63.80(A)</t>
  </si>
  <si>
    <t>$78.80(A)</t>
  </si>
  <si>
    <t>$106.75(A)</t>
  </si>
  <si>
    <t>$132.95(A)</t>
  </si>
  <si>
    <t>$13.52(A)</t>
  </si>
  <si>
    <t>$20.38(A)</t>
  </si>
  <si>
    <t>$28.20(A)</t>
  </si>
  <si>
    <t>$37.74(A)</t>
  </si>
  <si>
    <t>$49.50(A)</t>
  </si>
  <si>
    <t>$73.40(A)</t>
  </si>
  <si>
    <t>$13.50(A)</t>
  </si>
  <si>
    <t>$20.20(A)</t>
  </si>
  <si>
    <t>$26.86(A)</t>
  </si>
  <si>
    <t>$49.98(A)</t>
  </si>
  <si>
    <t>$72.49(A)</t>
  </si>
  <si>
    <t>$94.50(A)</t>
  </si>
  <si>
    <t>$36.50(A)</t>
  </si>
  <si>
    <t>$53.00(A)</t>
  </si>
  <si>
    <t>$61.60(A)</t>
  </si>
  <si>
    <t>$81.70(A)</t>
  </si>
  <si>
    <t>$96.85(A)</t>
  </si>
  <si>
    <t>$130.85(A)</t>
  </si>
  <si>
    <t>$161.80(A)</t>
  </si>
  <si>
    <t>$16.50(A)</t>
  </si>
  <si>
    <t>$24.85(A)</t>
  </si>
  <si>
    <t>$31.86(A)</t>
  </si>
  <si>
    <t>$84.84(A)</t>
  </si>
  <si>
    <t>$113.80(A)</t>
  </si>
  <si>
    <t>$44.84(A)</t>
  </si>
  <si>
    <t>$59.83(A)</t>
  </si>
  <si>
    <t>$40.35(A)</t>
  </si>
  <si>
    <t>$60.83(A)</t>
  </si>
  <si>
    <t>$81.20(A)</t>
  </si>
  <si>
    <t>$152.25(A)</t>
  </si>
  <si>
    <t>$114.59(A)</t>
  </si>
  <si>
    <t>$209.22(A)</t>
  </si>
  <si>
    <t>$248.10(A)</t>
  </si>
  <si>
    <t>$73.00(A)</t>
  </si>
  <si>
    <t>$113.50(A)</t>
  </si>
  <si>
    <t>$149.35(A)</t>
  </si>
  <si>
    <t>$217.35(A)</t>
  </si>
  <si>
    <t>$289.00(A)</t>
  </si>
  <si>
    <t>$371.50(A)</t>
  </si>
  <si>
    <t>$444.50(A)</t>
  </si>
  <si>
    <r>
      <t>Original Page No.</t>
    </r>
    <r>
      <rPr>
        <u val="single"/>
        <sz val="10"/>
        <rFont val="Arial"/>
        <family val="2"/>
      </rPr>
      <t xml:space="preserve"> 46</t>
    </r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</si>
  <si>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</si>
  <si>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</si>
  <si>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</si>
  <si>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</si>
  <si>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</si>
  <si>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</si>
  <si>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</si>
  <si>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</si>
  <si>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</si>
  <si>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</si>
  <si>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</si>
  <si>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</si>
  <si>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</si>
  <si>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</si>
  <si>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</si>
  <si>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</si>
  <si>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</si>
  <si>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</si>
  <si>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</si>
  <si>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</si>
  <si>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</si>
  <si>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</si>
  <si>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</si>
  <si>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</si>
  <si>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</si>
  <si>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</si>
  <si>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</si>
  <si>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</si>
  <si>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</si>
  <si>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r>
      <t>Original Page No.</t>
    </r>
    <r>
      <rPr>
        <u val="single"/>
        <sz val="10"/>
        <rFont val="Arial"/>
        <family val="2"/>
      </rPr>
      <t xml:space="preserve"> 47</t>
    </r>
  </si>
  <si>
    <t>Permanent Service:</t>
  </si>
  <si>
    <t>Accessorial charges assessed (lids, tarping, unlocking, unlatching, etc):</t>
  </si>
  <si>
    <r>
      <t>Original Page No.</t>
    </r>
    <r>
      <rPr>
        <u val="single"/>
        <sz val="10"/>
        <rFont val="Arial"/>
        <family val="2"/>
      </rPr>
      <t xml:space="preserve"> 50</t>
    </r>
  </si>
  <si>
    <t>Item 255-Container Service- Dumped in Company's Vehicle</t>
  </si>
  <si>
    <t>Compacted Material (Customer-owned container</t>
  </si>
  <si>
    <t>Rates stated per container, per pick up</t>
  </si>
  <si>
    <t>Service Area:  Outside Spokane County</t>
  </si>
  <si>
    <t>Size of Type of Container</t>
  </si>
  <si>
    <r>
      <t>1</t>
    </r>
    <r>
      <rPr>
        <sz val="10"/>
        <rFont val="Arial"/>
        <family val="2"/>
      </rPr>
      <t xml:space="preserve"> Yard</t>
    </r>
  </si>
  <si>
    <r>
      <t>1.5</t>
    </r>
    <r>
      <rPr>
        <sz val="10"/>
        <rFont val="Arial"/>
        <family val="2"/>
      </rPr>
      <t xml:space="preserve"> 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</si>
  <si>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</si>
  <si>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</si>
  <si>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</si>
  <si>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t>6  Yard</t>
  </si>
  <si>
    <r>
      <t>8</t>
    </r>
    <r>
      <rPr>
        <sz val="10"/>
        <rFont val="Arial"/>
        <family val="2"/>
      </rPr>
      <t xml:space="preserve"> Yard</t>
    </r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</si>
  <si>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</si>
  <si>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</si>
  <si>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</si>
  <si>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</si>
  <si>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</si>
  <si>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</si>
  <si>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</si>
  <si>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</si>
  <si>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</si>
  <si>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r>
      <t>Original Page No.</t>
    </r>
    <r>
      <rPr>
        <u val="single"/>
        <sz val="10"/>
        <rFont val="Arial"/>
        <family val="2"/>
      </rPr>
      <t xml:space="preserve"> 51</t>
    </r>
  </si>
  <si>
    <t>Item-255- Container Service- Dumped in Company's Vehicle</t>
  </si>
  <si>
    <t xml:space="preserve">Issue Date:  </t>
  </si>
  <si>
    <t>Compacted Material (Customer-owned container)</t>
  </si>
  <si>
    <t>Rates state per container, per pickup</t>
  </si>
  <si>
    <t>Service Area:  Inside Spokane County</t>
  </si>
  <si>
    <r>
      <t xml:space="preserve">1 </t>
    </r>
    <r>
      <rPr>
        <sz val="10"/>
        <rFont val="Arial"/>
        <family val="2"/>
      </rPr>
      <t>Yard</t>
    </r>
  </si>
  <si>
    <r>
      <t>2</t>
    </r>
    <r>
      <rPr>
        <sz val="10"/>
        <rFont val="Arial"/>
        <family val="2"/>
      </rPr>
      <t xml:space="preserve"> Yard</t>
    </r>
  </si>
  <si>
    <r>
      <t>3</t>
    </r>
    <r>
      <rPr>
        <sz val="10"/>
        <rFont val="Arial"/>
        <family val="2"/>
      </rPr>
      <t xml:space="preserve"> Yard</t>
    </r>
  </si>
  <si>
    <r>
      <t>6</t>
    </r>
    <r>
      <rPr>
        <sz val="10"/>
        <rFont val="Arial"/>
        <family val="2"/>
      </rPr>
      <t xml:space="preserve"> Yard</t>
    </r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</si>
  <si>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</si>
  <si>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</si>
  <si>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</si>
  <si>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b) If rent is shown, the rate for the first pickup and each additional pickup must be the same.  If rent is</t>
  </si>
  <si>
    <r>
      <t>1</t>
    </r>
    <r>
      <rPr>
        <sz val="10"/>
        <rFont val="Arial"/>
        <family val="0"/>
      </rPr>
      <t xml:space="preserve"> Yard</t>
    </r>
  </si>
  <si>
    <r>
      <t>1.5</t>
    </r>
    <r>
      <rPr>
        <sz val="10"/>
        <rFont val="Arial"/>
        <family val="0"/>
      </rPr>
      <t xml:space="preserve"> Yard</t>
    </r>
  </si>
  <si>
    <r>
      <t>2</t>
    </r>
    <r>
      <rPr>
        <sz val="10"/>
        <rFont val="Arial"/>
        <family val="0"/>
      </rPr>
      <t xml:space="preserve"> Yard</t>
    </r>
  </si>
  <si>
    <r>
      <t xml:space="preserve">3 </t>
    </r>
    <r>
      <rPr>
        <sz val="10"/>
        <rFont val="Arial"/>
        <family val="0"/>
      </rPr>
      <t>Yard</t>
    </r>
  </si>
  <si>
    <r>
      <t xml:space="preserve">4 </t>
    </r>
    <r>
      <rPr>
        <sz val="10"/>
        <rFont val="Arial"/>
        <family val="0"/>
      </rPr>
      <t>Yard</t>
    </r>
  </si>
  <si>
    <r>
      <t>6</t>
    </r>
    <r>
      <rPr>
        <sz val="10"/>
        <rFont val="Arial"/>
        <family val="0"/>
      </rPr>
      <t xml:space="preserve"> Yard </t>
    </r>
  </si>
  <si>
    <r>
      <t>8</t>
    </r>
    <r>
      <rPr>
        <sz val="10"/>
        <rFont val="Arial"/>
        <family val="0"/>
      </rPr>
      <t xml:space="preserve"> Yard</t>
    </r>
  </si>
  <si>
    <r>
      <t xml:space="preserve">1 </t>
    </r>
    <r>
      <rPr>
        <sz val="10"/>
        <rFont val="Arial"/>
        <family val="0"/>
      </rPr>
      <t>Yard</t>
    </r>
  </si>
  <si>
    <r>
      <t xml:space="preserve">1.5 </t>
    </r>
    <r>
      <rPr>
        <sz val="10"/>
        <rFont val="Arial"/>
        <family val="0"/>
      </rPr>
      <t>Yard</t>
    </r>
  </si>
  <si>
    <r>
      <t xml:space="preserve">2 </t>
    </r>
    <r>
      <rPr>
        <sz val="10"/>
        <rFont val="Arial"/>
        <family val="0"/>
      </rPr>
      <t>Yard</t>
    </r>
  </si>
  <si>
    <r>
      <t xml:space="preserve">Tariff No. </t>
    </r>
    <r>
      <rPr>
        <u val="single"/>
        <sz val="10"/>
        <rFont val="Arial"/>
        <family val="2"/>
      </rPr>
      <t>13</t>
    </r>
  </si>
  <si>
    <t xml:space="preserve">        Effective Date:</t>
  </si>
  <si>
    <t xml:space="preserve">Effective date: </t>
  </si>
  <si>
    <t xml:space="preserve">        Effective date: </t>
  </si>
  <si>
    <t xml:space="preserve">Issue date: </t>
  </si>
  <si>
    <t xml:space="preserve">          Effective date:  </t>
  </si>
  <si>
    <t xml:space="preserve">         Effective date: </t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</si>
  <si>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</si>
  <si>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t>$8.15(A)</t>
  </si>
  <si>
    <t>$9.80(A)</t>
  </si>
  <si>
    <t>$13.45(A)</t>
  </si>
  <si>
    <t>$16.60(A)</t>
  </si>
  <si>
    <t>$18.80(A)</t>
  </si>
  <si>
    <t>$24.90(A)</t>
  </si>
  <si>
    <t>$30.10(A)</t>
  </si>
  <si>
    <r>
      <t>Unlocking charge $2.</t>
    </r>
    <r>
      <rPr>
        <u val="single"/>
        <sz val="10"/>
        <rFont val="Arial"/>
        <family val="2"/>
      </rPr>
      <t>00(A)</t>
    </r>
    <r>
      <rPr>
        <sz val="10"/>
        <rFont val="Arial"/>
        <family val="2"/>
      </rPr>
      <t xml:space="preserve"> per pickup.</t>
    </r>
  </si>
  <si>
    <t xml:space="preserve">shall be charged, but no charges will be assessed for pickups.  Monthly rental charges will be </t>
  </si>
  <si>
    <t>b) If a drop box is retained by a customer for a full month and no pickups are ordered, the monthly rent</t>
  </si>
  <si>
    <r>
      <t xml:space="preserve">Tariff No. </t>
    </r>
    <r>
      <rPr>
        <u val="single"/>
        <sz val="11"/>
        <rFont val="Arial"/>
        <family val="2"/>
      </rPr>
      <t>13</t>
    </r>
  </si>
  <si>
    <t>(A)</t>
  </si>
  <si>
    <t xml:space="preserve">         Effective date:  </t>
  </si>
  <si>
    <t xml:space="preserve">Issue date:  </t>
  </si>
  <si>
    <t>$47.25(A)</t>
  </si>
  <si>
    <t>$60.00(A)</t>
  </si>
  <si>
    <t>$41.80(A)</t>
  </si>
  <si>
    <t>$47.45(A)</t>
  </si>
  <si>
    <t>$16.30(A)</t>
  </si>
  <si>
    <t>$1.80(A)</t>
  </si>
  <si>
    <t>$20.00(A)</t>
  </si>
  <si>
    <t>$26.80(A)</t>
  </si>
  <si>
    <t>$33.10(A)</t>
  </si>
  <si>
    <t>$37.40(A)</t>
  </si>
  <si>
    <t>$4.00(A)</t>
  </si>
  <si>
    <t>$46.80(A)</t>
  </si>
  <si>
    <t>$5.80(A)</t>
  </si>
  <si>
    <r>
      <t>Gate charge $</t>
    </r>
    <r>
      <rPr>
        <u val="single"/>
        <sz val="10"/>
        <rFont val="Arial"/>
        <family val="2"/>
      </rPr>
      <t>5.50(A)</t>
    </r>
    <r>
      <rPr>
        <sz val="10"/>
        <rFont val="Arial"/>
        <family val="2"/>
      </rPr>
      <t xml:space="preserve"> per pickup.</t>
    </r>
  </si>
  <si>
    <t>$94.70(A)</t>
  </si>
  <si>
    <r>
      <t>Unlocking charge $2.00(A)</t>
    </r>
    <r>
      <rPr>
        <sz val="10"/>
        <rFont val="Arial"/>
        <family val="2"/>
      </rPr>
      <t xml:space="preserve"> per pickup.</t>
    </r>
  </si>
  <si>
    <r>
      <t>to the disposal site.  Excess miles shall be charged for at $4</t>
    </r>
    <r>
      <rPr>
        <u val="single"/>
        <sz val="10"/>
        <rFont val="Arial"/>
        <family val="2"/>
      </rPr>
      <t>.50(A)</t>
    </r>
    <r>
      <rPr>
        <sz val="10"/>
        <rFont val="Arial"/>
        <family val="2"/>
      </rPr>
      <t xml:space="preserve"> per mile or fraction of a mile.</t>
    </r>
  </si>
  <si>
    <t xml:space="preserve">        Effective Date: </t>
  </si>
  <si>
    <r>
      <t xml:space="preserve">to the disposal site.  Excess miles shall be charged for at </t>
    </r>
    <r>
      <rPr>
        <u val="single"/>
        <sz val="10"/>
        <rFont val="Arial"/>
        <family val="2"/>
      </rPr>
      <t>$4.50(A)</t>
    </r>
    <r>
      <rPr>
        <sz val="10"/>
        <rFont val="Arial"/>
        <family val="2"/>
      </rPr>
      <t xml:space="preserve"> per mile or fraction of a mile.</t>
    </r>
  </si>
  <si>
    <t xml:space="preserve">         Effective Date:  </t>
  </si>
  <si>
    <t>$61.50(A)</t>
  </si>
  <si>
    <t>$80.50(A)</t>
  </si>
  <si>
    <t>$120.40(A)</t>
  </si>
  <si>
    <t>$159.90(A)</t>
  </si>
  <si>
    <t>$215.00(A)</t>
  </si>
  <si>
    <t>$236.15(A)</t>
  </si>
  <si>
    <t>$88.50(A)</t>
  </si>
  <si>
    <t>$121.50(A)</t>
  </si>
  <si>
    <t>$161.50(A)</t>
  </si>
  <si>
    <t>$241.50(A)</t>
  </si>
  <si>
    <t>$319.50(A)</t>
  </si>
  <si>
    <t>$406.50(A)</t>
  </si>
  <si>
    <t>$472.50(A)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</si>
</sst>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</numFmts>
  <fonts count="11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67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168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8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7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8" fontId="0" fillId="0" borderId="4" xfId="0" applyNumberFormat="1" applyBorder="1" applyAlignment="1">
      <alignment/>
    </xf>
    <xf numFmtId="8" fontId="0" fillId="0" borderId="8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7" xfId="0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9" fontId="9" fillId="0" borderId="13" xfId="0" applyNumberFormat="1" applyFont="1" applyBorder="1" applyAlignment="1">
      <alignment horizontal="left"/>
    </xf>
    <xf numFmtId="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9" fontId="9" fillId="0" borderId="12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 indent="2"/>
    </xf>
    <xf numFmtId="0" fontId="9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7" fontId="0" fillId="0" borderId="7" xfId="0" applyNumberForma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168" fontId="0" fillId="0" borderId="9" xfId="0" applyNumberForma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168" fontId="0" fillId="0" borderId="9" xfId="0" applyNumberFormat="1" applyBorder="1" applyAlignment="1">
      <alignment horizontal="left"/>
    </xf>
    <xf numFmtId="8" fontId="0" fillId="0" borderId="2" xfId="0" applyNumberFormat="1" applyBorder="1" applyAlignment="1">
      <alignment/>
    </xf>
    <xf numFmtId="8" fontId="0" fillId="0" borderId="8" xfId="0" applyNumberFormat="1" applyBorder="1" applyAlignment="1">
      <alignment horizontal="right"/>
    </xf>
    <xf numFmtId="8" fontId="0" fillId="0" borderId="9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167" fontId="9" fillId="0" borderId="7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0" fontId="9" fillId="0" borderId="8" xfId="0" applyFont="1" applyBorder="1" applyAlignment="1">
      <alignment horizontal="left"/>
    </xf>
    <xf numFmtId="0" fontId="0" fillId="0" borderId="1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7">
      <selection activeCell="A1" sqref="A1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9.140625" style="0" hidden="1" customWidth="1"/>
    <col min="4" max="4" width="19.28125" style="0" customWidth="1"/>
    <col min="5" max="5" width="18.00390625" style="0" customWidth="1"/>
    <col min="6" max="6" width="49.140625" style="0" customWidth="1"/>
    <col min="7" max="7" width="16.00390625" style="0" customWidth="1"/>
    <col min="8" max="8" width="1.8515625" style="0" customWidth="1"/>
  </cols>
  <sheetData>
    <row r="1" spans="1:8" ht="14.25">
      <c r="A1" s="75"/>
      <c r="B1" s="76"/>
      <c r="C1" s="76"/>
      <c r="D1" s="76"/>
      <c r="E1" s="76"/>
      <c r="F1" s="76"/>
      <c r="G1" s="76"/>
      <c r="H1" s="77"/>
    </row>
    <row r="2" spans="1:8" ht="14.25">
      <c r="A2" s="78"/>
      <c r="B2" s="79" t="s">
        <v>278</v>
      </c>
      <c r="C2" s="79"/>
      <c r="D2" s="79"/>
      <c r="E2" s="79"/>
      <c r="F2" s="83" t="s">
        <v>0</v>
      </c>
      <c r="G2" s="79"/>
      <c r="H2" s="80"/>
    </row>
    <row r="3" spans="1:8" ht="14.25">
      <c r="A3" s="78"/>
      <c r="B3" s="79"/>
      <c r="C3" s="79"/>
      <c r="D3" s="79"/>
      <c r="E3" s="79"/>
      <c r="F3" s="79"/>
      <c r="G3" s="79"/>
      <c r="H3" s="80"/>
    </row>
    <row r="4" spans="1:8" ht="14.25">
      <c r="A4" s="78"/>
      <c r="B4" s="79"/>
      <c r="C4" s="79"/>
      <c r="D4" s="79"/>
      <c r="E4" s="79"/>
      <c r="F4" s="79"/>
      <c r="G4" s="79"/>
      <c r="H4" s="80"/>
    </row>
    <row r="5" spans="1:8" ht="14.25">
      <c r="A5" s="78"/>
      <c r="B5" s="79" t="s">
        <v>58</v>
      </c>
      <c r="C5" s="79"/>
      <c r="D5" s="79"/>
      <c r="E5" s="79"/>
      <c r="F5" s="79"/>
      <c r="G5" s="79"/>
      <c r="H5" s="80"/>
    </row>
    <row r="6" spans="1:12" ht="14.25">
      <c r="A6" s="84"/>
      <c r="B6" s="81" t="s">
        <v>59</v>
      </c>
      <c r="C6" s="81"/>
      <c r="D6" s="81"/>
      <c r="E6" s="81"/>
      <c r="F6" s="81"/>
      <c r="G6" s="81"/>
      <c r="H6" s="85"/>
      <c r="I6" s="8"/>
      <c r="J6" s="8"/>
      <c r="K6" s="8"/>
      <c r="L6" s="8"/>
    </row>
    <row r="7" spans="1:8" ht="14.25">
      <c r="A7" s="78"/>
      <c r="B7" s="79"/>
      <c r="C7" s="79"/>
      <c r="D7" s="79"/>
      <c r="E7" s="79"/>
      <c r="F7" s="79"/>
      <c r="G7" s="79"/>
      <c r="H7" s="80"/>
    </row>
    <row r="8" spans="1:8" ht="14.25">
      <c r="A8" s="78"/>
      <c r="B8" s="79"/>
      <c r="C8" s="79"/>
      <c r="D8" s="79"/>
      <c r="E8" s="82" t="s">
        <v>60</v>
      </c>
      <c r="F8" s="79"/>
      <c r="G8" s="79"/>
      <c r="H8" s="80"/>
    </row>
    <row r="9" spans="1:8" ht="14.25">
      <c r="A9" s="78"/>
      <c r="B9" s="79"/>
      <c r="C9" s="79"/>
      <c r="D9" s="79"/>
      <c r="E9" s="79"/>
      <c r="F9" s="79"/>
      <c r="G9" s="79"/>
      <c r="H9" s="80"/>
    </row>
    <row r="10" spans="1:8" ht="14.25">
      <c r="A10" s="78"/>
      <c r="B10" s="79" t="s">
        <v>61</v>
      </c>
      <c r="C10" s="79"/>
      <c r="D10" s="79"/>
      <c r="E10" s="79"/>
      <c r="F10" s="79"/>
      <c r="G10" s="79"/>
      <c r="H10" s="80"/>
    </row>
    <row r="11" spans="1:8" ht="14.25">
      <c r="A11" s="78"/>
      <c r="B11" s="81"/>
      <c r="C11" s="81"/>
      <c r="D11" s="81"/>
      <c r="E11" s="81"/>
      <c r="F11" s="81"/>
      <c r="G11" s="79"/>
      <c r="H11" s="80"/>
    </row>
    <row r="12" spans="1:8" ht="14.25" customHeight="1">
      <c r="A12" s="78"/>
      <c r="B12" s="86" t="s">
        <v>62</v>
      </c>
      <c r="C12" s="76"/>
      <c r="D12" s="86" t="s">
        <v>83</v>
      </c>
      <c r="E12" s="86" t="s">
        <v>69</v>
      </c>
      <c r="F12" s="87" t="s">
        <v>66</v>
      </c>
      <c r="G12" s="88"/>
      <c r="H12" s="80"/>
    </row>
    <row r="13" spans="1:8" ht="15" customHeight="1">
      <c r="A13" s="78"/>
      <c r="B13" s="89" t="s">
        <v>67</v>
      </c>
      <c r="C13" s="81"/>
      <c r="D13" s="89" t="s">
        <v>68</v>
      </c>
      <c r="E13" s="89" t="s">
        <v>70</v>
      </c>
      <c r="F13" s="90" t="s">
        <v>71</v>
      </c>
      <c r="G13" s="91"/>
      <c r="H13" s="80"/>
    </row>
    <row r="14" spans="1:8" ht="18.75" customHeight="1">
      <c r="A14" s="78"/>
      <c r="B14" s="88"/>
      <c r="C14" s="76"/>
      <c r="D14" s="88"/>
      <c r="E14" s="92"/>
      <c r="F14" s="76" t="s">
        <v>75</v>
      </c>
      <c r="G14" s="93"/>
      <c r="H14" s="80"/>
    </row>
    <row r="15" spans="1:8" ht="19.5" customHeight="1">
      <c r="A15" s="78"/>
      <c r="B15" s="91" t="s">
        <v>63</v>
      </c>
      <c r="C15" s="81"/>
      <c r="D15" s="94">
        <v>1073</v>
      </c>
      <c r="E15" s="95">
        <v>0.06</v>
      </c>
      <c r="F15" s="81" t="s">
        <v>74</v>
      </c>
      <c r="G15" s="91"/>
      <c r="H15" s="80"/>
    </row>
    <row r="16" spans="1:8" ht="19.5" customHeight="1">
      <c r="A16" s="78"/>
      <c r="B16" s="75"/>
      <c r="C16" s="76"/>
      <c r="D16" s="92"/>
      <c r="E16" s="96"/>
      <c r="F16" s="76" t="s">
        <v>76</v>
      </c>
      <c r="G16" s="93"/>
      <c r="H16" s="80"/>
    </row>
    <row r="17" spans="1:8" ht="15.75" customHeight="1">
      <c r="A17" s="78"/>
      <c r="B17" s="84" t="s">
        <v>64</v>
      </c>
      <c r="C17" s="81"/>
      <c r="D17" s="94">
        <v>558</v>
      </c>
      <c r="E17" s="95">
        <v>0.07</v>
      </c>
      <c r="F17" s="81" t="s">
        <v>77</v>
      </c>
      <c r="G17" s="91"/>
      <c r="H17" s="80"/>
    </row>
    <row r="18" spans="1:8" ht="20.25" customHeight="1">
      <c r="A18" s="78"/>
      <c r="B18" s="78"/>
      <c r="C18" s="79"/>
      <c r="D18" s="97"/>
      <c r="E18" s="98"/>
      <c r="F18" s="79" t="s">
        <v>78</v>
      </c>
      <c r="G18" s="93"/>
      <c r="H18" s="80"/>
    </row>
    <row r="19" spans="1:8" ht="17.25" customHeight="1">
      <c r="A19" s="78"/>
      <c r="B19" s="84" t="s">
        <v>82</v>
      </c>
      <c r="C19" s="81"/>
      <c r="D19" s="94">
        <v>183</v>
      </c>
      <c r="E19" s="95">
        <v>0.05</v>
      </c>
      <c r="F19" s="81" t="s">
        <v>79</v>
      </c>
      <c r="G19" s="91"/>
      <c r="H19" s="80"/>
    </row>
    <row r="20" spans="1:8" ht="18" customHeight="1">
      <c r="A20" s="78"/>
      <c r="B20" s="78"/>
      <c r="C20" s="79"/>
      <c r="D20" s="97"/>
      <c r="E20" s="98"/>
      <c r="F20" s="79" t="s">
        <v>80</v>
      </c>
      <c r="G20" s="93"/>
      <c r="H20" s="80"/>
    </row>
    <row r="21" spans="1:8" ht="18" customHeight="1">
      <c r="A21" s="78"/>
      <c r="B21" s="84" t="s">
        <v>65</v>
      </c>
      <c r="C21" s="81"/>
      <c r="D21" s="94">
        <v>532</v>
      </c>
      <c r="E21" s="95">
        <v>0.06</v>
      </c>
      <c r="F21" s="81" t="s">
        <v>81</v>
      </c>
      <c r="G21" s="91"/>
      <c r="H21" s="80"/>
    </row>
    <row r="22" spans="1:8" ht="19.5" customHeight="1">
      <c r="A22" s="78"/>
      <c r="B22" s="78"/>
      <c r="C22" s="79"/>
      <c r="D22" s="97"/>
      <c r="E22" s="98"/>
      <c r="F22" s="79" t="s">
        <v>87</v>
      </c>
      <c r="G22" s="99"/>
      <c r="H22" s="80"/>
    </row>
    <row r="23" spans="1:8" ht="19.5" customHeight="1">
      <c r="A23" s="78"/>
      <c r="B23" s="84" t="s">
        <v>85</v>
      </c>
      <c r="C23" s="81"/>
      <c r="D23" s="94" t="s">
        <v>124</v>
      </c>
      <c r="E23" s="95">
        <v>0.06</v>
      </c>
      <c r="F23" s="81" t="s">
        <v>86</v>
      </c>
      <c r="G23" s="99"/>
      <c r="H23" s="80"/>
    </row>
    <row r="24" spans="1:8" ht="33.75" customHeight="1">
      <c r="A24" s="78"/>
      <c r="B24" s="99"/>
      <c r="C24" s="99"/>
      <c r="D24" s="99"/>
      <c r="E24" s="100"/>
      <c r="F24" s="101"/>
      <c r="G24" s="99"/>
      <c r="H24" s="80"/>
    </row>
    <row r="25" spans="1:8" ht="36.75" customHeight="1">
      <c r="A25" s="78"/>
      <c r="B25" s="99"/>
      <c r="C25" s="99"/>
      <c r="D25" s="99"/>
      <c r="E25" s="100"/>
      <c r="F25" s="101"/>
      <c r="G25" s="99"/>
      <c r="H25" s="80"/>
    </row>
    <row r="26" spans="1:8" ht="24.75" customHeight="1" hidden="1">
      <c r="A26" s="78"/>
      <c r="B26" s="99"/>
      <c r="C26" s="99"/>
      <c r="D26" s="99"/>
      <c r="E26" s="100"/>
      <c r="F26" s="101"/>
      <c r="G26" s="93"/>
      <c r="H26" s="80"/>
    </row>
    <row r="27" spans="1:8" ht="45" customHeight="1">
      <c r="A27" s="78"/>
      <c r="B27" s="99"/>
      <c r="C27" s="99"/>
      <c r="D27" s="99"/>
      <c r="E27" s="100"/>
      <c r="F27" s="101"/>
      <c r="G27" s="91"/>
      <c r="H27" s="80"/>
    </row>
    <row r="28" spans="1:8" ht="35.25" customHeight="1">
      <c r="A28" s="78"/>
      <c r="B28" s="99"/>
      <c r="C28" s="99"/>
      <c r="D28" s="99"/>
      <c r="E28" s="100"/>
      <c r="F28" s="101"/>
      <c r="G28" s="91"/>
      <c r="H28" s="80"/>
    </row>
    <row r="29" spans="1:8" ht="14.25">
      <c r="A29" s="78"/>
      <c r="B29" s="79"/>
      <c r="C29" s="79"/>
      <c r="D29" s="79"/>
      <c r="E29" s="79"/>
      <c r="F29" s="79"/>
      <c r="G29" s="79"/>
      <c r="H29" s="80"/>
    </row>
    <row r="30" spans="1:8" ht="14.25">
      <c r="A30" s="78"/>
      <c r="B30" s="79"/>
      <c r="C30" s="79"/>
      <c r="D30" s="79"/>
      <c r="E30" s="79"/>
      <c r="F30" s="79"/>
      <c r="G30" s="79"/>
      <c r="H30" s="80"/>
    </row>
    <row r="31" spans="1:8" ht="14.25">
      <c r="A31" s="78"/>
      <c r="B31" s="79"/>
      <c r="C31" s="79"/>
      <c r="D31" s="79"/>
      <c r="E31" s="79"/>
      <c r="F31" s="79"/>
      <c r="G31" s="79"/>
      <c r="H31" s="80"/>
    </row>
    <row r="32" spans="1:8" ht="14.25">
      <c r="A32" s="78"/>
      <c r="B32" s="79"/>
      <c r="C32" s="79"/>
      <c r="D32" s="79"/>
      <c r="E32" s="79"/>
      <c r="F32" s="79"/>
      <c r="G32" s="79"/>
      <c r="H32" s="80"/>
    </row>
    <row r="33" spans="1:8" ht="46.5" customHeight="1">
      <c r="A33" s="78"/>
      <c r="B33" s="79"/>
      <c r="C33" s="79"/>
      <c r="D33" s="79"/>
      <c r="E33" s="79"/>
      <c r="F33" s="79"/>
      <c r="G33" s="79"/>
      <c r="H33" s="80"/>
    </row>
    <row r="34" spans="1:8" ht="56.25" customHeight="1">
      <c r="A34" s="78"/>
      <c r="B34" s="79"/>
      <c r="C34" s="79"/>
      <c r="D34" s="79"/>
      <c r="E34" s="79"/>
      <c r="F34" s="79"/>
      <c r="G34" s="79"/>
      <c r="H34" s="80"/>
    </row>
    <row r="35" spans="1:8" ht="48" customHeight="1">
      <c r="A35" s="78"/>
      <c r="B35" s="79"/>
      <c r="C35" s="79"/>
      <c r="D35" s="79"/>
      <c r="E35" s="79"/>
      <c r="F35" s="79"/>
      <c r="G35" s="79"/>
      <c r="H35" s="80"/>
    </row>
    <row r="36" spans="1:8" ht="14.25">
      <c r="A36" s="78"/>
      <c r="B36" s="79"/>
      <c r="C36" s="79"/>
      <c r="D36" s="79"/>
      <c r="E36" s="79"/>
      <c r="F36" s="79"/>
      <c r="G36" s="79"/>
      <c r="H36" s="80"/>
    </row>
    <row r="37" spans="1:8" ht="14.25">
      <c r="A37" s="78"/>
      <c r="B37" s="79"/>
      <c r="C37" s="79"/>
      <c r="D37" s="79"/>
      <c r="E37" s="79"/>
      <c r="F37" s="79"/>
      <c r="G37" s="79"/>
      <c r="H37" s="80"/>
    </row>
    <row r="38" spans="1:8" ht="14.25">
      <c r="A38" s="78"/>
      <c r="B38" s="79"/>
      <c r="C38" s="79"/>
      <c r="D38" s="79"/>
      <c r="E38" s="79"/>
      <c r="F38" s="79"/>
      <c r="G38" s="79"/>
      <c r="H38" s="80"/>
    </row>
    <row r="39" spans="1:8" ht="14.25">
      <c r="A39" s="78"/>
      <c r="B39" s="79"/>
      <c r="C39" s="79"/>
      <c r="D39" s="79"/>
      <c r="E39" s="79"/>
      <c r="F39" s="79"/>
      <c r="G39" s="79"/>
      <c r="H39" s="80"/>
    </row>
    <row r="40" spans="1:8" ht="14.25">
      <c r="A40" s="78"/>
      <c r="B40" s="79"/>
      <c r="C40" s="79"/>
      <c r="D40" s="79"/>
      <c r="E40" s="79"/>
      <c r="F40" s="79"/>
      <c r="G40" s="79"/>
      <c r="H40" s="80"/>
    </row>
    <row r="41" spans="1:8" ht="14.25">
      <c r="A41" s="78"/>
      <c r="B41" s="79"/>
      <c r="C41" s="79"/>
      <c r="D41" s="79"/>
      <c r="E41" s="79"/>
      <c r="F41" s="79"/>
      <c r="G41" s="79"/>
      <c r="H41" s="80"/>
    </row>
    <row r="42" spans="1:8" ht="14.25">
      <c r="A42" s="78"/>
      <c r="B42" s="79"/>
      <c r="C42" s="79"/>
      <c r="D42" s="79"/>
      <c r="E42" s="79"/>
      <c r="F42" s="79"/>
      <c r="G42" s="79"/>
      <c r="H42" s="80"/>
    </row>
    <row r="43" spans="1:8" ht="14.25">
      <c r="A43" s="78"/>
      <c r="B43" s="79"/>
      <c r="C43" s="79"/>
      <c r="D43" s="79"/>
      <c r="E43" s="79"/>
      <c r="F43" s="79"/>
      <c r="G43" s="79"/>
      <c r="H43" s="80"/>
    </row>
    <row r="44" spans="1:8" ht="14.25">
      <c r="A44" s="84"/>
      <c r="B44" s="81"/>
      <c r="C44" s="81"/>
      <c r="D44" s="81"/>
      <c r="E44" s="81"/>
      <c r="F44" s="79"/>
      <c r="G44" s="81"/>
      <c r="H44" s="85"/>
    </row>
    <row r="45" spans="1:8" ht="14.25">
      <c r="A45" s="75"/>
      <c r="B45" s="5" t="s">
        <v>28</v>
      </c>
      <c r="C45" s="5" t="e">
        <f>+#REF!</f>
        <v>#REF!</v>
      </c>
      <c r="D45" s="5" t="s">
        <v>123</v>
      </c>
      <c r="E45" s="5"/>
      <c r="F45" s="76"/>
      <c r="G45" s="79"/>
      <c r="H45" s="80"/>
    </row>
    <row r="46" spans="1:11" ht="14.25">
      <c r="A46" s="78"/>
      <c r="B46" s="79"/>
      <c r="C46" s="79"/>
      <c r="D46" s="79"/>
      <c r="E46" s="79"/>
      <c r="F46" s="79"/>
      <c r="G46" s="79"/>
      <c r="H46" s="80"/>
      <c r="K46" s="5"/>
    </row>
    <row r="47" spans="1:11" ht="14.25">
      <c r="A47" s="84"/>
      <c r="B47" s="81" t="s">
        <v>264</v>
      </c>
      <c r="C47" s="81"/>
      <c r="D47" s="115">
        <v>39037</v>
      </c>
      <c r="E47" s="81"/>
      <c r="F47" s="102" t="s">
        <v>262</v>
      </c>
      <c r="G47" s="129">
        <v>39083</v>
      </c>
      <c r="H47" s="85"/>
      <c r="K47" s="5"/>
    </row>
    <row r="48" spans="1:11" ht="14.25">
      <c r="A48" s="78"/>
      <c r="B48" s="79"/>
      <c r="C48" s="79"/>
      <c r="D48" s="79"/>
      <c r="E48" s="79" t="s">
        <v>25</v>
      </c>
      <c r="F48" s="5"/>
      <c r="G48" s="79"/>
      <c r="H48" s="80"/>
      <c r="K48" s="5"/>
    </row>
    <row r="49" spans="1:8" ht="14.25">
      <c r="A49" s="78"/>
      <c r="B49" s="79"/>
      <c r="C49" s="79"/>
      <c r="D49" s="79"/>
      <c r="E49" s="79"/>
      <c r="F49" s="79"/>
      <c r="G49" s="79"/>
      <c r="H49" s="80"/>
    </row>
    <row r="50" spans="1:8" ht="14.25">
      <c r="A50" s="78"/>
      <c r="B50" s="83" t="s">
        <v>84</v>
      </c>
      <c r="C50" s="79"/>
      <c r="D50" s="81"/>
      <c r="E50" s="103" t="s">
        <v>1</v>
      </c>
      <c r="F50" s="90" t="s">
        <v>73</v>
      </c>
      <c r="G50" s="79"/>
      <c r="H50" s="80"/>
    </row>
    <row r="51" spans="1:8" ht="14.25">
      <c r="A51" s="84"/>
      <c r="B51" s="81"/>
      <c r="C51" s="81"/>
      <c r="D51" s="81"/>
      <c r="E51" s="81"/>
      <c r="F51" s="81"/>
      <c r="G51" s="81"/>
      <c r="H51" s="85"/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37">
      <selection activeCell="A1" sqref="A1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6.7109375" style="0" customWidth="1"/>
    <col min="4" max="4" width="9.7109375" style="0" customWidth="1"/>
    <col min="5" max="5" width="2.7109375" style="0" customWidth="1"/>
    <col min="7" max="7" width="3.421875" style="0" customWidth="1"/>
    <col min="9" max="9" width="4.140625" style="0" customWidth="1"/>
    <col min="10" max="10" width="10.57421875" style="0" customWidth="1"/>
    <col min="11" max="11" width="10.28125" style="0" customWidth="1"/>
    <col min="12" max="12" width="8.8515625" style="0" customWidth="1"/>
    <col min="13" max="13" width="8.7109375" style="0" hidden="1" customWidth="1"/>
    <col min="15" max="15" width="14.28125" style="0" customWidth="1"/>
    <col min="16" max="16" width="0.28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">
        <v>29</v>
      </c>
      <c r="C2" s="48">
        <v>13</v>
      </c>
      <c r="D2" s="5"/>
      <c r="E2" s="5"/>
      <c r="F2" s="5"/>
      <c r="G2" s="5"/>
      <c r="H2" s="5"/>
      <c r="I2" s="5"/>
      <c r="J2" s="5"/>
      <c r="K2" s="5"/>
      <c r="L2" s="10"/>
      <c r="M2" s="136" t="s">
        <v>125</v>
      </c>
      <c r="N2" s="136"/>
      <c r="O2" s="136"/>
      <c r="P2" s="20"/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32</v>
      </c>
      <c r="C4" s="5"/>
      <c r="D4" s="5" t="s">
        <v>52</v>
      </c>
      <c r="E4" s="5"/>
      <c r="F4" s="5"/>
      <c r="G4" s="5"/>
      <c r="H4" s="5"/>
      <c r="I4" s="5"/>
      <c r="J4" s="5"/>
      <c r="K4" s="5" t="s">
        <v>92</v>
      </c>
      <c r="L4" s="5"/>
      <c r="M4" s="5"/>
      <c r="N4" s="5"/>
      <c r="O4" s="5"/>
      <c r="P4" s="6"/>
    </row>
    <row r="5" spans="1:16" ht="12.75">
      <c r="A5" s="4"/>
      <c r="B5" s="8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140" t="s">
        <v>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1:16" ht="12.75">
      <c r="A7" s="4"/>
      <c r="B7" s="47" t="s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1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18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52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52" t="s">
        <v>10</v>
      </c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19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53" t="s">
        <v>12</v>
      </c>
      <c r="C13" s="16"/>
      <c r="D13" s="10"/>
      <c r="E13" s="10"/>
      <c r="F13" s="5"/>
      <c r="G13" s="5"/>
      <c r="H13" s="5"/>
      <c r="I13" s="16"/>
      <c r="J13" s="16"/>
      <c r="K13" s="10"/>
      <c r="L13" s="5"/>
      <c r="M13" s="16"/>
      <c r="N13" s="16"/>
      <c r="O13" s="10"/>
      <c r="P13" s="45"/>
    </row>
    <row r="14" spans="1:16" ht="12.75">
      <c r="A14" s="4"/>
      <c r="B14" s="53" t="s">
        <v>55</v>
      </c>
      <c r="C14" s="16"/>
      <c r="D14" s="10"/>
      <c r="E14" s="10"/>
      <c r="F14" s="5"/>
      <c r="G14" s="5"/>
      <c r="H14" s="5"/>
      <c r="I14" s="16"/>
      <c r="J14" s="16"/>
      <c r="K14" s="10"/>
      <c r="L14" s="5"/>
      <c r="M14" s="16"/>
      <c r="N14" s="16"/>
      <c r="O14" s="10"/>
      <c r="P14" s="45"/>
    </row>
    <row r="15" spans="1:16" ht="12.75">
      <c r="A15" s="4"/>
      <c r="B15" s="53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5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5" t="s">
        <v>51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2"/>
      <c r="O19" s="17"/>
      <c r="P19" s="21"/>
    </row>
    <row r="20" spans="1:16" ht="12.75">
      <c r="A20" s="4"/>
      <c r="B20" s="23" t="s">
        <v>13</v>
      </c>
      <c r="C20" s="23" t="s">
        <v>16</v>
      </c>
      <c r="D20" s="23" t="s">
        <v>17</v>
      </c>
      <c r="E20" s="41"/>
      <c r="F20" s="41" t="s">
        <v>18</v>
      </c>
      <c r="G20" s="41"/>
      <c r="H20" s="23" t="s">
        <v>19</v>
      </c>
      <c r="I20" s="13"/>
      <c r="J20" s="23" t="s">
        <v>13</v>
      </c>
      <c r="K20" s="23" t="s">
        <v>16</v>
      </c>
      <c r="L20" s="23" t="s">
        <v>17</v>
      </c>
      <c r="M20" s="41"/>
      <c r="N20" s="41" t="s">
        <v>18</v>
      </c>
      <c r="O20" s="23" t="s">
        <v>19</v>
      </c>
      <c r="P20" s="6"/>
    </row>
    <row r="21" spans="1:16" ht="12.75">
      <c r="A21" s="4"/>
      <c r="B21" s="24" t="s">
        <v>14</v>
      </c>
      <c r="C21" s="24" t="s">
        <v>26</v>
      </c>
      <c r="D21" s="24" t="s">
        <v>6</v>
      </c>
      <c r="E21" s="42"/>
      <c r="F21" s="42" t="s">
        <v>6</v>
      </c>
      <c r="G21" s="42"/>
      <c r="H21" s="24" t="s">
        <v>6</v>
      </c>
      <c r="I21" s="13"/>
      <c r="J21" s="24" t="s">
        <v>14</v>
      </c>
      <c r="K21" s="24" t="s">
        <v>26</v>
      </c>
      <c r="L21" s="24" t="s">
        <v>6</v>
      </c>
      <c r="M21" s="42"/>
      <c r="N21" s="42" t="s">
        <v>6</v>
      </c>
      <c r="O21" s="24" t="s">
        <v>6</v>
      </c>
      <c r="P21" s="6"/>
    </row>
    <row r="22" spans="1:16" ht="12.75">
      <c r="A22" s="4"/>
      <c r="B22" s="25" t="s">
        <v>15</v>
      </c>
      <c r="C22" s="25" t="s">
        <v>6</v>
      </c>
      <c r="D22" s="25" t="s">
        <v>3</v>
      </c>
      <c r="E22" s="43"/>
      <c r="F22" s="43" t="s">
        <v>3</v>
      </c>
      <c r="G22" s="43"/>
      <c r="H22" s="25" t="s">
        <v>3</v>
      </c>
      <c r="I22" s="13"/>
      <c r="J22" s="25" t="s">
        <v>15</v>
      </c>
      <c r="K22" s="25" t="s">
        <v>6</v>
      </c>
      <c r="L22" s="25" t="s">
        <v>3</v>
      </c>
      <c r="M22" s="43"/>
      <c r="N22" s="43" t="s">
        <v>3</v>
      </c>
      <c r="O22" s="25" t="s">
        <v>3</v>
      </c>
      <c r="P22" s="6"/>
    </row>
    <row r="23" spans="1:16" ht="12.75">
      <c r="A23" s="4"/>
      <c r="B23" s="35" t="s">
        <v>22</v>
      </c>
      <c r="C23" s="15" t="s">
        <v>45</v>
      </c>
      <c r="D23" s="39">
        <v>10.75</v>
      </c>
      <c r="E23" s="116" t="s">
        <v>279</v>
      </c>
      <c r="F23" s="116">
        <v>4.1</v>
      </c>
      <c r="G23" s="116" t="s">
        <v>279</v>
      </c>
      <c r="H23" s="36"/>
      <c r="I23" s="5"/>
      <c r="J23" s="15"/>
      <c r="K23" s="15"/>
      <c r="L23" s="36"/>
      <c r="M23" s="34"/>
      <c r="N23" s="44"/>
      <c r="O23" s="39"/>
      <c r="P23" s="6"/>
    </row>
    <row r="24" spans="1:16" ht="12.75">
      <c r="A24" s="4"/>
      <c r="B24" s="32" t="s">
        <v>37</v>
      </c>
      <c r="C24" s="15" t="s">
        <v>45</v>
      </c>
      <c r="D24" s="39">
        <v>13.64</v>
      </c>
      <c r="E24" s="116" t="s">
        <v>279</v>
      </c>
      <c r="F24" s="116">
        <v>4.1</v>
      </c>
      <c r="G24" s="116" t="s">
        <v>279</v>
      </c>
      <c r="H24" s="37"/>
      <c r="I24" s="5"/>
      <c r="J24" s="15"/>
      <c r="K24" s="15"/>
      <c r="L24" s="40"/>
      <c r="M24" s="34"/>
      <c r="N24" s="44"/>
      <c r="O24" s="38"/>
      <c r="P24" s="6"/>
    </row>
    <row r="25" spans="1:16" ht="12.75">
      <c r="A25" s="4"/>
      <c r="B25" s="32" t="s">
        <v>38</v>
      </c>
      <c r="C25" s="15" t="s">
        <v>45</v>
      </c>
      <c r="D25" s="39">
        <v>18.02</v>
      </c>
      <c r="E25" s="116" t="s">
        <v>279</v>
      </c>
      <c r="F25" s="116">
        <v>4.1</v>
      </c>
      <c r="G25" s="116" t="s">
        <v>279</v>
      </c>
      <c r="H25" s="51" t="s">
        <v>4</v>
      </c>
      <c r="I25" s="5"/>
      <c r="J25" s="15"/>
      <c r="K25" s="15"/>
      <c r="L25" s="40"/>
      <c r="M25" s="34"/>
      <c r="N25" s="44"/>
      <c r="O25" s="38"/>
      <c r="P25" s="6"/>
    </row>
    <row r="26" spans="1:16" ht="12.75">
      <c r="A26" s="4"/>
      <c r="B26" s="32" t="s">
        <v>39</v>
      </c>
      <c r="C26" s="15" t="s">
        <v>45</v>
      </c>
      <c r="D26" s="39">
        <v>23.86</v>
      </c>
      <c r="E26" s="116" t="s">
        <v>279</v>
      </c>
      <c r="F26" s="116">
        <v>4.1</v>
      </c>
      <c r="G26" s="116" t="s">
        <v>279</v>
      </c>
      <c r="H26" s="37"/>
      <c r="I26" s="5"/>
      <c r="J26" s="15"/>
      <c r="K26" s="15"/>
      <c r="L26" s="40"/>
      <c r="M26" s="34"/>
      <c r="N26" s="44"/>
      <c r="O26" s="38"/>
      <c r="P26" s="6"/>
    </row>
    <row r="27" spans="1:16" ht="12.75">
      <c r="A27" s="4"/>
      <c r="B27" s="32" t="s">
        <v>40</v>
      </c>
      <c r="C27" s="15" t="s">
        <v>45</v>
      </c>
      <c r="D27" s="131">
        <v>31.2</v>
      </c>
      <c r="E27" s="116" t="s">
        <v>279</v>
      </c>
      <c r="F27" s="116">
        <v>4.1</v>
      </c>
      <c r="G27" s="116" t="s">
        <v>279</v>
      </c>
      <c r="H27" s="37"/>
      <c r="I27" s="5"/>
      <c r="J27" s="15"/>
      <c r="K27" s="15"/>
      <c r="L27" s="40"/>
      <c r="M27" s="34"/>
      <c r="N27" s="44"/>
      <c r="O27" s="38"/>
      <c r="P27" s="6"/>
    </row>
    <row r="28" spans="1:16" ht="12.75">
      <c r="A28" s="4"/>
      <c r="B28" s="32" t="s">
        <v>41</v>
      </c>
      <c r="C28" s="15" t="s">
        <v>45</v>
      </c>
      <c r="D28" s="131">
        <v>37.75</v>
      </c>
      <c r="E28" s="116" t="s">
        <v>279</v>
      </c>
      <c r="F28" s="116">
        <v>4.1</v>
      </c>
      <c r="G28" s="116" t="s">
        <v>279</v>
      </c>
      <c r="H28" s="37"/>
      <c r="I28" s="5"/>
      <c r="J28" s="15"/>
      <c r="K28" s="15"/>
      <c r="L28" s="40"/>
      <c r="M28" s="34"/>
      <c r="N28" s="44"/>
      <c r="O28" s="38"/>
      <c r="P28" s="6"/>
    </row>
    <row r="29" spans="1:16" ht="12.75">
      <c r="A29" s="4"/>
      <c r="B29" s="32" t="s">
        <v>42</v>
      </c>
      <c r="C29" s="15" t="s">
        <v>45</v>
      </c>
      <c r="D29" s="131">
        <v>44.25</v>
      </c>
      <c r="E29" s="116" t="s">
        <v>279</v>
      </c>
      <c r="F29" s="116">
        <v>4.1</v>
      </c>
      <c r="G29" s="116" t="s">
        <v>279</v>
      </c>
      <c r="H29" s="37"/>
      <c r="I29" s="5"/>
      <c r="J29" s="15"/>
      <c r="K29" s="15"/>
      <c r="L29" s="15" t="s">
        <v>2</v>
      </c>
      <c r="M29" s="34" t="s">
        <v>2</v>
      </c>
      <c r="N29" s="14"/>
      <c r="O29" s="15"/>
      <c r="P29" s="6"/>
    </row>
    <row r="30" spans="1:16" ht="12.75">
      <c r="A30" s="4"/>
      <c r="B30" s="15" t="s">
        <v>44</v>
      </c>
      <c r="C30" s="15" t="s">
        <v>45</v>
      </c>
      <c r="D30" s="39">
        <v>19.37</v>
      </c>
      <c r="E30" s="116" t="s">
        <v>279</v>
      </c>
      <c r="F30" s="116">
        <v>4.1</v>
      </c>
      <c r="G30" s="116" t="s">
        <v>279</v>
      </c>
      <c r="H30" s="37"/>
      <c r="I30" s="5"/>
      <c r="J30" s="15"/>
      <c r="K30" s="15"/>
      <c r="L30" s="15" t="s">
        <v>2</v>
      </c>
      <c r="M30" s="34" t="s">
        <v>2</v>
      </c>
      <c r="N30" s="14"/>
      <c r="O30" s="15"/>
      <c r="P30" s="6"/>
    </row>
    <row r="31" spans="1:16" ht="12.75">
      <c r="A31" s="4"/>
      <c r="B31" s="15" t="s">
        <v>43</v>
      </c>
      <c r="C31" s="15" t="s">
        <v>45</v>
      </c>
      <c r="D31" s="39">
        <v>23.86</v>
      </c>
      <c r="E31" s="116" t="s">
        <v>279</v>
      </c>
      <c r="F31" s="116">
        <v>4.1</v>
      </c>
      <c r="G31" s="116" t="s">
        <v>279</v>
      </c>
      <c r="H31" s="37"/>
      <c r="I31" s="5"/>
      <c r="J31" s="15"/>
      <c r="K31" s="15"/>
      <c r="L31" s="15"/>
      <c r="M31" s="34" t="s">
        <v>2</v>
      </c>
      <c r="N31" s="14"/>
      <c r="O31" s="15"/>
      <c r="P31" s="6"/>
    </row>
    <row r="32" spans="1:16" ht="12.75">
      <c r="A32" s="4"/>
      <c r="B32" s="15"/>
      <c r="C32" s="15"/>
      <c r="D32" s="50"/>
      <c r="E32" s="117"/>
      <c r="F32" s="44"/>
      <c r="G32" s="44"/>
      <c r="H32" s="37"/>
      <c r="I32" s="17"/>
      <c r="J32" s="26"/>
      <c r="K32" s="26"/>
      <c r="L32" s="26"/>
      <c r="M32" s="34" t="s">
        <v>2</v>
      </c>
      <c r="N32" s="30"/>
      <c r="O32" s="26"/>
      <c r="P32" s="6"/>
    </row>
    <row r="33" spans="1:16" ht="12.75">
      <c r="A33" s="4"/>
      <c r="B33" s="15"/>
      <c r="C33" s="15"/>
      <c r="D33" s="39"/>
      <c r="E33" s="118"/>
      <c r="F33" s="14"/>
      <c r="G33" s="14"/>
      <c r="H33" s="15"/>
      <c r="I33" s="5"/>
      <c r="J33" s="15"/>
      <c r="K33" s="15"/>
      <c r="L33" s="15"/>
      <c r="M33" s="14" t="s">
        <v>2</v>
      </c>
      <c r="N33" s="14"/>
      <c r="O33" s="15"/>
      <c r="P33" s="6"/>
    </row>
    <row r="34" spans="1:16" ht="12.75">
      <c r="A34" s="4"/>
      <c r="B34" s="27"/>
      <c r="C34" s="15"/>
      <c r="D34" s="39"/>
      <c r="E34" s="118"/>
      <c r="F34" s="14"/>
      <c r="G34" s="14"/>
      <c r="H34" s="15"/>
      <c r="I34" s="5"/>
      <c r="J34" s="15"/>
      <c r="K34" s="15"/>
      <c r="L34" s="15"/>
      <c r="M34" s="14"/>
      <c r="N34" s="14"/>
      <c r="O34" s="15"/>
      <c r="P34" s="6"/>
    </row>
    <row r="35" spans="1:16" ht="12.75">
      <c r="A35" s="4"/>
      <c r="B35" s="15"/>
      <c r="C35" s="15"/>
      <c r="D35" s="32"/>
      <c r="E35" s="118"/>
      <c r="F35" s="14"/>
      <c r="G35" s="14"/>
      <c r="H35" s="15"/>
      <c r="I35" s="5"/>
      <c r="J35" s="15"/>
      <c r="K35" s="15"/>
      <c r="L35" s="15"/>
      <c r="M35" s="14"/>
      <c r="N35" s="14"/>
      <c r="O35" s="15"/>
      <c r="P35" s="6"/>
    </row>
    <row r="36" spans="1:16" ht="12.75">
      <c r="A36" s="4"/>
      <c r="B36" s="28" t="s">
        <v>23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28" t="s">
        <v>21</v>
      </c>
      <c r="E37" s="28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28" t="s">
        <v>5</v>
      </c>
      <c r="E38" s="28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28"/>
      <c r="E39" s="28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47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19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18" t="s">
        <v>49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46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35" t="s">
        <v>50</v>
      </c>
      <c r="P48" s="29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1:16" ht="12.75">
      <c r="A52" s="4"/>
      <c r="B52" s="5" t="s">
        <v>36</v>
      </c>
      <c r="C52" s="5" t="str">
        <f>'Item 5, Pg 7'!D45</f>
        <v>Irmgard R Wilcox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 t="s">
        <v>35</v>
      </c>
      <c r="C54" s="46">
        <f>'Item 5, Pg 7'!D47</f>
        <v>39037</v>
      </c>
      <c r="D54" s="8"/>
      <c r="E54" s="8"/>
      <c r="F54" s="8"/>
      <c r="G54" s="8"/>
      <c r="H54" s="8"/>
      <c r="I54" s="8"/>
      <c r="J54" s="8"/>
      <c r="K54" s="8"/>
      <c r="L54" s="48" t="s">
        <v>261</v>
      </c>
      <c r="M54" s="8"/>
      <c r="N54" s="114"/>
      <c r="O54" s="132">
        <f>'Item 5, Pg 7'!G47</f>
        <v>39083</v>
      </c>
      <c r="P54" s="54"/>
    </row>
    <row r="55" spans="1:16" ht="12.75">
      <c r="A55" s="1"/>
      <c r="B55" s="137" t="s">
        <v>25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O55" s="137"/>
      <c r="P55" s="139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 t="s">
        <v>34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</sheetData>
  <mergeCells count="3">
    <mergeCell ref="M2:O2"/>
    <mergeCell ref="B55:P55"/>
    <mergeCell ref="B6:P6"/>
  </mergeCells>
  <printOptions horizontalCentered="1" verticalCentered="1"/>
  <pageMargins left="0.5" right="0.5" top="0.5" bottom="0.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34">
      <selection activeCell="A1" sqref="A1"/>
    </sheetView>
  </sheetViews>
  <sheetFormatPr defaultColWidth="9.140625" defaultRowHeight="12.75"/>
  <cols>
    <col min="1" max="1" width="0.9921875" style="0" customWidth="1"/>
    <col min="2" max="2" width="12.57421875" style="0" customWidth="1"/>
    <col min="3" max="3" width="19.00390625" style="0" customWidth="1"/>
    <col min="4" max="4" width="9.28125" style="0" customWidth="1"/>
    <col min="5" max="5" width="4.00390625" style="0" customWidth="1"/>
    <col min="8" max="8" width="4.140625" style="0" customWidth="1"/>
    <col min="9" max="9" width="10.57421875" style="0" customWidth="1"/>
    <col min="10" max="10" width="10.28125" style="0" customWidth="1"/>
    <col min="11" max="11" width="8.8515625" style="0" customWidth="1"/>
    <col min="12" max="12" width="8.7109375" style="0" hidden="1" customWidth="1"/>
    <col min="14" max="14" width="14.28125" style="0" bestFit="1" customWidth="1"/>
    <col min="15" max="15" width="5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4.25">
      <c r="A6" s="4"/>
      <c r="B6" s="79" t="s">
        <v>29</v>
      </c>
      <c r="C6" s="90">
        <v>13</v>
      </c>
      <c r="D6" s="79"/>
      <c r="E6" s="79"/>
      <c r="F6" s="79"/>
      <c r="G6" s="79"/>
      <c r="H6" s="79"/>
      <c r="I6" s="79"/>
      <c r="J6" s="79"/>
      <c r="K6" s="104"/>
      <c r="L6" s="142" t="s">
        <v>56</v>
      </c>
      <c r="M6" s="142"/>
      <c r="N6" s="142"/>
      <c r="O6" s="133">
        <v>30</v>
      </c>
    </row>
    <row r="7" spans="1:15" ht="14.25">
      <c r="A7" s="4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ht="14.25">
      <c r="A8" s="4"/>
      <c r="B8" s="79" t="s">
        <v>32</v>
      </c>
      <c r="C8" s="79"/>
      <c r="D8" s="79" t="s">
        <v>52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1:15" ht="14.25">
      <c r="A9" s="4"/>
      <c r="B9" s="81" t="s">
        <v>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5"/>
    </row>
    <row r="10" spans="1:15" ht="14.25">
      <c r="A10" s="4"/>
      <c r="B10" s="143" t="s">
        <v>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1:15" ht="14.25">
      <c r="A11" s="4"/>
      <c r="B11" s="105" t="s">
        <v>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4.25">
      <c r="A12" s="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14.25">
      <c r="A13" s="4"/>
      <c r="B13" s="105" t="s">
        <v>24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14.25">
      <c r="A14" s="4"/>
      <c r="B14" s="108" t="s">
        <v>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ht="14.25">
      <c r="A15" s="4"/>
      <c r="B15" s="108" t="s">
        <v>10</v>
      </c>
      <c r="C15" s="10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ht="14.25">
      <c r="A16" s="4"/>
      <c r="B16" s="110" t="s">
        <v>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14.25">
      <c r="A17" s="4"/>
      <c r="B17" s="111" t="s">
        <v>12</v>
      </c>
      <c r="C17" s="112"/>
      <c r="D17" s="104"/>
      <c r="E17" s="104"/>
      <c r="F17" s="79"/>
      <c r="G17" s="79"/>
      <c r="H17" s="112"/>
      <c r="I17" s="112"/>
      <c r="J17" s="104"/>
      <c r="K17" s="79"/>
      <c r="L17" s="112"/>
      <c r="M17" s="112"/>
      <c r="N17" s="104"/>
      <c r="O17" s="113"/>
    </row>
    <row r="18" spans="1:15" ht="14.25">
      <c r="A18" s="4"/>
      <c r="B18" s="111" t="s">
        <v>31</v>
      </c>
      <c r="C18" s="112"/>
      <c r="D18" s="104"/>
      <c r="E18" s="104"/>
      <c r="F18" s="79"/>
      <c r="G18" s="79"/>
      <c r="H18" s="112"/>
      <c r="I18" s="112"/>
      <c r="J18" s="104"/>
      <c r="K18" s="79"/>
      <c r="L18" s="112"/>
      <c r="M18" s="112"/>
      <c r="N18" s="104"/>
      <c r="O18" s="113"/>
    </row>
    <row r="19" spans="1:15" ht="14.25">
      <c r="A19" s="4"/>
      <c r="B19" s="111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ht="14.25">
      <c r="A20" s="4"/>
      <c r="B20" s="11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ht="14.25">
      <c r="A21" s="4"/>
      <c r="B21" s="10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ht="14.25">
      <c r="A22" s="4"/>
      <c r="B22" s="79" t="s">
        <v>30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ht="12.75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2"/>
      <c r="N23" s="17"/>
      <c r="O23" s="21"/>
    </row>
    <row r="24" spans="1:15" ht="12.75">
      <c r="A24" s="4"/>
      <c r="B24" s="23" t="s">
        <v>13</v>
      </c>
      <c r="C24" s="23" t="s">
        <v>16</v>
      </c>
      <c r="D24" s="23" t="s">
        <v>17</v>
      </c>
      <c r="E24" s="41"/>
      <c r="F24" s="41" t="s">
        <v>18</v>
      </c>
      <c r="G24" s="23" t="s">
        <v>19</v>
      </c>
      <c r="H24" s="13"/>
      <c r="I24" s="23" t="s">
        <v>13</v>
      </c>
      <c r="J24" s="23" t="s">
        <v>16</v>
      </c>
      <c r="K24" s="23" t="s">
        <v>17</v>
      </c>
      <c r="L24" s="41"/>
      <c r="M24" s="41" t="s">
        <v>18</v>
      </c>
      <c r="N24" s="23" t="s">
        <v>19</v>
      </c>
      <c r="O24" s="6"/>
    </row>
    <row r="25" spans="1:15" ht="12.75">
      <c r="A25" s="4"/>
      <c r="B25" s="24" t="s">
        <v>14</v>
      </c>
      <c r="C25" s="24" t="s">
        <v>26</v>
      </c>
      <c r="D25" s="24" t="s">
        <v>6</v>
      </c>
      <c r="E25" s="42"/>
      <c r="F25" s="42" t="s">
        <v>6</v>
      </c>
      <c r="G25" s="24" t="s">
        <v>6</v>
      </c>
      <c r="H25" s="13"/>
      <c r="I25" s="24" t="s">
        <v>14</v>
      </c>
      <c r="J25" s="24" t="s">
        <v>26</v>
      </c>
      <c r="K25" s="24" t="s">
        <v>6</v>
      </c>
      <c r="L25" s="42"/>
      <c r="M25" s="42" t="s">
        <v>6</v>
      </c>
      <c r="N25" s="24" t="s">
        <v>6</v>
      </c>
      <c r="O25" s="6"/>
    </row>
    <row r="26" spans="1:15" ht="12.75">
      <c r="A26" s="4"/>
      <c r="B26" s="25" t="s">
        <v>15</v>
      </c>
      <c r="C26" s="25" t="s">
        <v>6</v>
      </c>
      <c r="D26" s="25" t="s">
        <v>3</v>
      </c>
      <c r="E26" s="43"/>
      <c r="F26" s="43" t="s">
        <v>3</v>
      </c>
      <c r="G26" s="25" t="s">
        <v>3</v>
      </c>
      <c r="H26" s="13"/>
      <c r="I26" s="25" t="s">
        <v>15</v>
      </c>
      <c r="J26" s="25" t="s">
        <v>6</v>
      </c>
      <c r="K26" s="25" t="s">
        <v>3</v>
      </c>
      <c r="L26" s="43"/>
      <c r="M26" s="43" t="s">
        <v>3</v>
      </c>
      <c r="N26" s="25" t="s">
        <v>3</v>
      </c>
      <c r="O26" s="6"/>
    </row>
    <row r="27" spans="1:15" ht="12.75">
      <c r="A27" s="4"/>
      <c r="B27" s="35" t="s">
        <v>22</v>
      </c>
      <c r="C27" s="32" t="s">
        <v>53</v>
      </c>
      <c r="D27" s="49">
        <v>11.8</v>
      </c>
      <c r="E27" s="120" t="s">
        <v>279</v>
      </c>
      <c r="F27" s="44"/>
      <c r="G27" s="36"/>
      <c r="H27" s="5"/>
      <c r="I27" s="15"/>
      <c r="J27" s="15"/>
      <c r="K27" s="36"/>
      <c r="L27" s="34"/>
      <c r="M27" s="44"/>
      <c r="N27" s="39"/>
      <c r="O27" s="6"/>
    </row>
    <row r="28" spans="1:15" ht="12.75">
      <c r="A28" s="4"/>
      <c r="B28" s="32" t="s">
        <v>37</v>
      </c>
      <c r="C28" s="32" t="s">
        <v>53</v>
      </c>
      <c r="D28" s="55">
        <v>14.51</v>
      </c>
      <c r="E28" s="120" t="s">
        <v>279</v>
      </c>
      <c r="F28" s="44"/>
      <c r="G28" s="37"/>
      <c r="H28" s="5"/>
      <c r="I28" s="15"/>
      <c r="J28" s="15"/>
      <c r="K28" s="40"/>
      <c r="L28" s="34"/>
      <c r="M28" s="44"/>
      <c r="N28" s="38"/>
      <c r="O28" s="6"/>
    </row>
    <row r="29" spans="1:15" ht="12.75">
      <c r="A29" s="4"/>
      <c r="B29" s="32" t="s">
        <v>38</v>
      </c>
      <c r="C29" s="32" t="s">
        <v>53</v>
      </c>
      <c r="D29" s="55">
        <v>20.51</v>
      </c>
      <c r="E29" s="120" t="s">
        <v>279</v>
      </c>
      <c r="F29" s="44"/>
      <c r="G29" s="38"/>
      <c r="H29" s="5"/>
      <c r="I29" s="15"/>
      <c r="J29" s="15"/>
      <c r="K29" s="40"/>
      <c r="L29" s="34"/>
      <c r="M29" s="44"/>
      <c r="N29" s="38"/>
      <c r="O29" s="6"/>
    </row>
    <row r="30" spans="1:15" ht="12.75">
      <c r="A30" s="4"/>
      <c r="B30" s="32" t="s">
        <v>39</v>
      </c>
      <c r="C30" s="32" t="s">
        <v>53</v>
      </c>
      <c r="D30" s="55">
        <v>29.25</v>
      </c>
      <c r="E30" s="120" t="s">
        <v>279</v>
      </c>
      <c r="F30" s="44"/>
      <c r="G30" s="37"/>
      <c r="H30" s="5"/>
      <c r="I30" s="15"/>
      <c r="J30" s="15"/>
      <c r="K30" s="40"/>
      <c r="L30" s="34"/>
      <c r="M30" s="44"/>
      <c r="N30" s="38"/>
      <c r="O30" s="6"/>
    </row>
    <row r="31" spans="1:15" ht="12.75">
      <c r="A31" s="4"/>
      <c r="B31" s="32" t="s">
        <v>40</v>
      </c>
      <c r="C31" s="32" t="s">
        <v>53</v>
      </c>
      <c r="D31" s="55">
        <v>42.15</v>
      </c>
      <c r="E31" s="120" t="s">
        <v>279</v>
      </c>
      <c r="F31" s="44"/>
      <c r="G31" s="37"/>
      <c r="H31" s="5"/>
      <c r="I31" s="15"/>
      <c r="J31" s="15"/>
      <c r="K31" s="40"/>
      <c r="L31" s="34"/>
      <c r="M31" s="44"/>
      <c r="N31" s="38"/>
      <c r="O31" s="6"/>
    </row>
    <row r="32" spans="1:15" ht="12.75">
      <c r="A32" s="4"/>
      <c r="B32" s="32" t="s">
        <v>41</v>
      </c>
      <c r="C32" s="32" t="s">
        <v>53</v>
      </c>
      <c r="D32" s="55">
        <v>51.55</v>
      </c>
      <c r="E32" s="120" t="s">
        <v>279</v>
      </c>
      <c r="F32" s="44"/>
      <c r="G32" s="37"/>
      <c r="H32" s="5"/>
      <c r="I32" s="15"/>
      <c r="J32" s="15"/>
      <c r="K32" s="40"/>
      <c r="L32" s="34"/>
      <c r="M32" s="44"/>
      <c r="N32" s="38"/>
      <c r="O32" s="6"/>
    </row>
    <row r="33" spans="1:15" ht="12.75">
      <c r="A33" s="4"/>
      <c r="B33" s="32" t="s">
        <v>42</v>
      </c>
      <c r="C33" s="32" t="s">
        <v>53</v>
      </c>
      <c r="D33" s="55">
        <v>60.1</v>
      </c>
      <c r="E33" s="120" t="s">
        <v>279</v>
      </c>
      <c r="F33" s="44"/>
      <c r="G33" s="37"/>
      <c r="H33" s="5"/>
      <c r="I33" s="15"/>
      <c r="J33" s="15"/>
      <c r="K33" s="15" t="s">
        <v>2</v>
      </c>
      <c r="L33" s="34" t="s">
        <v>2</v>
      </c>
      <c r="M33" s="14"/>
      <c r="N33" s="15"/>
      <c r="O33" s="6"/>
    </row>
    <row r="34" spans="1:15" ht="12.75">
      <c r="A34" s="4"/>
      <c r="B34" s="15" t="s">
        <v>44</v>
      </c>
      <c r="C34" s="32" t="s">
        <v>53</v>
      </c>
      <c r="D34" s="55">
        <v>21.86</v>
      </c>
      <c r="E34" s="120" t="s">
        <v>279</v>
      </c>
      <c r="F34" s="44"/>
      <c r="G34" s="37"/>
      <c r="H34" s="5"/>
      <c r="I34" s="15"/>
      <c r="J34" s="15"/>
      <c r="K34" s="15" t="s">
        <v>2</v>
      </c>
      <c r="L34" s="34" t="s">
        <v>2</v>
      </c>
      <c r="M34" s="14"/>
      <c r="N34" s="15"/>
      <c r="O34" s="6"/>
    </row>
    <row r="35" spans="1:15" ht="12.75">
      <c r="A35" s="4"/>
      <c r="B35" s="15" t="s">
        <v>43</v>
      </c>
      <c r="C35" s="32" t="s">
        <v>53</v>
      </c>
      <c r="D35" s="55">
        <v>27.29</v>
      </c>
      <c r="E35" s="120" t="s">
        <v>279</v>
      </c>
      <c r="F35" s="44"/>
      <c r="G35" s="37"/>
      <c r="H35" s="5"/>
      <c r="I35" s="15"/>
      <c r="J35" s="15"/>
      <c r="K35" s="15"/>
      <c r="L35" s="34" t="s">
        <v>2</v>
      </c>
      <c r="M35" s="14"/>
      <c r="N35" s="15"/>
      <c r="O35" s="6"/>
    </row>
    <row r="36" spans="1:15" ht="12.75">
      <c r="A36" s="4"/>
      <c r="B36" s="15"/>
      <c r="C36" s="32"/>
      <c r="D36" s="55"/>
      <c r="E36" s="119"/>
      <c r="F36" s="44"/>
      <c r="G36" s="37"/>
      <c r="H36" s="17"/>
      <c r="I36" s="26"/>
      <c r="J36" s="26"/>
      <c r="K36" s="26"/>
      <c r="L36" s="34" t="s">
        <v>2</v>
      </c>
      <c r="M36" s="30"/>
      <c r="N36" s="26"/>
      <c r="O36" s="6"/>
    </row>
    <row r="37" spans="1:15" ht="12.75">
      <c r="A37" s="4"/>
      <c r="B37" s="15"/>
      <c r="C37" s="15"/>
      <c r="D37" s="15"/>
      <c r="E37" s="14"/>
      <c r="F37" s="14"/>
      <c r="G37" s="15"/>
      <c r="H37" s="5"/>
      <c r="I37" s="15"/>
      <c r="J37" s="15"/>
      <c r="K37" s="15"/>
      <c r="L37" s="14" t="s">
        <v>2</v>
      </c>
      <c r="M37" s="14"/>
      <c r="N37" s="15"/>
      <c r="O37" s="6"/>
    </row>
    <row r="38" spans="1:15" ht="12.75">
      <c r="A38" s="4"/>
      <c r="B38" s="27"/>
      <c r="C38" s="15"/>
      <c r="D38" s="15"/>
      <c r="E38" s="14"/>
      <c r="F38" s="14"/>
      <c r="G38" s="15"/>
      <c r="H38" s="5"/>
      <c r="I38" s="15"/>
      <c r="J38" s="15"/>
      <c r="K38" s="15"/>
      <c r="L38" s="14"/>
      <c r="M38" s="14"/>
      <c r="N38" s="15"/>
      <c r="O38" s="6"/>
    </row>
    <row r="39" spans="1:15" ht="12.75">
      <c r="A39" s="4"/>
      <c r="B39" s="15"/>
      <c r="C39" s="15"/>
      <c r="D39" s="15"/>
      <c r="E39" s="14"/>
      <c r="F39" s="14"/>
      <c r="G39" s="15"/>
      <c r="H39" s="5"/>
      <c r="I39" s="15"/>
      <c r="J39" s="15"/>
      <c r="K39" s="15"/>
      <c r="L39" s="14"/>
      <c r="M39" s="14"/>
      <c r="N39" s="15"/>
      <c r="O39" s="6"/>
    </row>
    <row r="40" spans="1:15" ht="12.75">
      <c r="A40" s="4"/>
      <c r="B40" s="28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28" t="s">
        <v>21</v>
      </c>
      <c r="E41" s="28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28" t="s">
        <v>5</v>
      </c>
      <c r="E42" s="28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28"/>
      <c r="E43" s="28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 t="s">
        <v>54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19" t="s">
        <v>48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18" t="s">
        <v>267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 t="s">
        <v>57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9" t="s">
        <v>50</v>
      </c>
      <c r="O52" s="29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/>
      <c r="B56" s="5" t="s">
        <v>36</v>
      </c>
      <c r="C56" s="5" t="str">
        <f>'Item 100 A, Pg 1'!C52</f>
        <v>Irmgard R Wilcox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/>
      <c r="B58" s="8" t="s">
        <v>35</v>
      </c>
      <c r="C58" s="114">
        <f>'Item 100 A, Pg 1'!C54</f>
        <v>39037</v>
      </c>
      <c r="D58" s="8"/>
      <c r="E58" s="8"/>
      <c r="F58" s="8"/>
      <c r="G58" s="8"/>
      <c r="H58" s="8"/>
      <c r="I58" s="8"/>
      <c r="J58" s="8"/>
      <c r="K58" s="48" t="s">
        <v>27</v>
      </c>
      <c r="L58" s="8" t="s">
        <v>27</v>
      </c>
      <c r="M58" s="48"/>
      <c r="N58" s="31">
        <f>'Item 100 A, Pg 1'!O54</f>
        <v>39083</v>
      </c>
      <c r="O58" s="54"/>
    </row>
    <row r="59" spans="1:15" ht="12.75">
      <c r="A59" s="4"/>
      <c r="B59" s="137" t="s">
        <v>25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9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 t="s">
        <v>34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3">
    <mergeCell ref="L6:N6"/>
    <mergeCell ref="B10:O10"/>
    <mergeCell ref="B59:O59"/>
  </mergeCells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46">
      <selection activeCell="A1" sqref="A1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  <col min="11" max="11" width="18.00390625" style="0" customWidth="1"/>
    <col min="12" max="12" width="2.00390625" style="0" customWidth="1"/>
    <col min="13" max="13" width="4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126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58</v>
      </c>
      <c r="C6" s="5"/>
      <c r="D6" s="5"/>
      <c r="E6" s="5"/>
      <c r="F6" s="5"/>
      <c r="G6" s="5"/>
      <c r="H6" s="5"/>
      <c r="I6" s="5" t="s">
        <v>92</v>
      </c>
      <c r="J6" s="5"/>
      <c r="K6" s="5"/>
      <c r="L6" s="6"/>
    </row>
    <row r="7" spans="1:12" ht="12.75">
      <c r="A7" s="4"/>
      <c r="B7" s="8" t="s">
        <v>59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3" t="s">
        <v>93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6" t="s">
        <v>94</v>
      </c>
      <c r="E11" s="14"/>
      <c r="F11" s="57" t="s">
        <v>95</v>
      </c>
      <c r="G11" s="57"/>
      <c r="H11" s="14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96</v>
      </c>
      <c r="E13" s="9"/>
      <c r="F13" s="8"/>
      <c r="G13" s="59">
        <v>13.95</v>
      </c>
      <c r="H13" s="9" t="s">
        <v>279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97</v>
      </c>
      <c r="E15" s="9"/>
      <c r="F15" s="8"/>
      <c r="G15" s="59">
        <v>19</v>
      </c>
      <c r="H15" s="9" t="s">
        <v>279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3" t="s">
        <v>98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99</v>
      </c>
      <c r="D22" s="8"/>
      <c r="E22" s="9"/>
      <c r="F22" s="8" t="s">
        <v>100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101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102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103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104</v>
      </c>
      <c r="D29" s="8"/>
      <c r="E29" s="9"/>
      <c r="F29" s="8"/>
      <c r="G29" s="8"/>
      <c r="H29" s="8"/>
      <c r="I29" s="8"/>
      <c r="J29" s="9"/>
      <c r="K29" s="5"/>
      <c r="L29" s="6"/>
    </row>
    <row r="30" spans="1:12" ht="12.75">
      <c r="A30" s="4"/>
      <c r="B30" s="5"/>
      <c r="C30" s="4" t="s">
        <v>104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3" t="s">
        <v>105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3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3" t="s">
        <v>107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114</v>
      </c>
      <c r="G40" s="3"/>
      <c r="H40" s="2"/>
      <c r="I40" s="3"/>
      <c r="J40" s="2" t="s">
        <v>117</v>
      </c>
      <c r="K40" s="3"/>
      <c r="L40" s="6"/>
    </row>
    <row r="41" spans="1:12" ht="12.75">
      <c r="A41" s="4"/>
      <c r="B41" s="5"/>
      <c r="C41" s="5"/>
      <c r="D41" s="4" t="s">
        <v>112</v>
      </c>
      <c r="E41" s="6"/>
      <c r="F41" s="5" t="s">
        <v>115</v>
      </c>
      <c r="G41" s="6"/>
      <c r="H41" s="5" t="s">
        <v>116</v>
      </c>
      <c r="I41" s="6"/>
      <c r="J41" s="5" t="s">
        <v>118</v>
      </c>
      <c r="K41" s="6"/>
      <c r="L41" s="6"/>
    </row>
    <row r="42" spans="1:12" ht="12.75">
      <c r="A42" s="4"/>
      <c r="B42" s="5"/>
      <c r="C42" s="5"/>
      <c r="D42" s="7" t="s">
        <v>113</v>
      </c>
      <c r="E42" s="9"/>
      <c r="F42" s="8" t="s">
        <v>113</v>
      </c>
      <c r="G42" s="9"/>
      <c r="H42" s="8" t="s">
        <v>89</v>
      </c>
      <c r="I42" s="9"/>
      <c r="J42" s="8" t="s">
        <v>119</v>
      </c>
      <c r="K42" s="9"/>
      <c r="L42" s="6"/>
    </row>
    <row r="43" spans="1:12" ht="12.75">
      <c r="A43" s="4"/>
      <c r="B43" s="1"/>
      <c r="C43" s="3"/>
      <c r="D43" s="4"/>
      <c r="E43" s="3"/>
      <c r="F43" s="5"/>
      <c r="G43" s="3"/>
      <c r="H43" s="5"/>
      <c r="I43" s="3"/>
      <c r="J43" s="5"/>
      <c r="K43" s="6"/>
      <c r="L43" s="6"/>
    </row>
    <row r="44" spans="1:12" ht="12.75">
      <c r="A44" s="4"/>
      <c r="B44" s="4" t="s">
        <v>108</v>
      </c>
      <c r="C44" s="6"/>
      <c r="D44" s="62">
        <v>15.47</v>
      </c>
      <c r="E44" s="6" t="s">
        <v>279</v>
      </c>
      <c r="F44" s="62">
        <v>15.47</v>
      </c>
      <c r="G44" s="6" t="s">
        <v>279</v>
      </c>
      <c r="H44" s="62">
        <v>15.47</v>
      </c>
      <c r="I44" s="6" t="s">
        <v>279</v>
      </c>
      <c r="J44" s="58">
        <v>2</v>
      </c>
      <c r="K44" s="6" t="s">
        <v>279</v>
      </c>
      <c r="L44" s="6"/>
    </row>
    <row r="45" spans="1:12" ht="12.75">
      <c r="A45" s="4"/>
      <c r="B45" s="7"/>
      <c r="C45" s="9"/>
      <c r="D45" s="7"/>
      <c r="E45" s="9"/>
      <c r="F45" s="8"/>
      <c r="G45" s="9"/>
      <c r="H45" s="8"/>
      <c r="I45" s="9"/>
      <c r="J45" s="8"/>
      <c r="K45" s="9"/>
      <c r="L45" s="6"/>
    </row>
    <row r="46" spans="1:12" ht="12.75">
      <c r="A46" s="4"/>
      <c r="B46" s="4" t="s">
        <v>109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4" t="s">
        <v>110</v>
      </c>
      <c r="C47" s="6"/>
      <c r="D47" s="4"/>
      <c r="E47" s="6"/>
      <c r="F47" s="5"/>
      <c r="G47" s="6"/>
      <c r="H47" s="5"/>
      <c r="I47" s="6"/>
      <c r="J47" s="5"/>
      <c r="K47" s="6"/>
      <c r="L47" s="6"/>
    </row>
    <row r="48" spans="1:12" ht="12.75">
      <c r="A48" s="4"/>
      <c r="B48" s="7"/>
      <c r="C48" s="9"/>
      <c r="D48" s="7"/>
      <c r="E48" s="9"/>
      <c r="F48" s="8"/>
      <c r="G48" s="9"/>
      <c r="H48" s="8"/>
      <c r="I48" s="9"/>
      <c r="J48" s="8"/>
      <c r="K48" s="9"/>
      <c r="L48" s="6"/>
    </row>
    <row r="49" spans="1:12" ht="12.75">
      <c r="A49" s="4"/>
      <c r="B49" s="61" t="s">
        <v>109</v>
      </c>
      <c r="C49" s="3"/>
      <c r="D49" s="2"/>
      <c r="E49" s="3"/>
      <c r="F49" s="2"/>
      <c r="G49" s="3"/>
      <c r="H49" s="2"/>
      <c r="I49" s="3"/>
      <c r="J49" s="2"/>
      <c r="K49" s="3"/>
      <c r="L49" s="6"/>
    </row>
    <row r="50" spans="1:12" ht="12.75">
      <c r="A50" s="4"/>
      <c r="B50" s="60" t="s">
        <v>111</v>
      </c>
      <c r="C50" s="6"/>
      <c r="D50" s="62">
        <v>15.47</v>
      </c>
      <c r="E50" s="6" t="s">
        <v>279</v>
      </c>
      <c r="F50" s="62">
        <v>15.47</v>
      </c>
      <c r="G50" s="6" t="s">
        <v>279</v>
      </c>
      <c r="H50" s="62">
        <v>15.47</v>
      </c>
      <c r="I50" s="6" t="s">
        <v>279</v>
      </c>
      <c r="J50" s="58">
        <v>2</v>
      </c>
      <c r="K50" s="6" t="s">
        <v>279</v>
      </c>
      <c r="L50" s="6"/>
    </row>
    <row r="51" spans="1:12" ht="12.75">
      <c r="A51" s="4"/>
      <c r="B51" s="7"/>
      <c r="C51" s="9"/>
      <c r="D51" s="8"/>
      <c r="E51" s="9"/>
      <c r="F51" s="8"/>
      <c r="G51" s="9"/>
      <c r="H51" s="8"/>
      <c r="I51" s="9"/>
      <c r="J51" s="8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36</v>
      </c>
      <c r="C58" s="5" t="str">
        <f>'Item 100 B, Pg 1'!C56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8" t="s">
        <v>264</v>
      </c>
      <c r="C60" s="114">
        <f>'Item 100 B, Pg 1'!C58</f>
        <v>39037</v>
      </c>
      <c r="D60" s="8"/>
      <c r="E60" s="8"/>
      <c r="F60" s="8"/>
      <c r="G60" s="8"/>
      <c r="H60" s="8"/>
      <c r="I60" s="8" t="s">
        <v>263</v>
      </c>
      <c r="J60" s="8"/>
      <c r="K60" s="31">
        <f>'Item 100 B, Pg 1'!N58</f>
        <v>39083</v>
      </c>
      <c r="L60" s="9"/>
    </row>
    <row r="61" spans="1:12" ht="12.75">
      <c r="A61" s="4"/>
      <c r="B61" s="5"/>
      <c r="C61" s="5"/>
      <c r="D61" s="5"/>
      <c r="E61" s="5" t="s">
        <v>25</v>
      </c>
      <c r="F61" s="5"/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90</v>
      </c>
      <c r="C63" s="5"/>
      <c r="D63" s="8"/>
      <c r="E63" s="8"/>
      <c r="F63" s="5" t="s">
        <v>72</v>
      </c>
      <c r="G63" s="8"/>
      <c r="H63" s="8"/>
      <c r="I63" s="5" t="s">
        <v>91</v>
      </c>
      <c r="J63" s="8"/>
      <c r="K63" s="8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43">
      <selection activeCell="K60" sqref="K60"/>
    </sheetView>
  </sheetViews>
  <sheetFormatPr defaultColWidth="9.140625" defaultRowHeight="12.75"/>
  <cols>
    <col min="1" max="1" width="1.421875" style="0" customWidth="1"/>
    <col min="3" max="3" width="18.140625" style="0" customWidth="1"/>
    <col min="5" max="5" width="11.28125" style="0" customWidth="1"/>
    <col min="11" max="11" width="16.00390625" style="0" customWidth="1"/>
    <col min="12" max="12" width="2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120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58</v>
      </c>
      <c r="C6" s="5"/>
      <c r="D6" s="5"/>
      <c r="E6" s="5"/>
      <c r="F6" s="5"/>
      <c r="G6" s="5"/>
      <c r="H6" s="5"/>
      <c r="I6" s="5" t="s">
        <v>121</v>
      </c>
      <c r="J6" s="5"/>
      <c r="K6" s="5"/>
      <c r="L6" s="6"/>
    </row>
    <row r="7" spans="1:12" ht="12.75">
      <c r="A7" s="4"/>
      <c r="B7" s="8" t="s">
        <v>59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3" t="s">
        <v>93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6" t="s">
        <v>94</v>
      </c>
      <c r="E11" s="14"/>
      <c r="F11" s="57" t="s">
        <v>95</v>
      </c>
      <c r="G11" s="57"/>
      <c r="H11" s="14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96</v>
      </c>
      <c r="E13" s="9"/>
      <c r="F13" s="8"/>
      <c r="G13" s="59">
        <v>17</v>
      </c>
      <c r="H13" s="9" t="s">
        <v>279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97</v>
      </c>
      <c r="E15" s="9"/>
      <c r="F15" s="8"/>
      <c r="G15" s="59">
        <v>23</v>
      </c>
      <c r="H15" s="9" t="s">
        <v>279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3" t="s">
        <v>98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99</v>
      </c>
      <c r="D22" s="8"/>
      <c r="E22" s="9"/>
      <c r="F22" s="8" t="s">
        <v>100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101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102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103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122</v>
      </c>
      <c r="D29" s="8"/>
      <c r="E29" s="9"/>
      <c r="F29" s="59">
        <v>7.8</v>
      </c>
      <c r="G29" s="8" t="s">
        <v>279</v>
      </c>
      <c r="H29" s="8"/>
      <c r="I29" s="59">
        <v>33.8</v>
      </c>
      <c r="J29" s="8" t="s">
        <v>279</v>
      </c>
      <c r="K29" s="5"/>
      <c r="L29" s="6"/>
    </row>
    <row r="30" spans="1:12" ht="12.75">
      <c r="A30" s="4"/>
      <c r="B30" s="5"/>
      <c r="C30" s="4" t="s">
        <v>104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3" t="s">
        <v>105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3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3" t="s">
        <v>107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114</v>
      </c>
      <c r="G40" s="3"/>
      <c r="H40" s="2"/>
      <c r="I40" s="3"/>
      <c r="J40" s="2" t="s">
        <v>117</v>
      </c>
      <c r="K40" s="3"/>
      <c r="L40" s="6"/>
    </row>
    <row r="41" spans="1:12" ht="12.75">
      <c r="A41" s="4"/>
      <c r="B41" s="5"/>
      <c r="C41" s="5"/>
      <c r="D41" s="4" t="s">
        <v>112</v>
      </c>
      <c r="E41" s="6"/>
      <c r="F41" s="5" t="s">
        <v>115</v>
      </c>
      <c r="G41" s="6"/>
      <c r="H41" s="5" t="s">
        <v>116</v>
      </c>
      <c r="I41" s="6"/>
      <c r="J41" s="5" t="s">
        <v>118</v>
      </c>
      <c r="K41" s="6"/>
      <c r="L41" s="6"/>
    </row>
    <row r="42" spans="1:12" ht="12.75">
      <c r="A42" s="4"/>
      <c r="B42" s="5"/>
      <c r="C42" s="5"/>
      <c r="D42" s="7" t="s">
        <v>113</v>
      </c>
      <c r="E42" s="9"/>
      <c r="F42" s="8" t="s">
        <v>113</v>
      </c>
      <c r="G42" s="9"/>
      <c r="H42" s="8" t="s">
        <v>89</v>
      </c>
      <c r="I42" s="9"/>
      <c r="J42" s="8" t="s">
        <v>119</v>
      </c>
      <c r="K42" s="9"/>
      <c r="L42" s="6"/>
    </row>
    <row r="43" spans="1:12" ht="12.75">
      <c r="A43" s="4"/>
      <c r="B43" s="1"/>
      <c r="C43" s="3"/>
      <c r="D43" s="65"/>
      <c r="E43" s="3"/>
      <c r="F43" s="65"/>
      <c r="G43" s="3"/>
      <c r="H43" s="65"/>
      <c r="I43" s="3"/>
      <c r="J43" s="65"/>
      <c r="K43" s="6"/>
      <c r="L43" s="6"/>
    </row>
    <row r="44" spans="1:12" ht="12.75">
      <c r="A44" s="4"/>
      <c r="B44" s="4" t="s">
        <v>108</v>
      </c>
      <c r="C44" s="6"/>
      <c r="D44" s="130">
        <v>17.34</v>
      </c>
      <c r="E44" s="6" t="s">
        <v>279</v>
      </c>
      <c r="F44" s="130">
        <v>17.34</v>
      </c>
      <c r="G44" s="6" t="s">
        <v>279</v>
      </c>
      <c r="H44" s="130">
        <v>17.34</v>
      </c>
      <c r="I44" s="6" t="s">
        <v>279</v>
      </c>
      <c r="J44" s="130">
        <v>2</v>
      </c>
      <c r="K44" s="6" t="s">
        <v>279</v>
      </c>
      <c r="L44" s="6"/>
    </row>
    <row r="45" spans="1:12" ht="12.75">
      <c r="A45" s="4"/>
      <c r="B45" s="7"/>
      <c r="C45" s="9"/>
      <c r="D45" s="69"/>
      <c r="E45" s="9"/>
      <c r="F45" s="69"/>
      <c r="G45" s="9"/>
      <c r="H45" s="69"/>
      <c r="I45" s="63"/>
      <c r="J45" s="69"/>
      <c r="K45" s="9"/>
      <c r="L45" s="6"/>
    </row>
    <row r="46" spans="1:12" ht="12.75">
      <c r="A46" s="4"/>
      <c r="B46" s="4" t="s">
        <v>109</v>
      </c>
      <c r="C46" s="6"/>
      <c r="D46" s="66"/>
      <c r="E46" s="6"/>
      <c r="F46" s="66"/>
      <c r="G46" s="6"/>
      <c r="H46" s="130"/>
      <c r="I46" s="6"/>
      <c r="J46" s="66"/>
      <c r="K46" s="6"/>
      <c r="L46" s="6"/>
    </row>
    <row r="47" spans="1:12" ht="12.75">
      <c r="A47" s="4"/>
      <c r="B47" s="4" t="s">
        <v>110</v>
      </c>
      <c r="C47" s="6"/>
      <c r="D47" s="130">
        <v>17.34</v>
      </c>
      <c r="E47" s="6" t="s">
        <v>279</v>
      </c>
      <c r="F47" s="130">
        <v>17.34</v>
      </c>
      <c r="G47" s="6" t="s">
        <v>279</v>
      </c>
      <c r="H47" s="130">
        <v>17.34</v>
      </c>
      <c r="I47" s="6" t="s">
        <v>279</v>
      </c>
      <c r="J47" s="130">
        <v>2</v>
      </c>
      <c r="K47" s="6" t="s">
        <v>279</v>
      </c>
      <c r="L47" s="6"/>
    </row>
    <row r="48" spans="1:12" ht="12.75">
      <c r="A48" s="4"/>
      <c r="B48" s="7"/>
      <c r="C48" s="9"/>
      <c r="D48" s="69"/>
      <c r="E48" s="9"/>
      <c r="F48" s="69"/>
      <c r="G48" s="9"/>
      <c r="H48" s="69"/>
      <c r="I48" s="9"/>
      <c r="J48" s="69"/>
      <c r="K48" s="9"/>
      <c r="L48" s="6"/>
    </row>
    <row r="49" spans="1:12" ht="12.75">
      <c r="A49" s="4"/>
      <c r="B49" s="61" t="s">
        <v>109</v>
      </c>
      <c r="C49" s="3"/>
      <c r="D49" s="65"/>
      <c r="E49" s="3"/>
      <c r="F49" s="65"/>
      <c r="G49" s="3"/>
      <c r="H49" s="65"/>
      <c r="I49" s="3"/>
      <c r="J49" s="65"/>
      <c r="K49" s="3"/>
      <c r="L49" s="6"/>
    </row>
    <row r="50" spans="1:12" ht="12.75">
      <c r="A50" s="4"/>
      <c r="B50" s="60" t="s">
        <v>111</v>
      </c>
      <c r="C50" s="6"/>
      <c r="D50" s="130">
        <v>17.34</v>
      </c>
      <c r="E50" s="6" t="s">
        <v>279</v>
      </c>
      <c r="F50" s="130">
        <v>17.34</v>
      </c>
      <c r="G50" s="6" t="s">
        <v>279</v>
      </c>
      <c r="H50" s="130">
        <v>17.34</v>
      </c>
      <c r="I50" s="6" t="s">
        <v>279</v>
      </c>
      <c r="J50" s="130">
        <v>2</v>
      </c>
      <c r="K50" s="6" t="s">
        <v>279</v>
      </c>
      <c r="L50" s="6"/>
    </row>
    <row r="51" spans="1:12" ht="12.75">
      <c r="A51" s="4"/>
      <c r="B51" s="7"/>
      <c r="C51" s="9"/>
      <c r="D51" s="69"/>
      <c r="E51" s="9"/>
      <c r="F51" s="69"/>
      <c r="G51" s="9"/>
      <c r="H51" s="69"/>
      <c r="I51" s="9"/>
      <c r="J51" s="69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36</v>
      </c>
      <c r="C58" s="5" t="str">
        <f>'Item 120, 130, 150 A'!C58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264</v>
      </c>
      <c r="C60" s="114">
        <f>'Item 120, 130, 150 A'!C60</f>
        <v>39037</v>
      </c>
      <c r="D60" s="8"/>
      <c r="E60" s="8"/>
      <c r="F60" s="8"/>
      <c r="G60" s="8"/>
      <c r="H60" s="8"/>
      <c r="I60" s="8" t="s">
        <v>266</v>
      </c>
      <c r="J60" s="8"/>
      <c r="K60" s="114">
        <f>'Item 120, 130, 150 A'!K60</f>
        <v>39083</v>
      </c>
      <c r="L60" s="9"/>
    </row>
    <row r="61" spans="1:12" ht="12.75">
      <c r="A61" s="4"/>
      <c r="B61" s="5"/>
      <c r="C61" s="5"/>
      <c r="D61" s="5"/>
      <c r="F61" s="5" t="s">
        <v>25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90</v>
      </c>
      <c r="C63" s="8"/>
      <c r="D63" s="5"/>
      <c r="E63" s="5"/>
      <c r="F63" s="5" t="s">
        <v>72</v>
      </c>
      <c r="G63" s="8"/>
      <c r="H63" s="5"/>
      <c r="I63" s="5" t="s">
        <v>91</v>
      </c>
      <c r="J63" s="8"/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43">
      <selection activeCell="A1" sqref="A1"/>
    </sheetView>
  </sheetViews>
  <sheetFormatPr defaultColWidth="9.140625" defaultRowHeight="12.75"/>
  <cols>
    <col min="1" max="1" width="1.57421875" style="0" customWidth="1"/>
    <col min="3" max="3" width="18.57421875" style="0" customWidth="1"/>
    <col min="10" max="10" width="14.28125" style="0" bestFit="1" customWidth="1"/>
    <col min="11" max="11" width="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181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58</v>
      </c>
      <c r="C6" s="5"/>
      <c r="D6" s="5"/>
      <c r="E6" s="5"/>
      <c r="F6" s="5"/>
      <c r="G6" s="5"/>
      <c r="H6" s="18"/>
      <c r="I6" s="5"/>
      <c r="J6" s="5"/>
      <c r="K6" s="6"/>
    </row>
    <row r="7" spans="1:11" ht="12.75">
      <c r="A7" s="7"/>
      <c r="B7" s="8" t="s">
        <v>59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182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183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184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218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 t="s">
        <v>186</v>
      </c>
      <c r="G15" s="57"/>
      <c r="H15" s="57"/>
      <c r="I15" s="57"/>
      <c r="J15" s="14"/>
      <c r="K15" s="6"/>
    </row>
    <row r="16" spans="1:11" ht="12.75">
      <c r="A16" s="4"/>
      <c r="B16" s="7" t="s">
        <v>185</v>
      </c>
      <c r="C16" s="9"/>
      <c r="D16" s="67" t="s">
        <v>250</v>
      </c>
      <c r="E16" s="73" t="s">
        <v>251</v>
      </c>
      <c r="F16" s="74" t="s">
        <v>252</v>
      </c>
      <c r="G16" s="74" t="s">
        <v>253</v>
      </c>
      <c r="H16" s="74" t="s">
        <v>254</v>
      </c>
      <c r="I16" s="74" t="s">
        <v>255</v>
      </c>
      <c r="J16" s="74" t="s">
        <v>256</v>
      </c>
      <c r="K16" s="6"/>
    </row>
    <row r="17" spans="1:11" ht="12.75">
      <c r="A17" s="4"/>
      <c r="B17" s="4"/>
      <c r="C17" s="6"/>
      <c r="D17" s="6"/>
      <c r="E17" s="66"/>
      <c r="F17" s="66"/>
      <c r="G17" s="66"/>
      <c r="H17" s="66"/>
      <c r="I17" s="66"/>
      <c r="J17" s="66"/>
      <c r="K17" s="6"/>
    </row>
    <row r="18" spans="1:11" ht="12.75">
      <c r="A18" s="4"/>
      <c r="B18" s="7" t="s">
        <v>187</v>
      </c>
      <c r="C18" s="9"/>
      <c r="D18" s="122" t="s">
        <v>268</v>
      </c>
      <c r="E18" s="122" t="s">
        <v>269</v>
      </c>
      <c r="F18" s="122" t="s">
        <v>270</v>
      </c>
      <c r="G18" s="122" t="s">
        <v>271</v>
      </c>
      <c r="H18" s="122" t="s">
        <v>272</v>
      </c>
      <c r="I18" s="122" t="s">
        <v>273</v>
      </c>
      <c r="J18" s="122" t="s">
        <v>274</v>
      </c>
      <c r="K18" s="6"/>
    </row>
    <row r="19" spans="1:11" ht="12.75">
      <c r="A19" s="4"/>
      <c r="B19" s="56" t="s">
        <v>188</v>
      </c>
      <c r="C19" s="14"/>
      <c r="D19" s="123" t="s">
        <v>127</v>
      </c>
      <c r="E19" s="123" t="s">
        <v>128</v>
      </c>
      <c r="F19" s="122" t="s">
        <v>129</v>
      </c>
      <c r="G19" s="122" t="s">
        <v>130</v>
      </c>
      <c r="H19" s="122" t="s">
        <v>131</v>
      </c>
      <c r="I19" s="122" t="s">
        <v>132</v>
      </c>
      <c r="J19" s="122" t="s">
        <v>133</v>
      </c>
      <c r="K19" s="6"/>
    </row>
    <row r="20" spans="1:11" ht="12.75">
      <c r="A20" s="4"/>
      <c r="B20" s="56" t="s">
        <v>189</v>
      </c>
      <c r="C20" s="14"/>
      <c r="D20" s="123" t="s">
        <v>127</v>
      </c>
      <c r="E20" s="123" t="s">
        <v>128</v>
      </c>
      <c r="F20" s="122" t="s">
        <v>129</v>
      </c>
      <c r="G20" s="122" t="s">
        <v>130</v>
      </c>
      <c r="H20" s="122" t="s">
        <v>131</v>
      </c>
      <c r="I20" s="122" t="s">
        <v>132</v>
      </c>
      <c r="J20" s="122" t="s">
        <v>133</v>
      </c>
      <c r="K20" s="6"/>
    </row>
    <row r="21" spans="1:11" ht="12.75">
      <c r="A21" s="4"/>
      <c r="B21" s="4" t="s">
        <v>190</v>
      </c>
      <c r="C21" s="6"/>
      <c r="D21" s="124" t="s">
        <v>134</v>
      </c>
      <c r="E21" s="124" t="s">
        <v>135</v>
      </c>
      <c r="F21" s="124" t="s">
        <v>136</v>
      </c>
      <c r="G21" s="124" t="s">
        <v>137</v>
      </c>
      <c r="H21" s="124" t="s">
        <v>138</v>
      </c>
      <c r="I21" s="124" t="s">
        <v>139</v>
      </c>
      <c r="J21" s="124" t="s">
        <v>140</v>
      </c>
      <c r="K21" s="6"/>
    </row>
    <row r="22" spans="1:11" ht="12.75">
      <c r="A22" s="4"/>
      <c r="B22" s="56"/>
      <c r="C22" s="57"/>
      <c r="D22" s="2"/>
      <c r="E22" s="2"/>
      <c r="F22" s="2"/>
      <c r="G22" s="2"/>
      <c r="H22" s="2"/>
      <c r="I22" s="2"/>
      <c r="J22" s="3"/>
      <c r="K22" s="6"/>
    </row>
    <row r="23" spans="1:11" ht="12.75">
      <c r="A23" s="4"/>
      <c r="B23" s="56" t="s">
        <v>191</v>
      </c>
      <c r="C23" s="14"/>
      <c r="D23" s="56"/>
      <c r="E23" s="57"/>
      <c r="F23" s="57" t="s">
        <v>196</v>
      </c>
      <c r="G23" s="57"/>
      <c r="H23" s="57"/>
      <c r="I23" s="57"/>
      <c r="J23" s="14"/>
      <c r="K23" s="6"/>
    </row>
    <row r="24" spans="1:11" ht="12.75">
      <c r="A24" s="4"/>
      <c r="B24" s="7" t="s">
        <v>192</v>
      </c>
      <c r="C24" s="9"/>
      <c r="D24" s="63" t="s">
        <v>284</v>
      </c>
      <c r="E24" s="63" t="s">
        <v>284</v>
      </c>
      <c r="F24" s="63" t="s">
        <v>284</v>
      </c>
      <c r="G24" s="63" t="s">
        <v>284</v>
      </c>
      <c r="H24" s="63" t="s">
        <v>284</v>
      </c>
      <c r="I24" s="64" t="s">
        <v>285</v>
      </c>
      <c r="J24" s="125" t="s">
        <v>285</v>
      </c>
      <c r="K24" s="6"/>
    </row>
    <row r="25" spans="1:11" ht="12.75">
      <c r="A25" s="4"/>
      <c r="B25" s="56" t="s">
        <v>193</v>
      </c>
      <c r="C25" s="14"/>
      <c r="D25" s="123" t="s">
        <v>141</v>
      </c>
      <c r="E25" s="123" t="s">
        <v>142</v>
      </c>
      <c r="F25" s="122" t="s">
        <v>143</v>
      </c>
      <c r="G25" s="122" t="s">
        <v>144</v>
      </c>
      <c r="H25" s="122" t="s">
        <v>145</v>
      </c>
      <c r="I25" s="122" t="s">
        <v>146</v>
      </c>
      <c r="J25" s="122" t="s">
        <v>296</v>
      </c>
      <c r="K25" s="6"/>
    </row>
    <row r="26" spans="1:11" ht="12.75">
      <c r="A26" s="4"/>
      <c r="B26" s="56" t="s">
        <v>194</v>
      </c>
      <c r="C26" s="14"/>
      <c r="D26" s="123" t="s">
        <v>287</v>
      </c>
      <c r="E26" s="123" t="s">
        <v>287</v>
      </c>
      <c r="F26" s="123" t="s">
        <v>287</v>
      </c>
      <c r="G26" s="123" t="s">
        <v>287</v>
      </c>
      <c r="H26" s="123" t="s">
        <v>287</v>
      </c>
      <c r="I26" s="123" t="s">
        <v>292</v>
      </c>
      <c r="J26" s="123" t="s">
        <v>294</v>
      </c>
      <c r="K26" s="6"/>
    </row>
    <row r="27" spans="1:11" ht="12.75">
      <c r="A27" s="4"/>
      <c r="B27" s="56" t="s">
        <v>195</v>
      </c>
      <c r="C27" s="14"/>
      <c r="D27" s="122" t="s">
        <v>286</v>
      </c>
      <c r="E27" s="70" t="s">
        <v>288</v>
      </c>
      <c r="F27" s="70" t="s">
        <v>289</v>
      </c>
      <c r="G27" s="70" t="s">
        <v>290</v>
      </c>
      <c r="H27" s="70" t="s">
        <v>291</v>
      </c>
      <c r="I27" s="122" t="s">
        <v>293</v>
      </c>
      <c r="J27" s="122" t="s">
        <v>283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1" t="s">
        <v>197</v>
      </c>
      <c r="C29" s="33" t="s">
        <v>198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199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200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201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202</v>
      </c>
      <c r="C33" s="33" t="s">
        <v>203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204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205</v>
      </c>
      <c r="C35" s="5" t="s">
        <v>206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207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208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209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295</v>
      </c>
      <c r="D40" s="5"/>
      <c r="E40" s="5"/>
      <c r="F40" s="5" t="s">
        <v>275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36</v>
      </c>
      <c r="C49" s="5" t="str">
        <f>'Item 120, 130, 150 B'!C58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281</v>
      </c>
      <c r="C51" s="114">
        <f>'Item 120, 130, 150 B'!C60</f>
        <v>39037</v>
      </c>
      <c r="D51" s="8"/>
      <c r="E51" s="8"/>
      <c r="F51" s="8"/>
      <c r="G51" s="8"/>
      <c r="H51" s="8" t="s">
        <v>265</v>
      </c>
      <c r="I51" s="8"/>
      <c r="J51" s="31">
        <f>'Item 120, 130, 150 B'!K60</f>
        <v>39083</v>
      </c>
      <c r="K51" s="9"/>
    </row>
    <row r="52" spans="1:11" ht="12.75">
      <c r="A52" s="4"/>
      <c r="B52" s="5"/>
      <c r="C52" s="5"/>
      <c r="E52" s="5" t="s">
        <v>25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210</v>
      </c>
      <c r="C54" s="8"/>
      <c r="D54" s="5"/>
      <c r="E54" s="12" t="s">
        <v>88</v>
      </c>
      <c r="F54" s="8"/>
      <c r="G54" s="5"/>
      <c r="H54" s="12" t="s">
        <v>73</v>
      </c>
      <c r="I54" s="8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4" right="0.4" top="0.66" bottom="0.69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40">
      <selection activeCell="A1" sqref="A1"/>
    </sheetView>
  </sheetViews>
  <sheetFormatPr defaultColWidth="9.140625" defaultRowHeight="12.75"/>
  <cols>
    <col min="1" max="1" width="0.71875" style="0" customWidth="1"/>
    <col min="3" max="3" width="17.8515625" style="0" customWidth="1"/>
    <col min="10" max="10" width="14.7109375" style="0" bestFit="1" customWidth="1"/>
    <col min="11" max="11" width="6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211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58</v>
      </c>
      <c r="C6" s="5"/>
      <c r="D6" s="5"/>
      <c r="E6" s="5"/>
      <c r="F6" s="5"/>
      <c r="G6" s="5"/>
      <c r="H6" s="18"/>
      <c r="I6" s="5"/>
      <c r="J6" s="5"/>
      <c r="K6" s="6"/>
    </row>
    <row r="7" spans="1:11" ht="12.75">
      <c r="A7" s="7"/>
      <c r="B7" s="8" t="s">
        <v>59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182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183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184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241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 t="s">
        <v>186</v>
      </c>
      <c r="G15" s="57"/>
      <c r="H15" s="57"/>
      <c r="I15" s="57"/>
      <c r="J15" s="14"/>
      <c r="K15" s="6"/>
    </row>
    <row r="16" spans="1:11" ht="12.75">
      <c r="A16" s="4"/>
      <c r="B16" s="7" t="s">
        <v>185</v>
      </c>
      <c r="C16" s="9"/>
      <c r="D16" s="67" t="s">
        <v>257</v>
      </c>
      <c r="E16" s="73" t="s">
        <v>258</v>
      </c>
      <c r="F16" s="74" t="s">
        <v>259</v>
      </c>
      <c r="G16" s="74" t="s">
        <v>253</v>
      </c>
      <c r="H16" s="74" t="s">
        <v>254</v>
      </c>
      <c r="I16" s="74" t="s">
        <v>255</v>
      </c>
      <c r="J16" s="74" t="s">
        <v>256</v>
      </c>
      <c r="K16" s="6"/>
    </row>
    <row r="17" spans="1:11" ht="12.75">
      <c r="A17" s="4"/>
      <c r="B17" s="4"/>
      <c r="C17" s="6"/>
      <c r="D17" s="6"/>
      <c r="E17" s="66"/>
      <c r="F17" s="66"/>
      <c r="G17" s="66"/>
      <c r="H17" s="66"/>
      <c r="I17" s="66"/>
      <c r="J17" s="66"/>
      <c r="K17" s="6"/>
    </row>
    <row r="18" spans="1:11" ht="12.75">
      <c r="A18" s="4"/>
      <c r="B18" s="7" t="s">
        <v>187</v>
      </c>
      <c r="C18" s="9"/>
      <c r="D18" s="122" t="s">
        <v>268</v>
      </c>
      <c r="E18" s="122" t="s">
        <v>269</v>
      </c>
      <c r="F18" s="122" t="s">
        <v>270</v>
      </c>
      <c r="G18" s="122" t="s">
        <v>271</v>
      </c>
      <c r="H18" s="122" t="s">
        <v>272</v>
      </c>
      <c r="I18" s="122" t="s">
        <v>273</v>
      </c>
      <c r="J18" s="122" t="s">
        <v>274</v>
      </c>
      <c r="K18" s="6"/>
    </row>
    <row r="19" spans="1:11" ht="12.75">
      <c r="A19" s="4"/>
      <c r="B19" s="56" t="s">
        <v>188</v>
      </c>
      <c r="C19" s="14"/>
      <c r="D19" s="123" t="s">
        <v>147</v>
      </c>
      <c r="E19" s="123" t="s">
        <v>148</v>
      </c>
      <c r="F19" s="123" t="s">
        <v>149</v>
      </c>
      <c r="G19" s="123" t="s">
        <v>144</v>
      </c>
      <c r="H19" s="123" t="s">
        <v>150</v>
      </c>
      <c r="I19" s="123" t="s">
        <v>151</v>
      </c>
      <c r="J19" s="123" t="s">
        <v>152</v>
      </c>
      <c r="K19" s="6"/>
    </row>
    <row r="20" spans="1:11" ht="12.75">
      <c r="A20" s="4"/>
      <c r="B20" s="56" t="s">
        <v>189</v>
      </c>
      <c r="C20" s="14"/>
      <c r="D20" s="123" t="s">
        <v>147</v>
      </c>
      <c r="E20" s="123" t="s">
        <v>148</v>
      </c>
      <c r="F20" s="123" t="s">
        <v>149</v>
      </c>
      <c r="G20" s="123" t="s">
        <v>144</v>
      </c>
      <c r="H20" s="123" t="s">
        <v>150</v>
      </c>
      <c r="I20" s="123" t="s">
        <v>151</v>
      </c>
      <c r="J20" s="123" t="s">
        <v>152</v>
      </c>
      <c r="K20" s="6"/>
    </row>
    <row r="21" spans="1:11" ht="12.75">
      <c r="A21" s="4"/>
      <c r="B21" s="4" t="s">
        <v>190</v>
      </c>
      <c r="C21" s="6"/>
      <c r="D21" s="123" t="s">
        <v>153</v>
      </c>
      <c r="E21" s="123" t="s">
        <v>154</v>
      </c>
      <c r="F21" s="123" t="s">
        <v>155</v>
      </c>
      <c r="G21" s="123" t="s">
        <v>156</v>
      </c>
      <c r="H21" s="123" t="s">
        <v>157</v>
      </c>
      <c r="I21" s="123" t="s">
        <v>158</v>
      </c>
      <c r="J21" s="123" t="s">
        <v>159</v>
      </c>
      <c r="K21" s="6"/>
    </row>
    <row r="22" spans="1:11" ht="12.75">
      <c r="A22" s="4"/>
      <c r="B22" s="56"/>
      <c r="C22" s="57"/>
      <c r="D22" s="121"/>
      <c r="E22" s="2"/>
      <c r="F22" s="121"/>
      <c r="G22" s="121"/>
      <c r="H22" s="2"/>
      <c r="I22" s="2"/>
      <c r="J22" s="3"/>
      <c r="K22" s="6"/>
    </row>
    <row r="23" spans="1:11" ht="12.75">
      <c r="A23" s="4"/>
      <c r="B23" s="56" t="s">
        <v>191</v>
      </c>
      <c r="C23" s="14"/>
      <c r="D23" s="56"/>
      <c r="E23" s="57"/>
      <c r="F23" s="57" t="s">
        <v>196</v>
      </c>
      <c r="G23" s="57"/>
      <c r="H23" s="57"/>
      <c r="I23" s="57"/>
      <c r="J23" s="14"/>
      <c r="K23" s="6"/>
    </row>
    <row r="24" spans="1:11" ht="12.75">
      <c r="A24" s="4"/>
      <c r="B24" s="7" t="s">
        <v>192</v>
      </c>
      <c r="C24" s="9"/>
      <c r="D24" s="122" t="s">
        <v>284</v>
      </c>
      <c r="E24" s="122" t="s">
        <v>284</v>
      </c>
      <c r="F24" s="122" t="s">
        <v>284</v>
      </c>
      <c r="G24" s="122" t="s">
        <v>284</v>
      </c>
      <c r="H24" s="122" t="s">
        <v>284</v>
      </c>
      <c r="I24" s="125" t="s">
        <v>285</v>
      </c>
      <c r="J24" s="125" t="s">
        <v>285</v>
      </c>
      <c r="K24" s="6"/>
    </row>
    <row r="25" spans="1:11" ht="12.75">
      <c r="A25" s="4"/>
      <c r="B25" s="56" t="s">
        <v>193</v>
      </c>
      <c r="C25" s="14"/>
      <c r="D25" s="123" t="s">
        <v>160</v>
      </c>
      <c r="E25" s="123" t="s">
        <v>161</v>
      </c>
      <c r="F25" s="123" t="s">
        <v>162</v>
      </c>
      <c r="G25" s="123" t="s">
        <v>165</v>
      </c>
      <c r="H25" s="123" t="s">
        <v>166</v>
      </c>
      <c r="I25" s="123" t="s">
        <v>163</v>
      </c>
      <c r="J25" s="123" t="s">
        <v>164</v>
      </c>
      <c r="K25" s="6"/>
    </row>
    <row r="26" spans="1:11" ht="12.75">
      <c r="A26" s="4"/>
      <c r="B26" s="56" t="s">
        <v>194</v>
      </c>
      <c r="C26" s="14"/>
      <c r="D26" s="123" t="s">
        <v>287</v>
      </c>
      <c r="E26" s="123" t="s">
        <v>287</v>
      </c>
      <c r="F26" s="123" t="s">
        <v>287</v>
      </c>
      <c r="G26" s="123" t="s">
        <v>287</v>
      </c>
      <c r="H26" s="123" t="s">
        <v>287</v>
      </c>
      <c r="I26" s="123" t="s">
        <v>292</v>
      </c>
      <c r="J26" s="123" t="s">
        <v>294</v>
      </c>
      <c r="K26" s="6"/>
    </row>
    <row r="27" spans="1:11" ht="12.75">
      <c r="A27" s="4"/>
      <c r="B27" s="56" t="s">
        <v>195</v>
      </c>
      <c r="C27" s="14"/>
      <c r="D27" s="122" t="s">
        <v>286</v>
      </c>
      <c r="E27" s="126" t="s">
        <v>288</v>
      </c>
      <c r="F27" s="126" t="s">
        <v>289</v>
      </c>
      <c r="G27" s="126" t="s">
        <v>290</v>
      </c>
      <c r="H27" s="126" t="s">
        <v>291</v>
      </c>
      <c r="I27" s="122" t="s">
        <v>293</v>
      </c>
      <c r="J27" s="122" t="s">
        <v>283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1" t="s">
        <v>197</v>
      </c>
      <c r="C29" s="33" t="s">
        <v>198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199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200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201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202</v>
      </c>
      <c r="C33" s="33" t="s">
        <v>203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204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205</v>
      </c>
      <c r="C35" s="5" t="s">
        <v>206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207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208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209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295</v>
      </c>
      <c r="D40" s="5"/>
      <c r="E40" s="5"/>
      <c r="F40" s="5" t="s">
        <v>297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36</v>
      </c>
      <c r="C49" s="5" t="str">
        <f>'Item 240A'!C49</f>
        <v>Irmgard R Wilcox</v>
      </c>
      <c r="D49" s="5"/>
      <c r="E49" s="5"/>
      <c r="F49" s="5"/>
      <c r="G49" s="5"/>
      <c r="H49" s="5"/>
      <c r="I49" s="5"/>
      <c r="J49" s="5"/>
      <c r="K49" s="3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281</v>
      </c>
      <c r="C51" s="114">
        <f>'Item 240A'!C51</f>
        <v>39037</v>
      </c>
      <c r="D51" s="8"/>
      <c r="E51" s="8"/>
      <c r="F51" s="8"/>
      <c r="G51" s="8"/>
      <c r="H51" s="8" t="s">
        <v>280</v>
      </c>
      <c r="I51" s="8"/>
      <c r="J51" s="31">
        <f>'Item 240A'!J51</f>
        <v>39083</v>
      </c>
      <c r="K51" s="9"/>
    </row>
    <row r="52" spans="1:11" ht="12.75">
      <c r="A52" s="4"/>
      <c r="B52" s="5"/>
      <c r="C52" s="5"/>
      <c r="E52" s="5" t="s">
        <v>25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12"/>
      <c r="I53" s="5"/>
      <c r="J53" s="5"/>
      <c r="K53" s="6"/>
    </row>
    <row r="54" spans="1:11" ht="12.75">
      <c r="A54" s="4"/>
      <c r="B54" s="5" t="s">
        <v>210</v>
      </c>
      <c r="C54" s="8"/>
      <c r="D54" s="5"/>
      <c r="E54" s="12" t="s">
        <v>88</v>
      </c>
      <c r="F54" s="8"/>
      <c r="G54" s="5"/>
      <c r="H54" s="12" t="s">
        <v>73</v>
      </c>
      <c r="I54" s="8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7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19.140625" style="0" customWidth="1"/>
    <col min="10" max="10" width="14.7109375" style="0" bestFit="1" customWidth="1"/>
    <col min="11" max="11" width="5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214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58</v>
      </c>
      <c r="C6" s="5"/>
      <c r="D6" s="5"/>
      <c r="E6" s="5"/>
      <c r="F6" s="5"/>
      <c r="G6" s="5"/>
      <c r="H6" s="18"/>
      <c r="I6" s="5"/>
      <c r="J6" s="5"/>
      <c r="K6" s="6"/>
    </row>
    <row r="7" spans="1:11" ht="12.75">
      <c r="A7" s="4"/>
      <c r="B7" s="8" t="s">
        <v>59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215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216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217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218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/>
      <c r="G15" s="57" t="s">
        <v>219</v>
      </c>
      <c r="H15" s="57"/>
      <c r="I15" s="57"/>
      <c r="J15" s="14"/>
      <c r="K15" s="6"/>
    </row>
    <row r="16" spans="1:11" ht="12.75">
      <c r="A16" s="4"/>
      <c r="B16" s="7" t="s">
        <v>185</v>
      </c>
      <c r="C16" s="8"/>
      <c r="D16" s="68" t="s">
        <v>220</v>
      </c>
      <c r="E16" s="68" t="s">
        <v>221</v>
      </c>
      <c r="F16" s="68" t="s">
        <v>222</v>
      </c>
      <c r="G16" s="68" t="s">
        <v>223</v>
      </c>
      <c r="H16" s="68" t="s">
        <v>224</v>
      </c>
      <c r="I16" s="68" t="s">
        <v>225</v>
      </c>
      <c r="J16" s="67" t="s">
        <v>226</v>
      </c>
      <c r="K16" s="6"/>
    </row>
    <row r="17" spans="1:11" ht="12.75">
      <c r="A17" s="4"/>
      <c r="B17" s="4"/>
      <c r="C17" s="5"/>
      <c r="D17" s="1"/>
      <c r="E17" s="1"/>
      <c r="F17" s="1"/>
      <c r="G17" s="1"/>
      <c r="H17" s="1"/>
      <c r="I17" s="1"/>
      <c r="J17" s="65"/>
      <c r="K17" s="6"/>
    </row>
    <row r="18" spans="1:11" ht="12.75">
      <c r="A18" s="4"/>
      <c r="B18" s="7" t="s">
        <v>188</v>
      </c>
      <c r="C18" s="8"/>
      <c r="D18" s="127" t="s">
        <v>167</v>
      </c>
      <c r="E18" s="127" t="s">
        <v>168</v>
      </c>
      <c r="F18" s="127" t="s">
        <v>169</v>
      </c>
      <c r="G18" s="127" t="s">
        <v>171</v>
      </c>
      <c r="H18" s="127" t="s">
        <v>170</v>
      </c>
      <c r="I18" s="127" t="s">
        <v>172</v>
      </c>
      <c r="J18" s="125" t="s">
        <v>173</v>
      </c>
      <c r="K18" s="6"/>
    </row>
    <row r="19" spans="1:11" ht="12.75">
      <c r="A19" s="4"/>
      <c r="B19" s="56" t="s">
        <v>189</v>
      </c>
      <c r="C19" s="57"/>
      <c r="D19" s="127" t="s">
        <v>167</v>
      </c>
      <c r="E19" s="127" t="s">
        <v>168</v>
      </c>
      <c r="F19" s="127" t="s">
        <v>169</v>
      </c>
      <c r="G19" s="127" t="s">
        <v>171</v>
      </c>
      <c r="H19" s="127" t="s">
        <v>170</v>
      </c>
      <c r="I19" s="127" t="s">
        <v>172</v>
      </c>
      <c r="J19" s="125" t="s">
        <v>173</v>
      </c>
      <c r="K19" s="6"/>
    </row>
    <row r="20" spans="1:11" ht="12.75">
      <c r="A20" s="4"/>
      <c r="B20" s="56" t="s">
        <v>190</v>
      </c>
      <c r="C20" s="57"/>
      <c r="D20" s="128" t="s">
        <v>174</v>
      </c>
      <c r="E20" s="128" t="s">
        <v>175</v>
      </c>
      <c r="F20" s="128" t="s">
        <v>176</v>
      </c>
      <c r="G20" s="128" t="s">
        <v>177</v>
      </c>
      <c r="H20" s="128" t="s">
        <v>178</v>
      </c>
      <c r="I20" s="128" t="s">
        <v>179</v>
      </c>
      <c r="J20" s="126" t="s">
        <v>180</v>
      </c>
      <c r="K20" s="6"/>
    </row>
    <row r="21" spans="1:11" ht="12.75">
      <c r="A21" s="4"/>
      <c r="B21" s="56"/>
      <c r="C21" s="57"/>
      <c r="D21" s="1" t="s">
        <v>2</v>
      </c>
      <c r="E21" s="134" t="s">
        <v>2</v>
      </c>
      <c r="F21" s="1" t="s">
        <v>2</v>
      </c>
      <c r="G21" s="1" t="s">
        <v>2</v>
      </c>
      <c r="H21" s="1" t="s">
        <v>2</v>
      </c>
      <c r="I21" s="1" t="s">
        <v>2</v>
      </c>
      <c r="J21" s="65" t="s">
        <v>2</v>
      </c>
      <c r="K21" s="6"/>
    </row>
    <row r="22" spans="1:11" ht="12.75">
      <c r="A22" s="4"/>
      <c r="B22" s="4" t="s">
        <v>191</v>
      </c>
      <c r="C22" s="5"/>
      <c r="D22" s="56"/>
      <c r="E22" s="57"/>
      <c r="F22" s="57"/>
      <c r="G22" s="57"/>
      <c r="H22" s="57"/>
      <c r="I22" s="57"/>
      <c r="J22" s="14"/>
      <c r="K22" s="6"/>
    </row>
    <row r="23" spans="1:11" ht="12.75">
      <c r="A23" s="4"/>
      <c r="B23" s="56" t="s">
        <v>193</v>
      </c>
      <c r="C23" s="14"/>
      <c r="D23" s="7"/>
      <c r="E23" s="7"/>
      <c r="F23" s="7"/>
      <c r="G23" s="7"/>
      <c r="H23" s="7"/>
      <c r="I23" s="7"/>
      <c r="J23" s="69"/>
      <c r="K23" s="6"/>
    </row>
    <row r="24" spans="1:11" ht="12.75">
      <c r="A24" s="4"/>
      <c r="B24" s="7"/>
      <c r="C24" s="8"/>
      <c r="D24" s="7"/>
      <c r="E24" s="7"/>
      <c r="F24" s="7"/>
      <c r="G24" s="7"/>
      <c r="H24" s="7"/>
      <c r="I24" s="7"/>
      <c r="J24" s="69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197</v>
      </c>
      <c r="C27" s="5" t="s">
        <v>227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202</v>
      </c>
      <c r="C28" s="5" t="s">
        <v>228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298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229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205</v>
      </c>
      <c r="C31" s="33" t="s">
        <v>185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234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247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235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276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230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231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232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233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36</v>
      </c>
      <c r="C51" s="5" t="str">
        <f>'Item 120, 130, 150 B'!C58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238</v>
      </c>
      <c r="C53" s="114">
        <f>'Item 120, 130, 150 B'!C60</f>
        <v>39037</v>
      </c>
      <c r="D53" s="8"/>
      <c r="E53" s="8"/>
      <c r="F53" s="8"/>
      <c r="G53" s="8"/>
      <c r="H53" s="8" t="s">
        <v>299</v>
      </c>
      <c r="I53" s="8"/>
      <c r="J53" s="31">
        <f>'Item 120, 130, 150 B'!K60</f>
        <v>39083</v>
      </c>
      <c r="K53" s="9"/>
    </row>
    <row r="54" spans="1:11" ht="12.75">
      <c r="A54" s="4"/>
      <c r="B54" s="5"/>
      <c r="C54" s="5"/>
      <c r="D54" s="5"/>
      <c r="E54" s="5" t="s">
        <v>25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84</v>
      </c>
      <c r="C56" s="8"/>
      <c r="D56" s="8"/>
      <c r="E56" s="5"/>
      <c r="F56" s="12" t="s">
        <v>88</v>
      </c>
      <c r="G56" s="8"/>
      <c r="H56" s="5"/>
      <c r="I56" s="12" t="s">
        <v>73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printOptions/>
  <pageMargins left="0.75" right="0.75" top="1" bottom="1" header="0.5" footer="0.5"/>
  <pageSetup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7">
      <selection activeCell="A1" sqref="A1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6.8515625" style="0" customWidth="1"/>
    <col min="10" max="10" width="15.42187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260</v>
      </c>
      <c r="C3" s="5"/>
      <c r="D3" s="5"/>
      <c r="E3" s="5"/>
      <c r="F3" s="5"/>
      <c r="G3" s="5"/>
      <c r="H3" s="5"/>
      <c r="I3" s="5"/>
      <c r="J3" s="5" t="s">
        <v>236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58</v>
      </c>
      <c r="C6" s="5"/>
      <c r="D6" s="5"/>
      <c r="E6" s="5"/>
      <c r="F6" s="5"/>
      <c r="G6" s="5"/>
      <c r="H6" s="18"/>
      <c r="I6" s="5"/>
      <c r="J6" s="5"/>
      <c r="K6" s="6"/>
    </row>
    <row r="7" spans="1:11" ht="12.75">
      <c r="A7" s="7"/>
      <c r="B7" s="8" t="s">
        <v>59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237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239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240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241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/>
      <c r="G15" s="57" t="s">
        <v>186</v>
      </c>
      <c r="H15" s="57"/>
      <c r="I15" s="57"/>
      <c r="J15" s="14"/>
      <c r="K15" s="6"/>
    </row>
    <row r="16" spans="1:11" ht="12.75">
      <c r="A16" s="4"/>
      <c r="B16" s="4" t="s">
        <v>185</v>
      </c>
      <c r="C16" s="5"/>
      <c r="D16" s="71" t="s">
        <v>242</v>
      </c>
      <c r="E16" s="71" t="s">
        <v>221</v>
      </c>
      <c r="F16" s="71" t="s">
        <v>243</v>
      </c>
      <c r="G16" s="71" t="s">
        <v>244</v>
      </c>
      <c r="H16" s="71" t="s">
        <v>224</v>
      </c>
      <c r="I16" s="71" t="s">
        <v>245</v>
      </c>
      <c r="J16" s="68" t="s">
        <v>226</v>
      </c>
      <c r="K16" s="6"/>
    </row>
    <row r="17" spans="1:11" ht="12.75">
      <c r="A17" s="4"/>
      <c r="B17" s="1"/>
      <c r="C17" s="3"/>
      <c r="D17" s="4"/>
      <c r="E17" s="4"/>
      <c r="F17" s="4"/>
      <c r="G17" s="4"/>
      <c r="H17" s="4"/>
      <c r="I17" s="4"/>
      <c r="J17" s="66"/>
      <c r="K17" s="6"/>
    </row>
    <row r="18" spans="1:11" ht="12.75">
      <c r="A18" s="4"/>
      <c r="B18" s="7" t="s">
        <v>188</v>
      </c>
      <c r="C18" s="9"/>
      <c r="D18" s="127" t="s">
        <v>282</v>
      </c>
      <c r="E18" s="127" t="s">
        <v>302</v>
      </c>
      <c r="F18" s="127" t="s">
        <v>303</v>
      </c>
      <c r="G18" s="127" t="s">
        <v>304</v>
      </c>
      <c r="H18" s="127" t="s">
        <v>305</v>
      </c>
      <c r="I18" s="127" t="s">
        <v>306</v>
      </c>
      <c r="J18" s="125" t="s">
        <v>307</v>
      </c>
      <c r="K18" s="6"/>
    </row>
    <row r="19" spans="1:11" ht="12.75">
      <c r="A19" s="4"/>
      <c r="B19" s="56" t="s">
        <v>189</v>
      </c>
      <c r="C19" s="14"/>
      <c r="D19" s="127" t="s">
        <v>282</v>
      </c>
      <c r="E19" s="127" t="s">
        <v>302</v>
      </c>
      <c r="F19" s="127" t="s">
        <v>303</v>
      </c>
      <c r="G19" s="127" t="s">
        <v>304</v>
      </c>
      <c r="H19" s="127" t="s">
        <v>305</v>
      </c>
      <c r="I19" s="127" t="s">
        <v>306</v>
      </c>
      <c r="J19" s="125" t="s">
        <v>307</v>
      </c>
      <c r="K19" s="6"/>
    </row>
    <row r="20" spans="1:11" ht="12.75">
      <c r="A20" s="4"/>
      <c r="B20" s="56" t="s">
        <v>190</v>
      </c>
      <c r="C20" s="14"/>
      <c r="D20" s="128" t="s">
        <v>308</v>
      </c>
      <c r="E20" s="128" t="s">
        <v>309</v>
      </c>
      <c r="F20" s="128" t="s">
        <v>310</v>
      </c>
      <c r="G20" s="128" t="s">
        <v>311</v>
      </c>
      <c r="H20" s="128" t="s">
        <v>312</v>
      </c>
      <c r="I20" s="128" t="s">
        <v>313</v>
      </c>
      <c r="J20" s="126" t="s">
        <v>314</v>
      </c>
      <c r="K20" s="6"/>
    </row>
    <row r="21" spans="1:11" ht="12.75">
      <c r="A21" s="4"/>
      <c r="B21" s="56"/>
      <c r="C21" s="57"/>
      <c r="D21" s="57"/>
      <c r="E21" s="57"/>
      <c r="F21" s="57"/>
      <c r="G21" s="57"/>
      <c r="H21" s="57"/>
      <c r="I21" s="57"/>
      <c r="J21" s="14"/>
      <c r="K21" s="6"/>
    </row>
    <row r="22" spans="1:11" ht="12.75">
      <c r="A22" s="4"/>
      <c r="B22" s="56" t="s">
        <v>191</v>
      </c>
      <c r="C22" s="57"/>
      <c r="D22" s="57"/>
      <c r="E22" s="57"/>
      <c r="F22" s="57"/>
      <c r="G22" s="57"/>
      <c r="H22" s="57"/>
      <c r="I22" s="57"/>
      <c r="J22" s="14"/>
      <c r="K22" s="6"/>
    </row>
    <row r="23" spans="1:11" ht="12.75">
      <c r="A23" s="4"/>
      <c r="B23" s="56" t="s">
        <v>193</v>
      </c>
      <c r="C23" s="57"/>
      <c r="D23" s="15"/>
      <c r="E23" s="15"/>
      <c r="F23" s="15"/>
      <c r="G23" s="15"/>
      <c r="H23" s="15"/>
      <c r="I23" s="15"/>
      <c r="J23" s="15"/>
      <c r="K23" s="6"/>
    </row>
    <row r="24" spans="1:11" ht="12.75">
      <c r="A24" s="4"/>
      <c r="B24" s="7"/>
      <c r="C24" s="8"/>
      <c r="D24" s="69"/>
      <c r="E24" s="69"/>
      <c r="F24" s="69"/>
      <c r="G24" s="69"/>
      <c r="H24" s="69"/>
      <c r="I24" s="69"/>
      <c r="J24" s="69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197</v>
      </c>
      <c r="C27" s="5" t="s">
        <v>227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202</v>
      </c>
      <c r="C28" s="5" t="s">
        <v>228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300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229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205</v>
      </c>
      <c r="C31" s="33" t="s">
        <v>212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246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247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277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248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230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249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232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213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36</v>
      </c>
      <c r="C51" s="5" t="str">
        <f>'Item 255A'!C51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238</v>
      </c>
      <c r="C54" s="31">
        <f>'Item 255A'!C53</f>
        <v>39037</v>
      </c>
      <c r="D54" s="8"/>
      <c r="E54" s="8"/>
      <c r="F54" s="8"/>
      <c r="G54" s="8"/>
      <c r="H54" s="8" t="s">
        <v>301</v>
      </c>
      <c r="I54" s="8"/>
      <c r="J54" s="31">
        <f>'Item 255A'!J53</f>
        <v>39083</v>
      </c>
      <c r="K54" s="9"/>
    </row>
    <row r="55" spans="1:11" ht="12.75">
      <c r="A55" s="4"/>
      <c r="B55" s="5"/>
      <c r="C55" s="5"/>
      <c r="D55" s="5"/>
      <c r="E55" s="5" t="s">
        <v>25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84</v>
      </c>
      <c r="C57" s="8"/>
      <c r="D57" s="5"/>
      <c r="E57" s="5"/>
      <c r="F57" s="12" t="s">
        <v>88</v>
      </c>
      <c r="G57" s="72"/>
      <c r="H57" s="5"/>
      <c r="I57" s="12" t="s">
        <v>73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27" right="0.47" top="1" bottom="0.47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Mike Sommerville, Customer Service Specialist 3</cp:lastModifiedBy>
  <cp:lastPrinted>2006-12-13T22:28:44Z</cp:lastPrinted>
  <dcterms:created xsi:type="dcterms:W3CDTF">2002-02-08T00:35:58Z</dcterms:created>
  <dcterms:modified xsi:type="dcterms:W3CDTF">2006-12-13T23:26:35Z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061736</vt:lpwstr>
  </property>
  <property fmtid="{D5CDD505-2E9C-101B-9397-08002B2CF9AE}" pid="6" name="IsConfidenti">
    <vt:lpwstr>0</vt:lpwstr>
  </property>
  <property fmtid="{D5CDD505-2E9C-101B-9397-08002B2CF9AE}" pid="7" name="Dat">
    <vt:lpwstr>2006-12-13T00:00:00Z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2006-11-15T00:00:00Z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