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x WA Reg\2023 WA Rate Case\Exhibits and Workpapers\Meredith\"/>
    </mc:Choice>
  </mc:AlternateContent>
  <xr:revisionPtr revIDLastSave="0" documentId="13_ncr:1_{6AFE3945-486B-41F9-AD6F-FBA3CBA7832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2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21" l="1"/>
  <c r="F14" i="21"/>
  <c r="D14" i="21"/>
  <c r="F11" i="21"/>
  <c r="D34" i="21"/>
  <c r="F35" i="21"/>
  <c r="D35" i="21"/>
  <c r="F28" i="21"/>
  <c r="D28" i="21"/>
  <c r="J24" i="21"/>
  <c r="J35" i="21" s="1"/>
  <c r="F24" i="21"/>
  <c r="I24" i="21"/>
  <c r="I34" i="21" s="1"/>
  <c r="H21" i="21"/>
  <c r="H18" i="21"/>
  <c r="G18" i="21"/>
  <c r="F18" i="21"/>
  <c r="J14" i="21"/>
  <c r="J21" i="21" s="1"/>
  <c r="I14" i="21"/>
  <c r="I21" i="21" s="1"/>
  <c r="I28" i="21" s="1"/>
  <c r="H14" i="21"/>
  <c r="C14" i="21"/>
  <c r="H11" i="21"/>
  <c r="F10" i="21"/>
  <c r="J34" i="21" l="1"/>
</calcChain>
</file>

<file path=xl/sharedStrings.xml><?xml version="1.0" encoding="utf-8"?>
<sst xmlns="http://schemas.openxmlformats.org/spreadsheetml/2006/main" count="101" uniqueCount="72">
  <si>
    <t>PacifiCorp</t>
  </si>
  <si>
    <t xml:space="preserve">Summary of Average Installed Costs </t>
  </si>
  <si>
    <t>For Meters and Associated Equipment</t>
  </si>
  <si>
    <t>Load Class</t>
  </si>
  <si>
    <t>Small Load</t>
  </si>
  <si>
    <t>DM221A</t>
  </si>
  <si>
    <t xml:space="preserve">  0 - 10 kW</t>
  </si>
  <si>
    <t>DM221B</t>
  </si>
  <si>
    <t xml:space="preserve">  11 - 100 kW</t>
  </si>
  <si>
    <t xml:space="preserve">  100 - 300 kW</t>
  </si>
  <si>
    <t xml:space="preserve">  300 kW - 1000 kW</t>
  </si>
  <si>
    <t>1000 kW and Over</t>
  </si>
  <si>
    <t>3 Phase Secondary Volt</t>
  </si>
  <si>
    <t>Primary Metering</t>
  </si>
  <si>
    <t xml:space="preserve">13.8 kV 3-wire </t>
  </si>
  <si>
    <t xml:space="preserve">12.47 kV 4-wire Wye </t>
  </si>
  <si>
    <t xml:space="preserve">24.9 kV 4-wire Wye </t>
  </si>
  <si>
    <t xml:space="preserve">35 kV 4-wire Wye </t>
  </si>
  <si>
    <t>Standard</t>
  </si>
  <si>
    <t>DM241A</t>
  </si>
  <si>
    <t>DM271AEC</t>
  </si>
  <si>
    <t>All Electric House</t>
  </si>
  <si>
    <t>KWH Meter</t>
  </si>
  <si>
    <t>Demand Meter</t>
  </si>
  <si>
    <t xml:space="preserve">Residential </t>
  </si>
  <si>
    <t>Costs without Travel Time</t>
  </si>
  <si>
    <t>NON-RF</t>
  </si>
  <si>
    <t>DM271AEG</t>
  </si>
  <si>
    <t>RF</t>
  </si>
  <si>
    <t>kW = 0, 1 Phase (sec)</t>
  </si>
  <si>
    <t>kW = 0, 3 Phase (sec)</t>
  </si>
  <si>
    <t>kW &gt; 1, 1 Phase</t>
  </si>
  <si>
    <t>kW &gt; 1, 3 Phase</t>
  </si>
  <si>
    <t>1 Phase</t>
  </si>
  <si>
    <t>3 Phase W/O  KVAR</t>
  </si>
  <si>
    <t>3 Phase With KVAR</t>
  </si>
  <si>
    <t>1 Phase (sec)</t>
  </si>
  <si>
    <t>3 Phase W/O  KVAR (sec)</t>
  </si>
  <si>
    <t>3 Phase With  KVAR (sec)</t>
  </si>
  <si>
    <t>DM241B</t>
  </si>
  <si>
    <t>DM121ACJAD</t>
  </si>
  <si>
    <t>DM121BFIAD</t>
  </si>
  <si>
    <t>rsec</t>
  </si>
  <si>
    <t>Bi-Directional</t>
  </si>
  <si>
    <t>DM131BBAH</t>
  </si>
  <si>
    <t>DM221O</t>
  </si>
  <si>
    <t>DM221E</t>
  </si>
  <si>
    <t>DM241F</t>
  </si>
  <si>
    <t>na</t>
  </si>
  <si>
    <t>KVARs are required</t>
  </si>
  <si>
    <t>DM231GBB</t>
  </si>
  <si>
    <t>DM221R</t>
  </si>
  <si>
    <t>DM231GFE</t>
  </si>
  <si>
    <t>DM101ACBA</t>
  </si>
  <si>
    <t>AMI including Bi-Directional</t>
  </si>
  <si>
    <t>DM221J</t>
  </si>
  <si>
    <t>DM221K</t>
  </si>
  <si>
    <t>DM241D</t>
  </si>
  <si>
    <t>DM231FBB</t>
  </si>
  <si>
    <t>DM231FFE</t>
  </si>
  <si>
    <t>DM271DEC</t>
  </si>
  <si>
    <t>DM271DEG</t>
  </si>
  <si>
    <t>DM221A*</t>
  </si>
  <si>
    <t>DM221E*</t>
  </si>
  <si>
    <t>DM241A*</t>
  </si>
  <si>
    <t>*RF METER</t>
  </si>
  <si>
    <t>DM221B*</t>
  </si>
  <si>
    <t>DM241B*</t>
  </si>
  <si>
    <t>TOU</t>
  </si>
  <si>
    <t>Demand only</t>
  </si>
  <si>
    <t>WY and WA do not have AMI</t>
  </si>
  <si>
    <t>Costs are valid for AMI states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</si>
</sst>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44" fontId="0" fillId="0" borderId="0" xfId="1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44" fontId="2" fillId="0" borderId="3" xfId="1" applyFont="1" applyBorder="1" applyAlignment="1">
      <alignment horizontal="center" wrapText="1"/>
    </xf>
    <xf numFmtId="0" fontId="1" fillId="0" borderId="0" xfId="0" applyFont="1"/>
    <xf numFmtId="44" fontId="0" fillId="0" borderId="0" xfId="1" applyFont="1" applyFill="1"/>
    <xf numFmtId="44" fontId="1" fillId="0" borderId="0" xfId="1" applyFont="1" applyFill="1"/>
    <xf numFmtId="0" fontId="0" fillId="0" borderId="0" xfId="0" applyFill="1"/>
    <xf numFmtId="44" fontId="0" fillId="0" borderId="0" xfId="0" applyNumberFormat="1" applyFill="1"/>
    <xf numFmtId="0" fontId="1" fillId="0" borderId="0" xfId="0" applyFont="1" applyFill="1"/>
    <xf numFmtId="164" fontId="0" fillId="0" borderId="0" xfId="1" applyNumberFormat="1" applyFont="1"/>
    <xf numFmtId="164" fontId="0" fillId="0" borderId="0" xfId="1" applyNumberFormat="1" applyFont="1" applyFill="1"/>
    <xf numFmtId="164" fontId="2" fillId="0" borderId="3" xfId="1" applyNumberFormat="1" applyFont="1" applyBorder="1" applyAlignment="1">
      <alignment horizontal="center" wrapText="1"/>
    </xf>
    <xf numFmtId="164" fontId="1" fillId="0" borderId="0" xfId="1" applyNumberFormat="1" applyFont="1" applyFill="1"/>
    <xf numFmtId="164" fontId="0" fillId="5" borderId="0" xfId="1" applyNumberFormat="1" applyFont="1" applyFill="1"/>
    <xf numFmtId="0" fontId="0" fillId="6" borderId="0" xfId="0" applyFill="1"/>
    <xf numFmtId="164" fontId="0" fillId="6" borderId="0" xfId="1" applyNumberFormat="1" applyFont="1" applyFill="1"/>
    <xf numFmtId="0" fontId="2" fillId="6" borderId="3" xfId="0" applyFont="1" applyFill="1" applyBorder="1" applyAlignment="1">
      <alignment horizontal="center" wrapText="1"/>
    </xf>
    <xf numFmtId="164" fontId="2" fillId="6" borderId="3" xfId="1" applyNumberFormat="1" applyFont="1" applyFill="1" applyBorder="1" applyAlignment="1">
      <alignment horizontal="center" wrapText="1"/>
    </xf>
    <xf numFmtId="44" fontId="0" fillId="6" borderId="0" xfId="1" applyFont="1" applyFill="1"/>
    <xf numFmtId="0" fontId="0" fillId="5" borderId="0" xfId="0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AE38B-FA1D-4A28-AECC-8A1045A458AF}">
  <dimension ref="A1:M69"/>
  <sheetViews>
    <sheetView tabSelected="1" topLeftCell="A4" workbookViewId="0">
      <pane xSplit="2" ySplit="4" topLeftCell="C8" activePane="bottomRight" state="frozen"/>
      <selection activeCell="A4" sqref="A4"/>
      <selection pane="topRight" activeCell="D4" sqref="D4"/>
      <selection pane="bottomLeft" activeCell="A8" sqref="A8"/>
      <selection pane="bottomRight" activeCell="N16" sqref="N16"/>
    </sheetView>
  </sheetViews>
  <sheetFormatPr defaultRowHeight="12.75" x14ac:dyDescent="0.2"/>
  <cols>
    <col min="1" max="1" width="2.85546875" customWidth="1"/>
    <col min="2" max="2" width="23.7109375" bestFit="1" customWidth="1"/>
    <col min="3" max="3" width="12.42578125" customWidth="1"/>
    <col min="4" max="4" width="16.42578125" style="14" customWidth="1"/>
    <col min="5" max="5" width="11.28515625" bestFit="1" customWidth="1"/>
    <col min="6" max="6" width="13.28515625" style="14" customWidth="1"/>
    <col min="7" max="7" width="16.140625" customWidth="1"/>
    <col min="8" max="8" width="13.7109375" bestFit="1" customWidth="1"/>
    <col min="9" max="9" width="11.28515625" customWidth="1"/>
    <col min="10" max="10" width="20.85546875" style="14" customWidth="1"/>
    <col min="11" max="11" width="18.85546875" customWidth="1"/>
  </cols>
  <sheetData>
    <row r="1" spans="1:11" ht="15.75" x14ac:dyDescent="0.25">
      <c r="A1" s="3" t="s">
        <v>0</v>
      </c>
      <c r="B1" s="3"/>
      <c r="C1" s="3"/>
    </row>
    <row r="2" spans="1:11" ht="15.75" x14ac:dyDescent="0.25">
      <c r="A2" s="3" t="s">
        <v>1</v>
      </c>
      <c r="B2" s="3"/>
      <c r="C2" s="3"/>
    </row>
    <row r="3" spans="1:11" ht="15.75" x14ac:dyDescent="0.25">
      <c r="A3" s="3" t="s">
        <v>2</v>
      </c>
      <c r="B3" s="3"/>
      <c r="C3" s="3"/>
    </row>
    <row r="4" spans="1:11" x14ac:dyDescent="0.2">
      <c r="I4" s="24" t="s">
        <v>70</v>
      </c>
      <c r="J4" s="18"/>
    </row>
    <row r="5" spans="1:11" x14ac:dyDescent="0.2">
      <c r="I5" s="24" t="s">
        <v>71</v>
      </c>
      <c r="J5" s="18"/>
    </row>
    <row r="6" spans="1:11" x14ac:dyDescent="0.2">
      <c r="B6" s="2"/>
      <c r="C6" s="25" t="s">
        <v>26</v>
      </c>
      <c r="D6" s="26"/>
      <c r="E6" s="27" t="s">
        <v>28</v>
      </c>
      <c r="F6" s="28"/>
      <c r="G6" s="29" t="s">
        <v>43</v>
      </c>
      <c r="H6" s="30"/>
      <c r="I6" s="31" t="s">
        <v>54</v>
      </c>
      <c r="J6" s="32"/>
    </row>
    <row r="7" spans="1:11" s="4" customFormat="1" ht="38.25" x14ac:dyDescent="0.2">
      <c r="B7" s="5" t="s">
        <v>3</v>
      </c>
      <c r="C7" s="6" t="s">
        <v>18</v>
      </c>
      <c r="D7" s="16" t="s">
        <v>25</v>
      </c>
      <c r="E7" s="6" t="s">
        <v>18</v>
      </c>
      <c r="F7" s="16" t="s">
        <v>25</v>
      </c>
      <c r="G7" s="6" t="s">
        <v>18</v>
      </c>
      <c r="H7" s="7" t="s">
        <v>25</v>
      </c>
      <c r="I7" s="21" t="s">
        <v>18</v>
      </c>
      <c r="J7" s="22" t="s">
        <v>25</v>
      </c>
    </row>
    <row r="8" spans="1:11" x14ac:dyDescent="0.2">
      <c r="H8" s="1"/>
      <c r="I8" s="19"/>
      <c r="J8" s="20"/>
    </row>
    <row r="9" spans="1:11" x14ac:dyDescent="0.2">
      <c r="B9" s="2" t="s">
        <v>24</v>
      </c>
      <c r="H9" s="1"/>
      <c r="I9" s="19"/>
      <c r="J9" s="20"/>
    </row>
    <row r="10" spans="1:11" x14ac:dyDescent="0.2">
      <c r="B10" t="s">
        <v>4</v>
      </c>
      <c r="C10" s="13" t="s">
        <v>62</v>
      </c>
      <c r="D10" s="15">
        <v>118</v>
      </c>
      <c r="E10" s="13" t="s">
        <v>5</v>
      </c>
      <c r="F10" s="15">
        <f>D10</f>
        <v>118</v>
      </c>
      <c r="G10" s="13" t="s">
        <v>45</v>
      </c>
      <c r="H10" s="9">
        <v>175</v>
      </c>
      <c r="I10" s="19" t="s">
        <v>55</v>
      </c>
      <c r="J10" s="20">
        <v>205</v>
      </c>
      <c r="K10" s="11"/>
    </row>
    <row r="11" spans="1:11" x14ac:dyDescent="0.2">
      <c r="B11" t="s">
        <v>21</v>
      </c>
      <c r="C11" s="13" t="s">
        <v>63</v>
      </c>
      <c r="D11" s="15">
        <v>152</v>
      </c>
      <c r="E11" s="13" t="s">
        <v>46</v>
      </c>
      <c r="F11" s="15">
        <f>D11</f>
        <v>152</v>
      </c>
      <c r="G11" s="13" t="s">
        <v>45</v>
      </c>
      <c r="H11" s="9">
        <f>H10</f>
        <v>175</v>
      </c>
      <c r="I11" s="19" t="s">
        <v>56</v>
      </c>
      <c r="J11" s="20">
        <v>223</v>
      </c>
      <c r="K11" s="11"/>
    </row>
    <row r="12" spans="1:11" x14ac:dyDescent="0.2">
      <c r="C12" s="11"/>
      <c r="D12" s="15"/>
      <c r="E12" s="11"/>
      <c r="F12" s="15"/>
      <c r="G12" s="11"/>
      <c r="H12" s="9"/>
      <c r="I12" s="19"/>
      <c r="J12" s="20"/>
      <c r="K12" s="11"/>
    </row>
    <row r="13" spans="1:11" x14ac:dyDescent="0.2">
      <c r="B13" s="2" t="s">
        <v>6</v>
      </c>
      <c r="C13" s="11"/>
      <c r="D13" s="15"/>
      <c r="E13" s="11"/>
      <c r="F13" s="15"/>
      <c r="G13" s="11"/>
      <c r="H13" s="9"/>
      <c r="I13" s="19"/>
      <c r="J13" s="20"/>
      <c r="K13" s="11"/>
    </row>
    <row r="14" spans="1:11" x14ac:dyDescent="0.2">
      <c r="B14" t="s">
        <v>29</v>
      </c>
      <c r="C14" s="13" t="str">
        <f>C10</f>
        <v>DM221A*</v>
      </c>
      <c r="D14" s="15">
        <f>D10</f>
        <v>118</v>
      </c>
      <c r="E14" s="13" t="s">
        <v>5</v>
      </c>
      <c r="F14" s="15">
        <f>F10</f>
        <v>118</v>
      </c>
      <c r="G14" s="13" t="s">
        <v>45</v>
      </c>
      <c r="H14" s="9">
        <f>H10</f>
        <v>175</v>
      </c>
      <c r="I14" s="19" t="str">
        <f>I10</f>
        <v>DM221J</v>
      </c>
      <c r="J14" s="20">
        <f>J10</f>
        <v>205</v>
      </c>
      <c r="K14" s="11"/>
    </row>
    <row r="15" spans="1:11" x14ac:dyDescent="0.2">
      <c r="B15" t="s">
        <v>22</v>
      </c>
      <c r="C15" s="11"/>
      <c r="D15" s="15"/>
      <c r="E15" s="11"/>
      <c r="F15" s="15"/>
      <c r="G15" s="11"/>
      <c r="H15" s="9"/>
      <c r="I15" s="19"/>
      <c r="J15" s="20"/>
    </row>
    <row r="16" spans="1:11" x14ac:dyDescent="0.2">
      <c r="C16" s="11"/>
      <c r="D16" s="15"/>
      <c r="E16" s="11"/>
      <c r="F16" s="15"/>
      <c r="G16" s="11"/>
      <c r="H16" s="9"/>
      <c r="I16" s="19"/>
      <c r="J16" s="20"/>
    </row>
    <row r="17" spans="2:13" x14ac:dyDescent="0.2">
      <c r="C17" s="11"/>
      <c r="D17" s="15"/>
      <c r="E17" s="11"/>
      <c r="F17" s="15"/>
      <c r="G17" s="11"/>
      <c r="H17" s="9"/>
      <c r="I17" s="19"/>
      <c r="J17" s="20"/>
    </row>
    <row r="18" spans="2:13" x14ac:dyDescent="0.2">
      <c r="B18" t="s">
        <v>30</v>
      </c>
      <c r="C18" s="13" t="s">
        <v>64</v>
      </c>
      <c r="D18" s="15">
        <v>236</v>
      </c>
      <c r="E18" s="11" t="s">
        <v>19</v>
      </c>
      <c r="F18" s="15">
        <f>D18</f>
        <v>236</v>
      </c>
      <c r="G18" s="11" t="str">
        <f>C18</f>
        <v>DM241A*</v>
      </c>
      <c r="H18" s="9">
        <f>D18</f>
        <v>236</v>
      </c>
      <c r="I18" s="19" t="s">
        <v>57</v>
      </c>
      <c r="J18" s="20">
        <v>323</v>
      </c>
    </row>
    <row r="19" spans="2:13" x14ac:dyDescent="0.2">
      <c r="B19" t="s">
        <v>22</v>
      </c>
      <c r="C19" s="11"/>
      <c r="D19" s="15"/>
      <c r="E19" s="11"/>
      <c r="F19" s="15"/>
      <c r="G19" s="11"/>
      <c r="H19" s="9"/>
      <c r="I19" s="19"/>
      <c r="J19" s="20"/>
    </row>
    <row r="20" spans="2:13" x14ac:dyDescent="0.2">
      <c r="C20" s="11"/>
      <c r="D20" s="15"/>
      <c r="E20" s="11"/>
      <c r="F20" s="15"/>
      <c r="G20" s="11"/>
      <c r="H20" s="9"/>
      <c r="I20" s="19"/>
      <c r="J20" s="20"/>
    </row>
    <row r="21" spans="2:13" x14ac:dyDescent="0.2">
      <c r="B21" t="s">
        <v>31</v>
      </c>
      <c r="C21" s="13" t="s">
        <v>66</v>
      </c>
      <c r="D21" s="15">
        <v>226</v>
      </c>
      <c r="E21" s="13" t="s">
        <v>7</v>
      </c>
      <c r="F21" s="15">
        <f>D21</f>
        <v>226</v>
      </c>
      <c r="G21" s="13" t="s">
        <v>45</v>
      </c>
      <c r="H21" s="9">
        <f>H10</f>
        <v>175</v>
      </c>
      <c r="I21" s="19" t="str">
        <f>I14</f>
        <v>DM221J</v>
      </c>
      <c r="J21" s="20">
        <f>J14</f>
        <v>205</v>
      </c>
      <c r="K21" s="11"/>
    </row>
    <row r="22" spans="2:13" x14ac:dyDescent="0.2">
      <c r="B22" t="s">
        <v>23</v>
      </c>
      <c r="C22" s="11"/>
      <c r="D22" s="15"/>
      <c r="E22" s="11"/>
      <c r="F22" s="15"/>
      <c r="G22" s="11"/>
      <c r="H22" s="9"/>
      <c r="I22" s="19"/>
      <c r="J22" s="20"/>
      <c r="K22" s="11"/>
    </row>
    <row r="23" spans="2:13" x14ac:dyDescent="0.2">
      <c r="C23" s="11"/>
      <c r="D23" s="15"/>
      <c r="E23" s="11"/>
      <c r="F23" s="15"/>
      <c r="G23" s="11"/>
      <c r="H23" s="9"/>
      <c r="I23" s="19"/>
      <c r="J23" s="20"/>
      <c r="K23" s="11"/>
    </row>
    <row r="24" spans="2:13" x14ac:dyDescent="0.2">
      <c r="B24" t="s">
        <v>32</v>
      </c>
      <c r="C24" s="13" t="s">
        <v>67</v>
      </c>
      <c r="D24" s="15">
        <v>262</v>
      </c>
      <c r="E24" s="13" t="s">
        <v>39</v>
      </c>
      <c r="F24" s="15">
        <f>D24</f>
        <v>262</v>
      </c>
      <c r="G24" s="13" t="s">
        <v>47</v>
      </c>
      <c r="H24" s="9">
        <v>256</v>
      </c>
      <c r="I24" s="19" t="str">
        <f>I18</f>
        <v>DM241D</v>
      </c>
      <c r="J24" s="20">
        <f>J18</f>
        <v>323</v>
      </c>
      <c r="K24" s="11"/>
    </row>
    <row r="25" spans="2:13" x14ac:dyDescent="0.2">
      <c r="B25" t="s">
        <v>23</v>
      </c>
      <c r="C25" s="11"/>
      <c r="D25" s="15"/>
      <c r="E25" s="11"/>
      <c r="F25" s="15"/>
      <c r="G25" s="11"/>
      <c r="H25" s="9"/>
      <c r="I25" s="19"/>
      <c r="J25" s="20"/>
      <c r="K25" s="11"/>
    </row>
    <row r="26" spans="2:13" x14ac:dyDescent="0.2">
      <c r="C26" s="11"/>
      <c r="D26" s="15"/>
      <c r="E26" s="11"/>
      <c r="F26" s="15"/>
      <c r="G26" s="11"/>
      <c r="H26" s="9"/>
      <c r="I26" s="19"/>
      <c r="J26" s="20"/>
      <c r="K26" s="11"/>
    </row>
    <row r="27" spans="2:13" x14ac:dyDescent="0.2">
      <c r="B27" s="2" t="s">
        <v>8</v>
      </c>
      <c r="C27" s="11"/>
      <c r="D27" s="15"/>
      <c r="E27" s="11"/>
      <c r="F27" s="15"/>
      <c r="G27" s="11"/>
      <c r="H27" s="9"/>
      <c r="I27" s="19"/>
      <c r="J27" s="20"/>
      <c r="K27" s="11"/>
    </row>
    <row r="28" spans="2:13" x14ac:dyDescent="0.2">
      <c r="B28" t="s">
        <v>33</v>
      </c>
      <c r="C28" s="13" t="s">
        <v>66</v>
      </c>
      <c r="D28" s="15">
        <f>D21</f>
        <v>226</v>
      </c>
      <c r="E28" s="13" t="s">
        <v>7</v>
      </c>
      <c r="F28" s="15">
        <f>D21</f>
        <v>226</v>
      </c>
      <c r="G28" s="13" t="s">
        <v>51</v>
      </c>
      <c r="H28" s="9">
        <v>224</v>
      </c>
      <c r="I28" s="19" t="str">
        <f>I21</f>
        <v>DM221J</v>
      </c>
      <c r="J28" s="20">
        <v>205</v>
      </c>
      <c r="K28" s="11"/>
    </row>
    <row r="29" spans="2:13" x14ac:dyDescent="0.2">
      <c r="C29" s="11"/>
      <c r="D29" s="15"/>
      <c r="E29" s="11"/>
      <c r="F29" s="15"/>
      <c r="G29" s="11"/>
      <c r="H29" s="11"/>
      <c r="I29" s="19"/>
      <c r="J29" s="20"/>
      <c r="K29" s="11"/>
    </row>
    <row r="30" spans="2:13" x14ac:dyDescent="0.2">
      <c r="C30" s="11"/>
      <c r="D30" s="15"/>
      <c r="E30" s="11"/>
      <c r="F30" s="15"/>
      <c r="G30" s="11"/>
      <c r="H30" s="11"/>
      <c r="I30" s="19"/>
      <c r="J30" s="20"/>
    </row>
    <row r="31" spans="2:13" x14ac:dyDescent="0.2">
      <c r="B31" t="s">
        <v>34</v>
      </c>
      <c r="C31" s="13" t="s">
        <v>48</v>
      </c>
      <c r="D31" s="17" t="s">
        <v>49</v>
      </c>
      <c r="E31" s="11"/>
      <c r="F31" s="15"/>
      <c r="G31" s="11"/>
      <c r="H31" s="13"/>
      <c r="I31" s="23"/>
      <c r="J31" s="20"/>
      <c r="K31" s="1"/>
      <c r="M31" s="1"/>
    </row>
    <row r="32" spans="2:13" x14ac:dyDescent="0.2">
      <c r="C32" s="11" t="s">
        <v>42</v>
      </c>
      <c r="D32" s="15"/>
      <c r="E32" s="11"/>
      <c r="F32" s="15"/>
      <c r="G32" s="11"/>
      <c r="H32" s="11"/>
      <c r="I32" s="23"/>
      <c r="J32" s="20"/>
      <c r="K32" s="1"/>
      <c r="M32" s="1"/>
    </row>
    <row r="33" spans="2:13" x14ac:dyDescent="0.2">
      <c r="C33" s="11"/>
      <c r="D33" s="15"/>
      <c r="E33" s="11"/>
      <c r="F33" s="15"/>
      <c r="G33" s="11"/>
      <c r="H33" s="11"/>
      <c r="I33" s="23"/>
      <c r="J33" s="20"/>
      <c r="K33" s="1"/>
      <c r="M33" s="1"/>
    </row>
    <row r="34" spans="2:13" x14ac:dyDescent="0.2">
      <c r="B34" t="s">
        <v>35</v>
      </c>
      <c r="C34" s="13" t="s">
        <v>47</v>
      </c>
      <c r="D34" s="15">
        <f>H24</f>
        <v>256</v>
      </c>
      <c r="E34" s="11"/>
      <c r="F34" s="15"/>
      <c r="G34" s="11"/>
      <c r="H34" s="11"/>
      <c r="I34" s="23" t="str">
        <f>I24</f>
        <v>DM241D</v>
      </c>
      <c r="J34" s="20">
        <f>J24</f>
        <v>323</v>
      </c>
      <c r="K34" s="1" t="s">
        <v>68</v>
      </c>
      <c r="M34" s="1"/>
    </row>
    <row r="35" spans="2:13" x14ac:dyDescent="0.2">
      <c r="C35" s="13" t="s">
        <v>67</v>
      </c>
      <c r="D35" s="15">
        <f>D24</f>
        <v>262</v>
      </c>
      <c r="E35" s="11" t="s">
        <v>39</v>
      </c>
      <c r="F35" s="15">
        <f>D24</f>
        <v>262</v>
      </c>
      <c r="G35" s="11"/>
      <c r="H35" s="11"/>
      <c r="I35" s="23" t="s">
        <v>57</v>
      </c>
      <c r="J35" s="20">
        <f>J24</f>
        <v>323</v>
      </c>
      <c r="K35" s="1" t="s">
        <v>69</v>
      </c>
      <c r="M35" s="1"/>
    </row>
    <row r="36" spans="2:13" x14ac:dyDescent="0.2">
      <c r="C36" s="11"/>
      <c r="D36" s="15"/>
      <c r="E36" s="11"/>
      <c r="F36" s="15"/>
      <c r="G36" s="11"/>
      <c r="H36" s="11"/>
      <c r="I36" s="23"/>
      <c r="J36" s="20"/>
      <c r="K36" s="1"/>
      <c r="M36" s="1"/>
    </row>
    <row r="37" spans="2:13" x14ac:dyDescent="0.2">
      <c r="B37" s="2" t="s">
        <v>9</v>
      </c>
      <c r="C37" s="11"/>
      <c r="D37" s="15"/>
      <c r="E37" s="11"/>
      <c r="F37" s="15"/>
      <c r="G37" s="11"/>
      <c r="H37" s="11"/>
      <c r="I37" s="23"/>
      <c r="J37" s="20"/>
      <c r="K37" s="1"/>
      <c r="M37" s="1"/>
    </row>
    <row r="38" spans="2:13" x14ac:dyDescent="0.2">
      <c r="B38" t="s">
        <v>36</v>
      </c>
      <c r="C38" s="13" t="s">
        <v>50</v>
      </c>
      <c r="D38" s="15">
        <v>1075</v>
      </c>
      <c r="E38" s="11"/>
      <c r="F38" s="15"/>
      <c r="G38" s="11"/>
      <c r="H38" s="11"/>
      <c r="I38" s="23" t="s">
        <v>58</v>
      </c>
      <c r="J38" s="20">
        <v>1174</v>
      </c>
      <c r="K38" s="1" t="s">
        <v>68</v>
      </c>
      <c r="M38" s="1"/>
    </row>
    <row r="39" spans="2:13" x14ac:dyDescent="0.2">
      <c r="C39" s="11"/>
      <c r="D39" s="15"/>
      <c r="E39" s="11"/>
      <c r="F39" s="15"/>
      <c r="G39" s="11"/>
      <c r="H39" s="11"/>
      <c r="I39" s="19"/>
      <c r="J39" s="20"/>
    </row>
    <row r="40" spans="2:13" x14ac:dyDescent="0.2">
      <c r="C40" s="11"/>
      <c r="D40" s="15"/>
      <c r="E40" s="11"/>
      <c r="F40" s="15"/>
      <c r="G40" s="11"/>
      <c r="H40" s="11"/>
      <c r="I40" s="19"/>
      <c r="J40" s="20"/>
    </row>
    <row r="41" spans="2:13" x14ac:dyDescent="0.2">
      <c r="B41" t="s">
        <v>37</v>
      </c>
      <c r="C41" s="13" t="s">
        <v>48</v>
      </c>
      <c r="D41" s="17" t="s">
        <v>49</v>
      </c>
      <c r="E41" s="11"/>
      <c r="F41" s="15"/>
      <c r="G41" s="11"/>
      <c r="H41" s="11"/>
      <c r="I41" s="19"/>
      <c r="J41" s="20"/>
    </row>
    <row r="42" spans="2:13" x14ac:dyDescent="0.2">
      <c r="C42" s="11"/>
      <c r="D42" s="15"/>
      <c r="E42" s="11"/>
      <c r="F42" s="15"/>
      <c r="G42" s="11"/>
      <c r="H42" s="11"/>
      <c r="I42" s="19"/>
      <c r="J42" s="20"/>
    </row>
    <row r="43" spans="2:13" x14ac:dyDescent="0.2">
      <c r="C43" s="11"/>
      <c r="D43" s="15"/>
      <c r="E43" s="11"/>
      <c r="F43" s="15"/>
      <c r="G43" s="11"/>
      <c r="H43" s="11"/>
      <c r="I43" s="19"/>
      <c r="J43" s="20"/>
    </row>
    <row r="44" spans="2:13" x14ac:dyDescent="0.2">
      <c r="B44" t="s">
        <v>38</v>
      </c>
      <c r="C44" s="11" t="s">
        <v>20</v>
      </c>
      <c r="D44" s="15">
        <v>1598</v>
      </c>
      <c r="E44" s="11"/>
      <c r="F44" s="15"/>
      <c r="G44" s="11"/>
      <c r="H44" s="11"/>
      <c r="I44" s="19" t="s">
        <v>60</v>
      </c>
      <c r="J44" s="20">
        <v>1448</v>
      </c>
    </row>
    <row r="45" spans="2:13" x14ac:dyDescent="0.2">
      <c r="C45" s="11"/>
      <c r="D45" s="15"/>
      <c r="E45" s="11"/>
      <c r="F45" s="15"/>
      <c r="G45" s="11"/>
      <c r="H45" s="11"/>
      <c r="I45" s="19"/>
      <c r="J45" s="20"/>
    </row>
    <row r="46" spans="2:13" x14ac:dyDescent="0.2">
      <c r="C46" s="11"/>
      <c r="D46" s="15"/>
      <c r="E46" s="11"/>
      <c r="F46" s="15"/>
      <c r="G46" s="11"/>
      <c r="H46" s="11"/>
      <c r="I46" s="19"/>
      <c r="J46" s="20"/>
    </row>
    <row r="47" spans="2:13" x14ac:dyDescent="0.2">
      <c r="B47" s="2" t="s">
        <v>10</v>
      </c>
      <c r="C47" s="11"/>
      <c r="D47" s="15"/>
      <c r="E47" s="11"/>
      <c r="F47" s="15"/>
      <c r="G47" s="11"/>
      <c r="H47" s="11"/>
      <c r="I47" s="19"/>
      <c r="J47" s="20"/>
    </row>
    <row r="48" spans="2:13" x14ac:dyDescent="0.2">
      <c r="B48" t="s">
        <v>36</v>
      </c>
      <c r="C48" s="13" t="s">
        <v>52</v>
      </c>
      <c r="D48" s="15">
        <v>1970</v>
      </c>
      <c r="E48" s="11">
        <v>1970</v>
      </c>
      <c r="F48" s="15"/>
      <c r="G48" s="11"/>
      <c r="H48" s="11"/>
      <c r="I48" s="19" t="s">
        <v>59</v>
      </c>
      <c r="J48" s="20">
        <v>2069</v>
      </c>
    </row>
    <row r="49" spans="2:10" x14ac:dyDescent="0.2">
      <c r="C49" s="11" t="s">
        <v>42</v>
      </c>
      <c r="D49" s="15"/>
      <c r="E49" s="11"/>
      <c r="F49" s="15"/>
      <c r="G49" s="11"/>
      <c r="H49" s="11"/>
      <c r="I49" s="19"/>
      <c r="J49" s="20"/>
    </row>
    <row r="50" spans="2:10" x14ac:dyDescent="0.2">
      <c r="I50" s="19"/>
      <c r="J50" s="20"/>
    </row>
    <row r="51" spans="2:10" x14ac:dyDescent="0.2">
      <c r="B51" t="s">
        <v>37</v>
      </c>
      <c r="C51" s="13" t="s">
        <v>48</v>
      </c>
      <c r="D51" s="17" t="s">
        <v>49</v>
      </c>
      <c r="I51" s="19"/>
      <c r="J51" s="20"/>
    </row>
    <row r="52" spans="2:10" x14ac:dyDescent="0.2">
      <c r="I52" s="19"/>
      <c r="J52" s="20"/>
    </row>
    <row r="53" spans="2:10" x14ac:dyDescent="0.2">
      <c r="I53" s="19"/>
      <c r="J53" s="20"/>
    </row>
    <row r="54" spans="2:10" x14ac:dyDescent="0.2">
      <c r="B54" t="s">
        <v>38</v>
      </c>
      <c r="C54" s="11" t="s">
        <v>20</v>
      </c>
      <c r="D54" s="15">
        <v>1598</v>
      </c>
      <c r="E54" s="11"/>
      <c r="F54" s="15"/>
      <c r="G54" s="11"/>
      <c r="H54" s="11"/>
      <c r="I54" s="19" t="s">
        <v>60</v>
      </c>
      <c r="J54" s="20">
        <v>1679</v>
      </c>
    </row>
    <row r="55" spans="2:10" x14ac:dyDescent="0.2">
      <c r="C55" s="11"/>
      <c r="D55" s="15"/>
      <c r="E55" s="11"/>
      <c r="F55" s="15"/>
      <c r="G55" s="11"/>
      <c r="H55" s="11"/>
      <c r="I55" s="19"/>
      <c r="J55" s="20"/>
    </row>
    <row r="56" spans="2:10" x14ac:dyDescent="0.2">
      <c r="C56" s="11"/>
      <c r="D56" s="15"/>
      <c r="E56" s="11"/>
      <c r="F56" s="15"/>
      <c r="G56" s="11"/>
      <c r="H56" s="11"/>
      <c r="I56" s="19"/>
      <c r="J56" s="20"/>
    </row>
    <row r="57" spans="2:10" x14ac:dyDescent="0.2">
      <c r="B57" s="2" t="s">
        <v>11</v>
      </c>
      <c r="C57" s="11"/>
      <c r="D57" s="15"/>
      <c r="E57" s="11"/>
      <c r="F57" s="15"/>
      <c r="G57" s="11"/>
      <c r="H57" s="11"/>
      <c r="I57" s="19"/>
      <c r="J57" s="20"/>
    </row>
    <row r="58" spans="2:10" x14ac:dyDescent="0.2">
      <c r="B58" t="s">
        <v>12</v>
      </c>
      <c r="C58" s="11" t="s">
        <v>27</v>
      </c>
      <c r="D58" s="15">
        <v>2027</v>
      </c>
      <c r="E58" s="11"/>
      <c r="F58" s="15"/>
      <c r="G58" s="11"/>
      <c r="H58" s="11"/>
      <c r="I58" s="19" t="s">
        <v>61</v>
      </c>
      <c r="J58" s="20">
        <v>2108</v>
      </c>
    </row>
    <row r="59" spans="2:10" x14ac:dyDescent="0.2">
      <c r="C59" s="11"/>
      <c r="D59" s="15"/>
      <c r="E59" s="11"/>
      <c r="F59" s="15"/>
      <c r="G59" s="11"/>
      <c r="H59" s="11"/>
      <c r="I59" s="11"/>
      <c r="J59" s="15"/>
    </row>
    <row r="60" spans="2:10" x14ac:dyDescent="0.2">
      <c r="C60" s="11"/>
      <c r="D60" s="15"/>
      <c r="E60" s="11"/>
      <c r="F60" s="15"/>
      <c r="G60" s="11"/>
      <c r="H60" s="11"/>
      <c r="I60" s="11"/>
      <c r="J60" s="15"/>
    </row>
    <row r="61" spans="2:10" x14ac:dyDescent="0.2">
      <c r="B61" s="2" t="s">
        <v>13</v>
      </c>
      <c r="C61" s="11"/>
      <c r="D61" s="15"/>
      <c r="E61" s="11"/>
      <c r="F61" s="15"/>
      <c r="G61" s="11"/>
      <c r="H61" s="11"/>
      <c r="I61" s="11"/>
      <c r="J61" s="15"/>
    </row>
    <row r="62" spans="2:10" x14ac:dyDescent="0.2">
      <c r="B62" t="s">
        <v>14</v>
      </c>
      <c r="C62" s="11" t="s">
        <v>53</v>
      </c>
      <c r="D62" s="15">
        <v>11138</v>
      </c>
      <c r="E62" s="11"/>
      <c r="F62" s="15"/>
      <c r="G62" s="11"/>
      <c r="H62" s="11"/>
      <c r="I62" s="11"/>
      <c r="J62" s="15"/>
    </row>
    <row r="63" spans="2:10" x14ac:dyDescent="0.2">
      <c r="B63" t="s">
        <v>15</v>
      </c>
      <c r="C63" s="13" t="s">
        <v>40</v>
      </c>
      <c r="D63" s="15">
        <v>11798</v>
      </c>
      <c r="E63" s="11"/>
      <c r="F63" s="17"/>
      <c r="G63" s="10"/>
      <c r="H63" s="11"/>
      <c r="I63" s="11"/>
      <c r="J63" s="15"/>
    </row>
    <row r="64" spans="2:10" x14ac:dyDescent="0.2">
      <c r="B64" t="s">
        <v>16</v>
      </c>
      <c r="C64" s="13" t="s">
        <v>41</v>
      </c>
      <c r="D64" s="15">
        <v>14134</v>
      </c>
      <c r="E64" s="11"/>
      <c r="F64" s="17"/>
      <c r="G64" s="10"/>
      <c r="H64" s="11"/>
      <c r="I64" s="11"/>
      <c r="J64" s="15"/>
    </row>
    <row r="65" spans="2:8" x14ac:dyDescent="0.2">
      <c r="B65" t="s">
        <v>17</v>
      </c>
      <c r="C65" s="8" t="s">
        <v>44</v>
      </c>
      <c r="D65" s="15">
        <v>15795</v>
      </c>
      <c r="E65" s="12"/>
      <c r="F65" s="15"/>
      <c r="G65" s="11"/>
      <c r="H65" s="11"/>
    </row>
    <row r="66" spans="2:8" x14ac:dyDescent="0.2">
      <c r="E66" s="11"/>
      <c r="F66" s="15"/>
      <c r="G66" s="11"/>
      <c r="H66" s="11"/>
    </row>
    <row r="67" spans="2:8" x14ac:dyDescent="0.2">
      <c r="E67" s="13"/>
      <c r="F67" s="15"/>
      <c r="G67" s="11"/>
      <c r="H67" s="11"/>
    </row>
    <row r="68" spans="2:8" x14ac:dyDescent="0.2">
      <c r="E68" s="8"/>
    </row>
    <row r="69" spans="2:8" x14ac:dyDescent="0.2">
      <c r="C69" t="s">
        <v>65</v>
      </c>
      <c r="E69" s="8"/>
    </row>
  </sheetData>
  <mergeCells count="4">
    <mergeCell ref="C6:D6"/>
    <mergeCell ref="E6:F6"/>
    <mergeCell ref="G6:H6"/>
    <mergeCell ref="I6:J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2DC844E-AFEB-47C9-81E7-E52EC861B9C7}"/>
</file>

<file path=customXml/itemProps2.xml><?xml version="1.0" encoding="utf-8"?>
<ds:datastoreItem xmlns:ds="http://schemas.openxmlformats.org/officeDocument/2006/customXml" ds:itemID="{4BE544D4-A4C8-4E5F-89C4-1FB494EF40FE}"/>
</file>

<file path=customXml/itemProps3.xml><?xml version="1.0" encoding="utf-8"?>
<ds:datastoreItem xmlns:ds="http://schemas.openxmlformats.org/officeDocument/2006/customXml" ds:itemID="{1DDA3FE1-5EB2-47C8-92DB-55FA945145A0}"/>
</file>

<file path=customXml/itemProps4.xml><?xml version="1.0" encoding="utf-8"?>
<ds:datastoreItem xmlns:ds="http://schemas.openxmlformats.org/officeDocument/2006/customXml" ds:itemID="{BD0F491D-8265-4513-AADC-22EECED654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PacifiCorp</dc:creator>
  <cp:lastModifiedBy>Meredith, Robert</cp:lastModifiedBy>
  <cp:lastPrinted>2007-02-16T18:55:03Z</cp:lastPrinted>
  <dcterms:created xsi:type="dcterms:W3CDTF">1998-11-09T23:36:45Z</dcterms:created>
  <dcterms:modified xsi:type="dcterms:W3CDTF">2023-03-17T17:32:54Z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