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7 CASES\1706 Puget Sound\GAW Work\BIP Analysis\"/>
    </mc:Choice>
  </mc:AlternateContent>
  <bookViews>
    <workbookView xWindow="0" yWindow="0" windowWidth="15360" windowHeight="7455"/>
  </bookViews>
  <sheets>
    <sheet name="All" sheetId="1" r:id="rId1"/>
    <sheet name="Top 50" sheetId="2" r:id="rId2"/>
  </sheets>
  <definedNames>
    <definedName name="_xlnm.Print_Area" localSheetId="0">All!$A$1:$I$68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H61" i="1"/>
  <c r="G61" i="1"/>
  <c r="E61" i="1"/>
  <c r="E62" i="1" s="1"/>
  <c r="E65" i="1" s="1"/>
  <c r="D61" i="1"/>
  <c r="I60" i="1"/>
  <c r="I62" i="1" s="1"/>
  <c r="I65" i="1" s="1"/>
  <c r="H60" i="1"/>
  <c r="H62" i="1" s="1"/>
  <c r="H65" i="1" s="1"/>
  <c r="G60" i="1"/>
  <c r="G62" i="1" s="1"/>
  <c r="E60" i="1"/>
  <c r="D60" i="1"/>
  <c r="D62" i="1" s="1"/>
  <c r="D65" i="1" s="1"/>
  <c r="C60" i="1"/>
  <c r="C61" i="1"/>
  <c r="E32" i="1"/>
  <c r="I32" i="1"/>
  <c r="H32" i="1"/>
  <c r="D32" i="1"/>
  <c r="G32" i="1"/>
  <c r="C32" i="1"/>
  <c r="C62" i="1" l="1"/>
  <c r="C67" i="1" s="1"/>
  <c r="C65" i="1"/>
  <c r="C68" i="1"/>
  <c r="G65" i="1"/>
</calcChain>
</file>

<file path=xl/sharedStrings.xml><?xml version="1.0" encoding="utf-8"?>
<sst xmlns="http://schemas.openxmlformats.org/spreadsheetml/2006/main" count="45" uniqueCount="43">
  <si>
    <t>Summary Query</t>
  </si>
  <si>
    <t>Period</t>
  </si>
  <si>
    <t>Total</t>
  </si>
  <si>
    <t>Generation: Crystal Mountain</t>
  </si>
  <si>
    <t>Generation: Encogen</t>
  </si>
  <si>
    <t>Generation: Freddy1</t>
  </si>
  <si>
    <t>Generation: Goldendale</t>
  </si>
  <si>
    <t>Generation: MintFarm</t>
  </si>
  <si>
    <t>Generation: Sumas</t>
  </si>
  <si>
    <t>Generation: Ferndale</t>
  </si>
  <si>
    <t>Generation: White Horn 2&amp;3</t>
  </si>
  <si>
    <t>Frederickson 1&amp;2</t>
  </si>
  <si>
    <t>Fredonia 1&amp;2</t>
  </si>
  <si>
    <t>Fredonia 3&amp;4</t>
  </si>
  <si>
    <t>Colstrip 1&amp;2</t>
  </si>
  <si>
    <t>Colstrip 3&amp;4</t>
  </si>
  <si>
    <t>HopkinsRidge Schedule</t>
  </si>
  <si>
    <t>Lower Baker 3&amp;4 w correction</t>
  </si>
  <si>
    <t>LowerSnakeRiver1 Schedule</t>
  </si>
  <si>
    <t>Generation: Snoq 1_2</t>
  </si>
  <si>
    <t>Upper Baker 1&amp;2 w correction</t>
  </si>
  <si>
    <t>Generation: Wildhorse</t>
  </si>
  <si>
    <t>Period Generation</t>
  </si>
  <si>
    <t>Capacity</t>
  </si>
  <si>
    <t>Capacity Factor</t>
  </si>
  <si>
    <t>Total Wind Capacity Factor</t>
  </si>
  <si>
    <t>Total Hydro Capacity Factor</t>
  </si>
  <si>
    <t>System</t>
  </si>
  <si>
    <t>Generation</t>
  </si>
  <si>
    <t>Wind</t>
  </si>
  <si>
    <t>Hydro</t>
  </si>
  <si>
    <t>Hopkins Ridge</t>
  </si>
  <si>
    <t>Lower Snake River 1</t>
  </si>
  <si>
    <t xml:space="preserve"> Wildhorse</t>
  </si>
  <si>
    <t>Lower Baker 3 &amp; 4</t>
  </si>
  <si>
    <t>Snoqualmie 1 &amp; 2</t>
  </si>
  <si>
    <t>Upper Baker 1 &amp; 2</t>
  </si>
  <si>
    <t>PUGET SOUND ENERGY</t>
  </si>
  <si>
    <t>Wind/Hydro Production During Peak Hours</t>
  </si>
  <si>
    <t>Average</t>
  </si>
  <si>
    <t>10/14-9/15 Average</t>
  </si>
  <si>
    <t>10/15-9/16 Average</t>
  </si>
  <si>
    <t>Average of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</si>
</sst>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22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2" fontId="0" fillId="0" borderId="1" xfId="0" applyNumberFormat="1" applyBorder="1"/>
    <xf numFmtId="3" fontId="0" fillId="0" borderId="1" xfId="0" applyNumberFormat="1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topLeftCell="A56" workbookViewId="0">
      <selection activeCell="D29" sqref="D29"/>
    </sheetView>
  </sheetViews>
  <sheetFormatPr defaultRowHeight="15" x14ac:dyDescent="0.25"/>
  <cols>
    <col min="1" max="1" width="15.7109375" bestFit="1" customWidth="1"/>
    <col min="2" max="2" width="11" bestFit="1" customWidth="1"/>
    <col min="3" max="3" width="13.7109375" bestFit="1" customWidth="1"/>
    <col min="4" max="4" width="18.85546875" bestFit="1" customWidth="1"/>
    <col min="5" max="5" width="10.5703125" bestFit="1" customWidth="1"/>
    <col min="6" max="6" width="5.140625" customWidth="1"/>
    <col min="7" max="7" width="16.7109375" bestFit="1" customWidth="1"/>
    <col min="8" max="8" width="16.42578125" bestFit="1" customWidth="1"/>
    <col min="9" max="9" width="16.7109375" bestFit="1" customWidth="1"/>
    <col min="11" max="11" width="17.5703125" bestFit="1" customWidth="1"/>
  </cols>
  <sheetData>
    <row r="1" spans="1:11" x14ac:dyDescent="0.25">
      <c r="A1" s="13" t="s">
        <v>37</v>
      </c>
      <c r="B1" s="13"/>
      <c r="C1" s="13"/>
      <c r="D1" s="13"/>
      <c r="E1" s="13"/>
      <c r="F1" s="13"/>
      <c r="G1" s="13"/>
      <c r="H1" s="13"/>
      <c r="I1" s="13"/>
    </row>
    <row r="2" spans="1:11" x14ac:dyDescent="0.25">
      <c r="A2" s="13" t="s">
        <v>38</v>
      </c>
      <c r="B2" s="13"/>
      <c r="C2" s="13"/>
      <c r="D2" s="13"/>
      <c r="E2" s="13"/>
      <c r="F2" s="13"/>
      <c r="G2" s="13"/>
      <c r="H2" s="13"/>
      <c r="I2" s="13"/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</row>
    <row r="4" spans="1:11" x14ac:dyDescent="0.25">
      <c r="A4" s="7"/>
      <c r="B4" s="7" t="s">
        <v>27</v>
      </c>
      <c r="C4" s="12" t="s">
        <v>29</v>
      </c>
      <c r="D4" s="12"/>
      <c r="E4" s="12"/>
      <c r="F4" s="7"/>
      <c r="G4" s="12" t="s">
        <v>30</v>
      </c>
      <c r="H4" s="12"/>
      <c r="I4" s="12"/>
    </row>
    <row r="5" spans="1:11" s="4" customFormat="1" x14ac:dyDescent="0.25">
      <c r="A5" s="8" t="s">
        <v>1</v>
      </c>
      <c r="B5" s="8" t="s">
        <v>28</v>
      </c>
      <c r="C5" s="8" t="s">
        <v>31</v>
      </c>
      <c r="D5" s="8" t="s">
        <v>32</v>
      </c>
      <c r="E5" s="8" t="s">
        <v>33</v>
      </c>
      <c r="F5" s="7"/>
      <c r="G5" s="8" t="s">
        <v>34</v>
      </c>
      <c r="H5" s="8" t="s">
        <v>35</v>
      </c>
      <c r="I5" s="8" t="s">
        <v>36</v>
      </c>
      <c r="K5" s="4" t="s">
        <v>22</v>
      </c>
    </row>
    <row r="6" spans="1:11" x14ac:dyDescent="0.25">
      <c r="A6" s="1">
        <v>41974.291666666664</v>
      </c>
      <c r="B6" s="2">
        <v>4298000</v>
      </c>
      <c r="C6">
        <v>0</v>
      </c>
      <c r="D6">
        <v>0</v>
      </c>
      <c r="E6">
        <v>0</v>
      </c>
      <c r="F6" s="14"/>
      <c r="G6">
        <v>102</v>
      </c>
      <c r="H6">
        <v>27</v>
      </c>
      <c r="I6">
        <v>68</v>
      </c>
      <c r="K6">
        <v>1932</v>
      </c>
    </row>
    <row r="7" spans="1:11" x14ac:dyDescent="0.25">
      <c r="A7" s="1">
        <v>41975.291666666664</v>
      </c>
      <c r="B7" s="2">
        <v>4246000</v>
      </c>
      <c r="C7">
        <v>0</v>
      </c>
      <c r="D7">
        <v>0</v>
      </c>
      <c r="E7">
        <v>25</v>
      </c>
      <c r="G7">
        <v>61</v>
      </c>
      <c r="H7">
        <v>6</v>
      </c>
      <c r="I7">
        <v>47</v>
      </c>
      <c r="K7">
        <v>1773</v>
      </c>
    </row>
    <row r="8" spans="1:11" x14ac:dyDescent="0.25">
      <c r="A8" s="1">
        <v>41974.333333333336</v>
      </c>
      <c r="B8" s="2">
        <v>4242000</v>
      </c>
      <c r="C8">
        <v>0</v>
      </c>
      <c r="D8">
        <v>0</v>
      </c>
      <c r="E8">
        <v>0</v>
      </c>
      <c r="G8">
        <v>102</v>
      </c>
      <c r="H8">
        <v>20</v>
      </c>
      <c r="I8">
        <v>68</v>
      </c>
      <c r="K8">
        <v>1927</v>
      </c>
    </row>
    <row r="9" spans="1:11" x14ac:dyDescent="0.25">
      <c r="A9" s="1">
        <v>41974.75</v>
      </c>
      <c r="B9" s="2">
        <v>4227000</v>
      </c>
      <c r="C9">
        <v>0</v>
      </c>
      <c r="D9">
        <v>0</v>
      </c>
      <c r="E9">
        <v>11</v>
      </c>
      <c r="G9">
        <v>60</v>
      </c>
      <c r="H9">
        <v>5</v>
      </c>
      <c r="I9">
        <v>47</v>
      </c>
      <c r="K9">
        <v>1986</v>
      </c>
    </row>
    <row r="10" spans="1:11" x14ac:dyDescent="0.25">
      <c r="A10" s="1">
        <v>41974.708333333336</v>
      </c>
      <c r="B10" s="2">
        <v>4199000</v>
      </c>
      <c r="C10">
        <v>0</v>
      </c>
      <c r="D10">
        <v>0</v>
      </c>
      <c r="E10">
        <v>7</v>
      </c>
      <c r="G10">
        <v>60</v>
      </c>
      <c r="H10">
        <v>6</v>
      </c>
      <c r="I10">
        <v>47</v>
      </c>
      <c r="K10">
        <v>1976</v>
      </c>
    </row>
    <row r="11" spans="1:11" x14ac:dyDescent="0.25">
      <c r="A11" s="1">
        <v>41974.791666666664</v>
      </c>
      <c r="B11" s="2">
        <v>4181000</v>
      </c>
      <c r="C11">
        <v>0</v>
      </c>
      <c r="D11">
        <v>0</v>
      </c>
      <c r="E11">
        <v>6</v>
      </c>
      <c r="G11">
        <v>60</v>
      </c>
      <c r="H11">
        <v>6</v>
      </c>
      <c r="I11">
        <v>47</v>
      </c>
      <c r="K11">
        <v>1986</v>
      </c>
    </row>
    <row r="12" spans="1:11" x14ac:dyDescent="0.25">
      <c r="A12" s="1">
        <v>41975.333333333336</v>
      </c>
      <c r="B12" s="2">
        <v>4149000</v>
      </c>
      <c r="C12">
        <v>0</v>
      </c>
      <c r="D12">
        <v>0</v>
      </c>
      <c r="E12">
        <v>45</v>
      </c>
      <c r="G12">
        <v>60</v>
      </c>
      <c r="H12">
        <v>6</v>
      </c>
      <c r="I12">
        <v>46</v>
      </c>
      <c r="K12">
        <v>1761</v>
      </c>
    </row>
    <row r="13" spans="1:11" x14ac:dyDescent="0.25">
      <c r="A13" s="1">
        <v>42003.75</v>
      </c>
      <c r="B13" s="2">
        <v>4132000</v>
      </c>
      <c r="C13">
        <v>0</v>
      </c>
      <c r="D13">
        <v>0</v>
      </c>
      <c r="E13">
        <v>16</v>
      </c>
      <c r="G13">
        <v>6</v>
      </c>
      <c r="H13">
        <v>31</v>
      </c>
      <c r="I13">
        <v>5</v>
      </c>
      <c r="K13">
        <v>1664</v>
      </c>
    </row>
    <row r="14" spans="1:11" x14ac:dyDescent="0.25">
      <c r="A14" s="1">
        <v>42003.708333333336</v>
      </c>
      <c r="B14" s="2">
        <v>4109000</v>
      </c>
      <c r="C14">
        <v>0</v>
      </c>
      <c r="D14">
        <v>0</v>
      </c>
      <c r="E14">
        <v>30</v>
      </c>
      <c r="G14">
        <v>20</v>
      </c>
      <c r="H14">
        <v>31</v>
      </c>
      <c r="I14">
        <v>5</v>
      </c>
      <c r="K14">
        <v>1651</v>
      </c>
    </row>
    <row r="15" spans="1:11" x14ac:dyDescent="0.25">
      <c r="A15" s="1">
        <v>41975.708333333336</v>
      </c>
      <c r="B15" s="2">
        <v>4106000</v>
      </c>
      <c r="C15">
        <v>0</v>
      </c>
      <c r="D15">
        <v>1</v>
      </c>
      <c r="E15">
        <v>41</v>
      </c>
      <c r="G15">
        <v>60</v>
      </c>
      <c r="H15">
        <v>6</v>
      </c>
      <c r="I15">
        <v>46</v>
      </c>
      <c r="K15">
        <v>1572</v>
      </c>
    </row>
    <row r="16" spans="1:11" x14ac:dyDescent="0.25">
      <c r="A16" s="1">
        <v>41975.75</v>
      </c>
      <c r="B16" s="2">
        <v>4106000</v>
      </c>
      <c r="C16">
        <v>0</v>
      </c>
      <c r="D16">
        <v>0</v>
      </c>
      <c r="E16">
        <v>42</v>
      </c>
      <c r="G16">
        <v>60</v>
      </c>
      <c r="H16">
        <v>6</v>
      </c>
      <c r="I16">
        <v>47</v>
      </c>
      <c r="K16">
        <v>1439</v>
      </c>
    </row>
    <row r="17" spans="1:11" x14ac:dyDescent="0.25">
      <c r="A17" s="1">
        <v>41974.375</v>
      </c>
      <c r="B17" s="2">
        <v>4078000</v>
      </c>
      <c r="C17">
        <v>0</v>
      </c>
      <c r="D17">
        <v>0</v>
      </c>
      <c r="E17">
        <v>0</v>
      </c>
      <c r="G17">
        <v>101</v>
      </c>
      <c r="H17">
        <v>6</v>
      </c>
      <c r="I17">
        <v>67</v>
      </c>
      <c r="K17">
        <v>1908</v>
      </c>
    </row>
    <row r="18" spans="1:11" x14ac:dyDescent="0.25">
      <c r="A18" s="1">
        <v>42003.791666666664</v>
      </c>
      <c r="B18" s="2">
        <v>4072000</v>
      </c>
      <c r="C18">
        <v>0</v>
      </c>
      <c r="D18">
        <v>0</v>
      </c>
      <c r="E18">
        <v>0</v>
      </c>
      <c r="G18">
        <v>54</v>
      </c>
      <c r="H18">
        <v>31</v>
      </c>
      <c r="I18">
        <v>38</v>
      </c>
      <c r="K18">
        <v>1726</v>
      </c>
    </row>
    <row r="19" spans="1:11" x14ac:dyDescent="0.25">
      <c r="A19" s="1">
        <v>41974.833333333336</v>
      </c>
      <c r="B19" s="2">
        <v>4066000</v>
      </c>
      <c r="C19">
        <v>0</v>
      </c>
      <c r="D19">
        <v>0</v>
      </c>
      <c r="E19">
        <v>20</v>
      </c>
      <c r="G19">
        <v>60</v>
      </c>
      <c r="H19">
        <v>6</v>
      </c>
      <c r="I19">
        <v>47</v>
      </c>
      <c r="K19">
        <v>1999</v>
      </c>
    </row>
    <row r="20" spans="1:11" x14ac:dyDescent="0.25">
      <c r="A20" s="1">
        <v>41973.75</v>
      </c>
      <c r="B20" s="2">
        <v>4049000</v>
      </c>
      <c r="C20">
        <v>0</v>
      </c>
      <c r="D20">
        <v>0</v>
      </c>
      <c r="E20">
        <v>73</v>
      </c>
      <c r="G20">
        <v>101</v>
      </c>
      <c r="H20">
        <v>28</v>
      </c>
      <c r="I20">
        <v>67</v>
      </c>
      <c r="K20">
        <v>2262</v>
      </c>
    </row>
    <row r="21" spans="1:11" x14ac:dyDescent="0.25">
      <c r="A21" s="1">
        <v>41975.791666666664</v>
      </c>
      <c r="B21" s="2">
        <v>4044000</v>
      </c>
      <c r="C21">
        <v>0</v>
      </c>
      <c r="D21">
        <v>0</v>
      </c>
      <c r="E21">
        <v>31</v>
      </c>
      <c r="G21">
        <v>60</v>
      </c>
      <c r="H21">
        <v>6</v>
      </c>
      <c r="I21">
        <v>47</v>
      </c>
      <c r="K21">
        <v>1435</v>
      </c>
    </row>
    <row r="22" spans="1:11" x14ac:dyDescent="0.25">
      <c r="A22" s="1">
        <v>41973.708333333336</v>
      </c>
      <c r="B22" s="2">
        <v>4042000</v>
      </c>
      <c r="C22">
        <v>0</v>
      </c>
      <c r="D22">
        <v>0</v>
      </c>
      <c r="E22">
        <v>74</v>
      </c>
      <c r="G22">
        <v>102</v>
      </c>
      <c r="H22">
        <v>30</v>
      </c>
      <c r="I22">
        <v>68</v>
      </c>
      <c r="K22">
        <v>2245</v>
      </c>
    </row>
    <row r="23" spans="1:11" x14ac:dyDescent="0.25">
      <c r="A23" s="1">
        <v>41976.291666666664</v>
      </c>
      <c r="B23" s="2">
        <v>4040000</v>
      </c>
      <c r="C23">
        <v>0</v>
      </c>
      <c r="D23">
        <v>0</v>
      </c>
      <c r="E23">
        <v>42</v>
      </c>
      <c r="G23">
        <v>59</v>
      </c>
      <c r="H23">
        <v>6</v>
      </c>
      <c r="I23">
        <v>47</v>
      </c>
      <c r="K23">
        <v>1635</v>
      </c>
    </row>
    <row r="24" spans="1:11" x14ac:dyDescent="0.25">
      <c r="A24" s="1">
        <v>42004.708333333336</v>
      </c>
      <c r="B24" s="2">
        <v>4040000</v>
      </c>
      <c r="C24">
        <v>0</v>
      </c>
      <c r="D24">
        <v>0</v>
      </c>
      <c r="E24">
        <v>0</v>
      </c>
      <c r="G24">
        <v>60</v>
      </c>
      <c r="H24">
        <v>30</v>
      </c>
      <c r="I24">
        <v>46</v>
      </c>
      <c r="K24">
        <v>1591</v>
      </c>
    </row>
    <row r="25" spans="1:11" x14ac:dyDescent="0.25">
      <c r="A25" s="1">
        <v>41974.25</v>
      </c>
      <c r="B25" s="2">
        <v>4031000</v>
      </c>
      <c r="C25">
        <v>0</v>
      </c>
      <c r="D25">
        <v>0</v>
      </c>
      <c r="E25">
        <v>0</v>
      </c>
      <c r="G25">
        <v>101</v>
      </c>
      <c r="H25">
        <v>28</v>
      </c>
      <c r="I25">
        <v>67</v>
      </c>
      <c r="K25">
        <v>1935</v>
      </c>
    </row>
    <row r="26" spans="1:11" x14ac:dyDescent="0.25">
      <c r="A26" s="1">
        <v>41975.25</v>
      </c>
      <c r="B26" s="2">
        <v>4025000</v>
      </c>
      <c r="C26">
        <v>0</v>
      </c>
      <c r="D26">
        <v>0</v>
      </c>
      <c r="E26">
        <v>9</v>
      </c>
      <c r="G26">
        <v>60</v>
      </c>
      <c r="H26">
        <v>6</v>
      </c>
      <c r="I26">
        <v>47</v>
      </c>
      <c r="K26">
        <v>1763</v>
      </c>
    </row>
    <row r="27" spans="1:11" x14ac:dyDescent="0.25">
      <c r="A27" s="1">
        <v>41973.791666666664</v>
      </c>
      <c r="B27" s="2">
        <v>4011000</v>
      </c>
      <c r="C27">
        <v>0</v>
      </c>
      <c r="D27">
        <v>13</v>
      </c>
      <c r="E27">
        <v>36</v>
      </c>
      <c r="G27">
        <v>102</v>
      </c>
      <c r="H27">
        <v>28</v>
      </c>
      <c r="I27">
        <v>68</v>
      </c>
      <c r="K27">
        <v>2243</v>
      </c>
    </row>
    <row r="28" spans="1:11" x14ac:dyDescent="0.25">
      <c r="A28" s="1">
        <v>42003.833333333336</v>
      </c>
      <c r="B28" s="2">
        <v>3984000</v>
      </c>
      <c r="C28">
        <v>0</v>
      </c>
      <c r="D28">
        <v>0</v>
      </c>
      <c r="E28">
        <v>0</v>
      </c>
      <c r="G28">
        <v>48</v>
      </c>
      <c r="H28">
        <v>31</v>
      </c>
      <c r="I28">
        <v>45</v>
      </c>
      <c r="K28">
        <v>1534</v>
      </c>
    </row>
    <row r="29" spans="1:11" x14ac:dyDescent="0.25">
      <c r="A29" s="1">
        <v>41976.333333333336</v>
      </c>
      <c r="B29" s="2">
        <v>3979000</v>
      </c>
      <c r="C29">
        <v>1</v>
      </c>
      <c r="D29">
        <v>0</v>
      </c>
      <c r="E29">
        <v>54</v>
      </c>
      <c r="G29">
        <v>60</v>
      </c>
      <c r="H29">
        <v>6</v>
      </c>
      <c r="I29">
        <v>47</v>
      </c>
      <c r="K29">
        <v>1648</v>
      </c>
    </row>
    <row r="30" spans="1:11" x14ac:dyDescent="0.25">
      <c r="A30" s="1">
        <v>42004.75</v>
      </c>
      <c r="B30" s="2">
        <v>3972000</v>
      </c>
      <c r="C30">
        <v>0</v>
      </c>
      <c r="D30">
        <v>0</v>
      </c>
      <c r="E30">
        <v>0</v>
      </c>
      <c r="G30">
        <v>60</v>
      </c>
      <c r="H30">
        <v>31</v>
      </c>
      <c r="I30">
        <v>46</v>
      </c>
      <c r="K30">
        <v>1586</v>
      </c>
    </row>
    <row r="31" spans="1:11" x14ac:dyDescent="0.25">
      <c r="A31" s="9"/>
      <c r="B31" s="10"/>
      <c r="C31" s="5"/>
      <c r="D31" s="5"/>
      <c r="E31" s="5"/>
      <c r="F31" s="14"/>
      <c r="G31" s="5"/>
      <c r="H31" s="5"/>
      <c r="I31" s="5"/>
    </row>
    <row r="32" spans="1:11" x14ac:dyDescent="0.25">
      <c r="A32" s="1" t="s">
        <v>39</v>
      </c>
      <c r="B32" s="2"/>
      <c r="C32">
        <f>AVERAGE(C6:C30)</f>
        <v>0.04</v>
      </c>
      <c r="D32">
        <f>AVERAGE(D6:D30)</f>
        <v>0.56000000000000005</v>
      </c>
      <c r="E32">
        <f>AVERAGE(E6:E30)</f>
        <v>22.48</v>
      </c>
      <c r="F32" s="14"/>
      <c r="G32">
        <f t="shared" ref="G32:I32" si="0">AVERAGE(G6:G30)</f>
        <v>67.16</v>
      </c>
      <c r="H32">
        <f t="shared" si="0"/>
        <v>16.920000000000002</v>
      </c>
      <c r="I32">
        <f t="shared" si="0"/>
        <v>48.8</v>
      </c>
    </row>
    <row r="33" spans="1:11" x14ac:dyDescent="0.25">
      <c r="A33" s="1"/>
      <c r="B33" s="2"/>
      <c r="F33" s="14"/>
    </row>
    <row r="34" spans="1:11" x14ac:dyDescent="0.25">
      <c r="A34" s="1">
        <v>42338.291666666664</v>
      </c>
      <c r="B34" s="2">
        <v>4153000</v>
      </c>
      <c r="C34">
        <v>0</v>
      </c>
      <c r="D34">
        <v>0</v>
      </c>
      <c r="E34">
        <v>0</v>
      </c>
      <c r="F34" s="14"/>
      <c r="G34">
        <v>56</v>
      </c>
      <c r="H34">
        <v>4</v>
      </c>
      <c r="I34">
        <v>84</v>
      </c>
      <c r="K34">
        <v>2346</v>
      </c>
    </row>
    <row r="35" spans="1:11" x14ac:dyDescent="0.25">
      <c r="A35" s="1">
        <v>42372.708333333336</v>
      </c>
      <c r="B35" s="2">
        <v>4101000</v>
      </c>
      <c r="C35">
        <v>0</v>
      </c>
      <c r="D35">
        <v>0</v>
      </c>
      <c r="E35">
        <v>92</v>
      </c>
      <c r="F35" s="14"/>
      <c r="G35">
        <v>23</v>
      </c>
      <c r="H35">
        <v>21</v>
      </c>
      <c r="I35">
        <v>95</v>
      </c>
      <c r="K35">
        <v>2123</v>
      </c>
    </row>
    <row r="36" spans="1:11" x14ac:dyDescent="0.25">
      <c r="A36" s="1">
        <v>42338.333333333336</v>
      </c>
      <c r="B36" s="2">
        <v>4100000</v>
      </c>
      <c r="C36">
        <v>0</v>
      </c>
      <c r="D36">
        <v>0</v>
      </c>
      <c r="E36">
        <v>0</v>
      </c>
      <c r="F36" s="14"/>
      <c r="G36">
        <v>57</v>
      </c>
      <c r="H36">
        <v>3</v>
      </c>
      <c r="I36">
        <v>86</v>
      </c>
      <c r="K36">
        <v>2263</v>
      </c>
    </row>
    <row r="37" spans="1:11" x14ac:dyDescent="0.25">
      <c r="A37" s="1">
        <v>42373.708333333336</v>
      </c>
      <c r="B37" s="2">
        <v>4070000</v>
      </c>
      <c r="C37">
        <v>0</v>
      </c>
      <c r="D37">
        <v>0</v>
      </c>
      <c r="E37">
        <v>13</v>
      </c>
      <c r="F37" s="14"/>
      <c r="G37">
        <v>70</v>
      </c>
      <c r="H37">
        <v>22</v>
      </c>
      <c r="I37">
        <v>90</v>
      </c>
      <c r="K37">
        <v>1920</v>
      </c>
    </row>
    <row r="38" spans="1:11" x14ac:dyDescent="0.25">
      <c r="A38" s="1">
        <v>42372.75</v>
      </c>
      <c r="B38" s="2">
        <v>4056000</v>
      </c>
      <c r="C38">
        <v>0</v>
      </c>
      <c r="D38">
        <v>0</v>
      </c>
      <c r="E38">
        <v>69</v>
      </c>
      <c r="F38" s="14"/>
      <c r="G38">
        <v>23</v>
      </c>
      <c r="H38">
        <v>22</v>
      </c>
      <c r="I38">
        <v>97</v>
      </c>
      <c r="K38">
        <v>2069</v>
      </c>
    </row>
    <row r="39" spans="1:11" x14ac:dyDescent="0.25">
      <c r="A39" s="1">
        <v>42368.75</v>
      </c>
      <c r="B39" s="2">
        <v>4047000</v>
      </c>
      <c r="C39">
        <v>0</v>
      </c>
      <c r="D39">
        <v>0</v>
      </c>
      <c r="E39">
        <v>0</v>
      </c>
      <c r="F39" s="14"/>
      <c r="G39">
        <v>23</v>
      </c>
      <c r="H39">
        <v>27</v>
      </c>
      <c r="I39">
        <v>96</v>
      </c>
      <c r="K39">
        <v>1716</v>
      </c>
    </row>
    <row r="40" spans="1:11" x14ac:dyDescent="0.25">
      <c r="A40" s="1">
        <v>42369.708333333336</v>
      </c>
      <c r="B40" s="2">
        <v>4047000</v>
      </c>
      <c r="C40">
        <v>0</v>
      </c>
      <c r="D40">
        <v>0</v>
      </c>
      <c r="E40">
        <v>28</v>
      </c>
      <c r="F40" s="14"/>
      <c r="G40">
        <v>23</v>
      </c>
      <c r="H40">
        <v>24</v>
      </c>
      <c r="I40">
        <v>9</v>
      </c>
      <c r="K40">
        <v>1630</v>
      </c>
    </row>
    <row r="41" spans="1:11" x14ac:dyDescent="0.25">
      <c r="A41" s="1">
        <v>42338.708333333336</v>
      </c>
      <c r="B41" s="2">
        <v>4039000</v>
      </c>
      <c r="C41">
        <v>0</v>
      </c>
      <c r="D41">
        <v>0</v>
      </c>
      <c r="E41">
        <v>0</v>
      </c>
      <c r="F41" s="14"/>
      <c r="G41">
        <v>57</v>
      </c>
      <c r="H41">
        <v>3</v>
      </c>
      <c r="I41">
        <v>86</v>
      </c>
      <c r="K41">
        <v>2188</v>
      </c>
    </row>
    <row r="42" spans="1:11" x14ac:dyDescent="0.25">
      <c r="A42" s="1">
        <v>42368.708333333336</v>
      </c>
      <c r="B42" s="2">
        <v>4034000</v>
      </c>
      <c r="C42">
        <v>0</v>
      </c>
      <c r="D42">
        <v>0</v>
      </c>
      <c r="E42">
        <v>0</v>
      </c>
      <c r="F42" s="14"/>
      <c r="G42">
        <v>24</v>
      </c>
      <c r="H42">
        <v>26</v>
      </c>
      <c r="I42">
        <v>96</v>
      </c>
      <c r="K42">
        <v>1784</v>
      </c>
    </row>
    <row r="43" spans="1:11" x14ac:dyDescent="0.25">
      <c r="A43" s="1">
        <v>42373.75</v>
      </c>
      <c r="B43" s="2">
        <v>4022000</v>
      </c>
      <c r="C43">
        <v>0</v>
      </c>
      <c r="D43">
        <v>0</v>
      </c>
      <c r="E43">
        <v>6</v>
      </c>
      <c r="F43" s="14"/>
      <c r="G43">
        <v>97</v>
      </c>
      <c r="H43">
        <v>22</v>
      </c>
      <c r="I43">
        <v>94</v>
      </c>
      <c r="K43">
        <v>1860</v>
      </c>
    </row>
    <row r="44" spans="1:11" x14ac:dyDescent="0.25">
      <c r="A44" s="1">
        <v>42369.333333333336</v>
      </c>
      <c r="B44" s="2">
        <v>4017000</v>
      </c>
      <c r="C44">
        <v>0</v>
      </c>
      <c r="D44">
        <v>15</v>
      </c>
      <c r="E44">
        <v>68</v>
      </c>
      <c r="F44" s="14"/>
      <c r="G44">
        <v>24</v>
      </c>
      <c r="H44">
        <v>26</v>
      </c>
      <c r="I44">
        <v>0</v>
      </c>
      <c r="K44">
        <v>1558</v>
      </c>
    </row>
    <row r="45" spans="1:11" x14ac:dyDescent="0.25">
      <c r="A45" s="1">
        <v>42369.375</v>
      </c>
      <c r="B45" s="2">
        <v>4011000</v>
      </c>
      <c r="C45">
        <v>0</v>
      </c>
      <c r="D45">
        <v>0</v>
      </c>
      <c r="E45">
        <v>42</v>
      </c>
      <c r="F45" s="14"/>
      <c r="G45">
        <v>23</v>
      </c>
      <c r="H45">
        <v>26</v>
      </c>
      <c r="I45">
        <v>0</v>
      </c>
      <c r="K45">
        <v>1566</v>
      </c>
    </row>
    <row r="46" spans="1:11" x14ac:dyDescent="0.25">
      <c r="A46" s="1">
        <v>42338.75</v>
      </c>
      <c r="B46" s="2">
        <v>4001000</v>
      </c>
      <c r="C46">
        <v>0</v>
      </c>
      <c r="D46">
        <v>0</v>
      </c>
      <c r="E46">
        <v>0</v>
      </c>
      <c r="F46" s="14"/>
      <c r="G46">
        <v>57</v>
      </c>
      <c r="H46">
        <v>4</v>
      </c>
      <c r="I46">
        <v>86</v>
      </c>
      <c r="K46">
        <v>2166</v>
      </c>
    </row>
    <row r="47" spans="1:11" x14ac:dyDescent="0.25">
      <c r="A47" s="1">
        <v>42368.791666666664</v>
      </c>
      <c r="B47" s="2">
        <v>3985000</v>
      </c>
      <c r="C47">
        <v>0</v>
      </c>
      <c r="D47">
        <v>0</v>
      </c>
      <c r="E47">
        <v>0</v>
      </c>
      <c r="F47" s="14"/>
      <c r="G47">
        <v>23</v>
      </c>
      <c r="H47">
        <v>27</v>
      </c>
      <c r="I47">
        <v>90</v>
      </c>
      <c r="K47">
        <v>1579</v>
      </c>
    </row>
    <row r="48" spans="1:11" x14ac:dyDescent="0.25">
      <c r="A48" s="1">
        <v>42369.75</v>
      </c>
      <c r="B48" s="2">
        <v>3984000</v>
      </c>
      <c r="C48">
        <v>0</v>
      </c>
      <c r="D48">
        <v>0</v>
      </c>
      <c r="E48">
        <v>34</v>
      </c>
      <c r="F48" s="14"/>
      <c r="G48">
        <v>23</v>
      </c>
      <c r="H48">
        <v>22</v>
      </c>
      <c r="I48">
        <v>9</v>
      </c>
      <c r="K48">
        <v>1584</v>
      </c>
    </row>
    <row r="49" spans="1:11" x14ac:dyDescent="0.25">
      <c r="A49" s="1">
        <v>42337.708333333336</v>
      </c>
      <c r="B49" s="2">
        <v>3946000</v>
      </c>
      <c r="C49">
        <v>0</v>
      </c>
      <c r="D49">
        <v>0</v>
      </c>
      <c r="E49">
        <v>0</v>
      </c>
      <c r="F49" s="14"/>
      <c r="G49">
        <v>58</v>
      </c>
      <c r="H49">
        <v>4</v>
      </c>
      <c r="I49">
        <v>87</v>
      </c>
      <c r="K49">
        <v>2359</v>
      </c>
    </row>
    <row r="50" spans="1:11" x14ac:dyDescent="0.25">
      <c r="A50" s="1">
        <v>42337.75</v>
      </c>
      <c r="B50" s="2">
        <v>3942000</v>
      </c>
      <c r="C50">
        <v>0</v>
      </c>
      <c r="D50">
        <v>0</v>
      </c>
      <c r="E50">
        <v>0</v>
      </c>
      <c r="F50" s="14"/>
      <c r="G50">
        <v>57</v>
      </c>
      <c r="H50">
        <v>3</v>
      </c>
      <c r="I50">
        <v>87</v>
      </c>
      <c r="K50">
        <v>2427</v>
      </c>
    </row>
    <row r="51" spans="1:11" x14ac:dyDescent="0.25">
      <c r="A51" s="1">
        <v>42372.791666666664</v>
      </c>
      <c r="B51" s="2">
        <v>3940000</v>
      </c>
      <c r="C51">
        <v>0</v>
      </c>
      <c r="D51">
        <v>3</v>
      </c>
      <c r="E51">
        <v>52</v>
      </c>
      <c r="F51" s="14"/>
      <c r="G51">
        <v>23</v>
      </c>
      <c r="H51">
        <v>20</v>
      </c>
      <c r="I51">
        <v>94</v>
      </c>
      <c r="K51">
        <v>1929</v>
      </c>
    </row>
    <row r="52" spans="1:11" x14ac:dyDescent="0.25">
      <c r="A52" s="1">
        <v>42338.375</v>
      </c>
      <c r="B52" s="2">
        <v>3935000</v>
      </c>
      <c r="C52">
        <v>0</v>
      </c>
      <c r="D52">
        <v>0</v>
      </c>
      <c r="E52">
        <v>0</v>
      </c>
      <c r="F52" s="14"/>
      <c r="G52">
        <v>57</v>
      </c>
      <c r="H52">
        <v>4</v>
      </c>
      <c r="I52">
        <v>42</v>
      </c>
      <c r="K52">
        <v>2139</v>
      </c>
    </row>
    <row r="53" spans="1:11" x14ac:dyDescent="0.25">
      <c r="A53" s="1">
        <v>42380.291666666664</v>
      </c>
      <c r="B53" s="2">
        <v>3931000</v>
      </c>
      <c r="C53">
        <v>0</v>
      </c>
      <c r="D53">
        <v>0</v>
      </c>
      <c r="E53">
        <v>0</v>
      </c>
      <c r="F53" s="14"/>
      <c r="G53">
        <v>21</v>
      </c>
      <c r="H53">
        <v>17</v>
      </c>
      <c r="I53">
        <v>75</v>
      </c>
      <c r="K53">
        <v>1975</v>
      </c>
    </row>
    <row r="54" spans="1:11" x14ac:dyDescent="0.25">
      <c r="A54" s="1">
        <v>42369.291666666664</v>
      </c>
      <c r="B54" s="2">
        <v>3930000</v>
      </c>
      <c r="C54">
        <v>0</v>
      </c>
      <c r="D54">
        <v>0</v>
      </c>
      <c r="E54">
        <v>72</v>
      </c>
      <c r="F54" s="14"/>
      <c r="G54">
        <v>21</v>
      </c>
      <c r="H54">
        <v>21</v>
      </c>
      <c r="I54">
        <v>0</v>
      </c>
      <c r="K54">
        <v>1483</v>
      </c>
    </row>
    <row r="55" spans="1:11" x14ac:dyDescent="0.25">
      <c r="A55" s="1">
        <v>42359.708333333336</v>
      </c>
      <c r="B55" s="2">
        <v>3922000</v>
      </c>
      <c r="C55">
        <v>125</v>
      </c>
      <c r="D55">
        <v>313</v>
      </c>
      <c r="E55">
        <v>123</v>
      </c>
      <c r="F55" s="14"/>
      <c r="G55">
        <v>59</v>
      </c>
      <c r="H55">
        <v>29</v>
      </c>
      <c r="I55">
        <v>95</v>
      </c>
      <c r="K55">
        <v>2066</v>
      </c>
    </row>
    <row r="56" spans="1:11" x14ac:dyDescent="0.25">
      <c r="A56" s="1">
        <v>42354.75</v>
      </c>
      <c r="B56" s="2">
        <v>3921000</v>
      </c>
      <c r="C56">
        <v>39</v>
      </c>
      <c r="D56">
        <v>28</v>
      </c>
      <c r="E56">
        <v>0</v>
      </c>
      <c r="F56" s="14"/>
      <c r="G56">
        <v>61</v>
      </c>
      <c r="H56">
        <v>28</v>
      </c>
      <c r="I56">
        <v>96</v>
      </c>
      <c r="K56">
        <v>1951</v>
      </c>
    </row>
    <row r="57" spans="1:11" x14ac:dyDescent="0.25">
      <c r="A57" s="1">
        <v>42372.666666666664</v>
      </c>
      <c r="B57" s="2">
        <v>3913000</v>
      </c>
      <c r="C57">
        <v>1</v>
      </c>
      <c r="D57">
        <v>0</v>
      </c>
      <c r="E57">
        <v>97</v>
      </c>
      <c r="F57" s="14"/>
      <c r="G57">
        <v>23</v>
      </c>
      <c r="H57">
        <v>20</v>
      </c>
      <c r="I57">
        <v>68</v>
      </c>
      <c r="K57">
        <v>1959</v>
      </c>
    </row>
    <row r="58" spans="1:11" x14ac:dyDescent="0.25">
      <c r="A58" s="1">
        <v>42353.708333333336</v>
      </c>
      <c r="B58" s="2">
        <v>3911000</v>
      </c>
      <c r="C58">
        <v>133</v>
      </c>
      <c r="D58">
        <v>231</v>
      </c>
      <c r="E58">
        <v>258</v>
      </c>
      <c r="F58" s="14"/>
      <c r="G58">
        <v>48</v>
      </c>
      <c r="H58">
        <v>29</v>
      </c>
      <c r="I58">
        <v>79</v>
      </c>
      <c r="K58">
        <v>2066</v>
      </c>
    </row>
    <row r="59" spans="1:11" x14ac:dyDescent="0.25">
      <c r="A59" s="5"/>
      <c r="B59" s="5"/>
      <c r="C59" s="5"/>
      <c r="D59" s="5"/>
      <c r="E59" s="5"/>
      <c r="F59" s="14"/>
      <c r="G59" s="5"/>
      <c r="H59" s="5"/>
      <c r="I59" s="5"/>
    </row>
    <row r="60" spans="1:11" x14ac:dyDescent="0.25">
      <c r="A60" t="s">
        <v>40</v>
      </c>
      <c r="C60">
        <f t="shared" ref="C60:I60" si="1">AVERAGE(C6:C30)</f>
        <v>0.04</v>
      </c>
      <c r="D60">
        <f t="shared" si="1"/>
        <v>0.56000000000000005</v>
      </c>
      <c r="E60">
        <f t="shared" si="1"/>
        <v>22.48</v>
      </c>
      <c r="F60" s="14"/>
      <c r="G60">
        <f t="shared" si="1"/>
        <v>67.16</v>
      </c>
      <c r="H60">
        <f t="shared" si="1"/>
        <v>16.920000000000002</v>
      </c>
      <c r="I60">
        <f t="shared" si="1"/>
        <v>48.8</v>
      </c>
    </row>
    <row r="61" spans="1:11" x14ac:dyDescent="0.25">
      <c r="A61" t="s">
        <v>41</v>
      </c>
      <c r="C61">
        <f>AVERAGE(C34:C58)</f>
        <v>11.92</v>
      </c>
      <c r="D61">
        <f t="shared" ref="D61:I61" si="2">AVERAGE(D34:D58)</f>
        <v>23.6</v>
      </c>
      <c r="E61">
        <f t="shared" si="2"/>
        <v>38.159999999999997</v>
      </c>
      <c r="F61" s="14"/>
      <c r="G61">
        <f t="shared" si="2"/>
        <v>41.24</v>
      </c>
      <c r="H61">
        <f t="shared" si="2"/>
        <v>18.16</v>
      </c>
      <c r="I61">
        <f t="shared" si="2"/>
        <v>69.64</v>
      </c>
    </row>
    <row r="62" spans="1:11" x14ac:dyDescent="0.25">
      <c r="A62" t="s">
        <v>42</v>
      </c>
      <c r="C62">
        <f>AVERAGE(C60:C61)</f>
        <v>5.9799999999999995</v>
      </c>
      <c r="D62">
        <f t="shared" ref="D62:I62" si="3">AVERAGE(D60:D61)</f>
        <v>12.08</v>
      </c>
      <c r="E62">
        <f t="shared" si="3"/>
        <v>30.32</v>
      </c>
      <c r="F62" s="14"/>
      <c r="G62">
        <f t="shared" si="3"/>
        <v>54.2</v>
      </c>
      <c r="H62">
        <f t="shared" si="3"/>
        <v>17.54</v>
      </c>
      <c r="I62">
        <f t="shared" si="3"/>
        <v>59.22</v>
      </c>
    </row>
    <row r="63" spans="1:11" x14ac:dyDescent="0.25">
      <c r="A63" s="5"/>
      <c r="B63" s="5"/>
      <c r="C63" s="5"/>
      <c r="D63" s="5"/>
      <c r="E63" s="5"/>
      <c r="F63" s="14"/>
      <c r="G63" s="5"/>
      <c r="H63" s="5"/>
      <c r="I63" s="5"/>
    </row>
    <row r="64" spans="1:11" x14ac:dyDescent="0.25">
      <c r="A64" t="s">
        <v>23</v>
      </c>
      <c r="C64">
        <v>157</v>
      </c>
      <c r="D64">
        <v>343</v>
      </c>
      <c r="E64">
        <v>273</v>
      </c>
      <c r="F64" s="14"/>
      <c r="G64">
        <v>115</v>
      </c>
      <c r="H64">
        <v>54</v>
      </c>
      <c r="I64">
        <v>104</v>
      </c>
    </row>
    <row r="65" spans="1:9" x14ac:dyDescent="0.25">
      <c r="A65" t="s">
        <v>24</v>
      </c>
      <c r="C65" s="3">
        <f>C62/C64</f>
        <v>3.8089171974522287E-2</v>
      </c>
      <c r="D65" s="3">
        <f t="shared" ref="D65:I65" si="4">D62/D64</f>
        <v>3.5218658892128281E-2</v>
      </c>
      <c r="E65" s="3">
        <f t="shared" si="4"/>
        <v>0.11106227106227107</v>
      </c>
      <c r="F65" s="3"/>
      <c r="G65" s="3">
        <f t="shared" si="4"/>
        <v>0.47130434782608699</v>
      </c>
      <c r="H65" s="3">
        <f t="shared" si="4"/>
        <v>0.32481481481481478</v>
      </c>
      <c r="I65" s="3">
        <f t="shared" si="4"/>
        <v>0.56942307692307692</v>
      </c>
    </row>
    <row r="66" spans="1:9" ht="15.75" thickBot="1" x14ac:dyDescent="0.3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5.75" thickTop="1" x14ac:dyDescent="0.25">
      <c r="A67" t="s">
        <v>25</v>
      </c>
      <c r="C67" s="3">
        <f>SUM(C62:E62)/SUM(C64:E64)</f>
        <v>6.258732212160413E-2</v>
      </c>
    </row>
    <row r="68" spans="1:9" x14ac:dyDescent="0.25">
      <c r="A68" t="s">
        <v>26</v>
      </c>
      <c r="C68" s="3">
        <f>SUM(G62:I62)/SUM(G64:I64)</f>
        <v>0.47970695970695976</v>
      </c>
    </row>
  </sheetData>
  <sortState ref="A33:V8815">
    <sortCondition descending="1" ref="B33:B8815"/>
  </sortState>
  <mergeCells count="4">
    <mergeCell ref="C4:E4"/>
    <mergeCell ref="G4:I4"/>
    <mergeCell ref="A1:I1"/>
    <mergeCell ref="A2:I2"/>
  </mergeCells>
  <printOptions horizontalCentered="1"/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selection activeCell="A52" sqref="A52"/>
    </sheetView>
  </sheetViews>
  <sheetFormatPr defaultRowHeight="15" x14ac:dyDescent="0.25"/>
  <cols>
    <col min="1" max="1" width="15.7109375" bestFit="1" customWidth="1"/>
    <col min="3" max="3" width="27.5703125" bestFit="1" customWidth="1"/>
    <col min="4" max="4" width="19.7109375" bestFit="1" customWidth="1"/>
    <col min="5" max="5" width="19.42578125" bestFit="1" customWidth="1"/>
    <col min="6" max="6" width="22.7109375" bestFit="1" customWidth="1"/>
    <col min="7" max="7" width="20.85546875" bestFit="1" customWidth="1"/>
    <col min="8" max="8" width="18" bestFit="1" customWidth="1"/>
    <col min="9" max="9" width="20.140625" bestFit="1" customWidth="1"/>
    <col min="10" max="10" width="26.5703125" bestFit="1" customWidth="1"/>
    <col min="11" max="11" width="16.42578125" bestFit="1" customWidth="1"/>
    <col min="12" max="13" width="12.7109375" bestFit="1" customWidth="1"/>
    <col min="14" max="15" width="12" bestFit="1" customWidth="1"/>
    <col min="16" max="16" width="22.140625" bestFit="1" customWidth="1"/>
    <col min="17" max="17" width="27.7109375" bestFit="1" customWidth="1"/>
    <col min="18" max="18" width="26.42578125" bestFit="1" customWidth="1"/>
    <col min="19" max="19" width="20.140625" bestFit="1" customWidth="1"/>
    <col min="20" max="20" width="27.7109375" bestFit="1" customWidth="1"/>
    <col min="21" max="21" width="21.5703125" bestFit="1" customWidth="1"/>
    <col min="22" max="22" width="17.5703125" bestFit="1" customWidth="1"/>
  </cols>
  <sheetData>
    <row r="1" spans="1:22" x14ac:dyDescent="0.25">
      <c r="A1" t="s">
        <v>0</v>
      </c>
    </row>
    <row r="2" spans="1:22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</row>
    <row r="3" spans="1:22" x14ac:dyDescent="0.25">
      <c r="A3" s="1">
        <v>41957.291666666664</v>
      </c>
      <c r="B3" s="2">
        <v>3954000</v>
      </c>
      <c r="C3">
        <v>0</v>
      </c>
      <c r="D3">
        <v>176</v>
      </c>
      <c r="E3">
        <v>126</v>
      </c>
      <c r="F3">
        <v>260</v>
      </c>
      <c r="G3">
        <v>262</v>
      </c>
      <c r="H3">
        <v>134</v>
      </c>
      <c r="I3">
        <v>249</v>
      </c>
      <c r="J3">
        <v>0</v>
      </c>
      <c r="K3">
        <v>8</v>
      </c>
      <c r="L3">
        <v>113</v>
      </c>
      <c r="M3">
        <v>0</v>
      </c>
      <c r="N3">
        <v>195.20338441999999</v>
      </c>
      <c r="O3">
        <v>241.79661558000001</v>
      </c>
      <c r="P3">
        <v>0</v>
      </c>
      <c r="Q3">
        <v>52</v>
      </c>
      <c r="R3">
        <v>0</v>
      </c>
      <c r="S3">
        <v>29</v>
      </c>
      <c r="T3">
        <v>47</v>
      </c>
      <c r="U3">
        <v>73</v>
      </c>
      <c r="V3">
        <v>1966</v>
      </c>
    </row>
    <row r="4" spans="1:22" x14ac:dyDescent="0.25">
      <c r="A4" s="1">
        <v>41960.291666666664</v>
      </c>
      <c r="B4" s="2">
        <v>3938000</v>
      </c>
      <c r="C4">
        <v>0</v>
      </c>
      <c r="D4">
        <v>174</v>
      </c>
      <c r="E4">
        <v>126</v>
      </c>
      <c r="F4">
        <v>0</v>
      </c>
      <c r="G4">
        <v>299</v>
      </c>
      <c r="H4">
        <v>134</v>
      </c>
      <c r="I4">
        <v>265</v>
      </c>
      <c r="J4">
        <v>6</v>
      </c>
      <c r="K4">
        <v>6</v>
      </c>
      <c r="L4">
        <v>112</v>
      </c>
      <c r="M4">
        <v>0</v>
      </c>
      <c r="N4">
        <v>259.52669644999997</v>
      </c>
      <c r="O4">
        <v>321.47330355000003</v>
      </c>
      <c r="P4">
        <v>0</v>
      </c>
      <c r="Q4">
        <v>59</v>
      </c>
      <c r="R4">
        <v>0</v>
      </c>
      <c r="S4">
        <v>22</v>
      </c>
      <c r="T4">
        <v>47</v>
      </c>
      <c r="U4">
        <v>0</v>
      </c>
      <c r="V4">
        <v>1831</v>
      </c>
    </row>
    <row r="5" spans="1:22" x14ac:dyDescent="0.25">
      <c r="A5" s="1">
        <v>41973.708333333336</v>
      </c>
      <c r="B5" s="2">
        <v>4042000</v>
      </c>
      <c r="C5">
        <v>0</v>
      </c>
      <c r="D5">
        <v>178</v>
      </c>
      <c r="E5">
        <v>0</v>
      </c>
      <c r="F5">
        <v>272</v>
      </c>
      <c r="G5">
        <v>296</v>
      </c>
      <c r="H5">
        <v>134</v>
      </c>
      <c r="I5">
        <v>270</v>
      </c>
      <c r="J5">
        <v>76</v>
      </c>
      <c r="K5">
        <v>0</v>
      </c>
      <c r="L5">
        <v>113</v>
      </c>
      <c r="M5">
        <v>0</v>
      </c>
      <c r="N5">
        <v>282.30786946000001</v>
      </c>
      <c r="O5">
        <v>349.69213053999999</v>
      </c>
      <c r="P5">
        <v>0</v>
      </c>
      <c r="Q5">
        <v>102</v>
      </c>
      <c r="R5">
        <v>0</v>
      </c>
      <c r="S5">
        <v>30</v>
      </c>
      <c r="T5">
        <v>68</v>
      </c>
      <c r="U5">
        <v>74</v>
      </c>
      <c r="V5">
        <v>2245</v>
      </c>
    </row>
    <row r="6" spans="1:22" x14ac:dyDescent="0.25">
      <c r="A6" s="1">
        <v>41973.75</v>
      </c>
      <c r="B6" s="2">
        <v>4049000</v>
      </c>
      <c r="C6">
        <v>0</v>
      </c>
      <c r="D6">
        <v>179</v>
      </c>
      <c r="E6">
        <v>0</v>
      </c>
      <c r="F6">
        <v>276</v>
      </c>
      <c r="G6">
        <v>296</v>
      </c>
      <c r="H6">
        <v>134</v>
      </c>
      <c r="I6">
        <v>275</v>
      </c>
      <c r="J6">
        <v>82</v>
      </c>
      <c r="K6">
        <v>0</v>
      </c>
      <c r="L6">
        <v>112</v>
      </c>
      <c r="M6">
        <v>0</v>
      </c>
      <c r="N6">
        <v>285.43469713000002</v>
      </c>
      <c r="O6">
        <v>353.56530286999998</v>
      </c>
      <c r="P6">
        <v>0</v>
      </c>
      <c r="Q6">
        <v>101</v>
      </c>
      <c r="R6">
        <v>0</v>
      </c>
      <c r="S6">
        <v>28</v>
      </c>
      <c r="T6">
        <v>67</v>
      </c>
      <c r="U6">
        <v>73</v>
      </c>
      <c r="V6">
        <v>2262</v>
      </c>
    </row>
    <row r="7" spans="1:22" x14ac:dyDescent="0.25">
      <c r="A7" s="1">
        <v>41973.791666666664</v>
      </c>
      <c r="B7" s="2">
        <v>4011000</v>
      </c>
      <c r="C7">
        <v>0</v>
      </c>
      <c r="D7">
        <v>179</v>
      </c>
      <c r="E7">
        <v>0</v>
      </c>
      <c r="F7">
        <v>275</v>
      </c>
      <c r="G7">
        <v>298</v>
      </c>
      <c r="H7">
        <v>134</v>
      </c>
      <c r="I7">
        <v>277</v>
      </c>
      <c r="J7">
        <v>81</v>
      </c>
      <c r="K7">
        <v>0</v>
      </c>
      <c r="L7">
        <v>113</v>
      </c>
      <c r="M7">
        <v>0</v>
      </c>
      <c r="N7">
        <v>285.43469713000002</v>
      </c>
      <c r="O7">
        <v>353.56530286999998</v>
      </c>
      <c r="P7">
        <v>0</v>
      </c>
      <c r="Q7">
        <v>102</v>
      </c>
      <c r="R7">
        <v>13</v>
      </c>
      <c r="S7">
        <v>28</v>
      </c>
      <c r="T7">
        <v>68</v>
      </c>
      <c r="U7">
        <v>36</v>
      </c>
      <c r="V7">
        <v>2243</v>
      </c>
    </row>
    <row r="8" spans="1:22" x14ac:dyDescent="0.25">
      <c r="A8" s="1">
        <v>41974.25</v>
      </c>
      <c r="B8" s="2">
        <v>4031000</v>
      </c>
      <c r="C8">
        <v>0</v>
      </c>
      <c r="D8">
        <v>179</v>
      </c>
      <c r="E8">
        <v>0</v>
      </c>
      <c r="F8">
        <v>0</v>
      </c>
      <c r="G8">
        <v>299</v>
      </c>
      <c r="H8">
        <v>135</v>
      </c>
      <c r="I8">
        <v>255</v>
      </c>
      <c r="J8">
        <v>0</v>
      </c>
      <c r="K8">
        <v>0</v>
      </c>
      <c r="L8">
        <v>212</v>
      </c>
      <c r="M8">
        <v>0</v>
      </c>
      <c r="N8">
        <v>317.59627860000001</v>
      </c>
      <c r="O8">
        <v>341.40372139999999</v>
      </c>
      <c r="P8">
        <v>0</v>
      </c>
      <c r="Q8">
        <v>101</v>
      </c>
      <c r="R8">
        <v>0</v>
      </c>
      <c r="S8">
        <v>28</v>
      </c>
      <c r="T8">
        <v>67</v>
      </c>
      <c r="U8">
        <v>0</v>
      </c>
      <c r="V8">
        <v>1935</v>
      </c>
    </row>
    <row r="9" spans="1:22" x14ac:dyDescent="0.25">
      <c r="A9" s="1">
        <v>41974.291666666664</v>
      </c>
      <c r="B9" s="2">
        <v>4298000</v>
      </c>
      <c r="C9">
        <v>0</v>
      </c>
      <c r="D9">
        <v>179</v>
      </c>
      <c r="E9">
        <v>0</v>
      </c>
      <c r="F9">
        <v>0</v>
      </c>
      <c r="G9">
        <v>301</v>
      </c>
      <c r="H9">
        <v>135</v>
      </c>
      <c r="I9">
        <v>255</v>
      </c>
      <c r="J9">
        <v>0</v>
      </c>
      <c r="K9">
        <v>0</v>
      </c>
      <c r="L9">
        <v>209</v>
      </c>
      <c r="M9">
        <v>0</v>
      </c>
      <c r="N9">
        <v>316.15046853000001</v>
      </c>
      <c r="O9">
        <v>339.84953146999999</v>
      </c>
      <c r="P9">
        <v>0</v>
      </c>
      <c r="Q9">
        <v>102</v>
      </c>
      <c r="R9">
        <v>0</v>
      </c>
      <c r="S9">
        <v>27</v>
      </c>
      <c r="T9">
        <v>68</v>
      </c>
      <c r="U9">
        <v>0</v>
      </c>
      <c r="V9">
        <v>1932</v>
      </c>
    </row>
    <row r="10" spans="1:22" x14ac:dyDescent="0.25">
      <c r="A10" s="1">
        <v>41974.333333333336</v>
      </c>
      <c r="B10" s="2">
        <v>4242000</v>
      </c>
      <c r="C10">
        <v>0</v>
      </c>
      <c r="D10">
        <v>179</v>
      </c>
      <c r="E10">
        <v>0</v>
      </c>
      <c r="F10">
        <v>0</v>
      </c>
      <c r="G10">
        <v>301</v>
      </c>
      <c r="H10">
        <v>135</v>
      </c>
      <c r="I10">
        <v>255</v>
      </c>
      <c r="J10">
        <v>0</v>
      </c>
      <c r="K10">
        <v>0</v>
      </c>
      <c r="L10">
        <v>209</v>
      </c>
      <c r="M10">
        <v>0</v>
      </c>
      <c r="N10">
        <v>317.11434191000001</v>
      </c>
      <c r="O10">
        <v>340.88565808999999</v>
      </c>
      <c r="P10">
        <v>0</v>
      </c>
      <c r="Q10">
        <v>102</v>
      </c>
      <c r="R10">
        <v>0</v>
      </c>
      <c r="S10">
        <v>20</v>
      </c>
      <c r="T10">
        <v>68</v>
      </c>
      <c r="U10">
        <v>0</v>
      </c>
      <c r="V10">
        <v>1927</v>
      </c>
    </row>
    <row r="11" spans="1:22" x14ac:dyDescent="0.25">
      <c r="A11" s="1">
        <v>41974.375</v>
      </c>
      <c r="B11" s="2">
        <v>4078000</v>
      </c>
      <c r="C11">
        <v>0</v>
      </c>
      <c r="D11">
        <v>179</v>
      </c>
      <c r="E11">
        <v>0</v>
      </c>
      <c r="F11">
        <v>0</v>
      </c>
      <c r="G11">
        <v>300</v>
      </c>
      <c r="H11">
        <v>134</v>
      </c>
      <c r="I11">
        <v>255</v>
      </c>
      <c r="J11">
        <v>0</v>
      </c>
      <c r="K11">
        <v>0</v>
      </c>
      <c r="L11">
        <v>210</v>
      </c>
      <c r="M11">
        <v>0</v>
      </c>
      <c r="N11">
        <v>316.15046853000001</v>
      </c>
      <c r="O11">
        <v>339.84953146999999</v>
      </c>
      <c r="P11">
        <v>0</v>
      </c>
      <c r="Q11">
        <v>101</v>
      </c>
      <c r="R11">
        <v>0</v>
      </c>
      <c r="S11">
        <v>6</v>
      </c>
      <c r="T11">
        <v>67</v>
      </c>
      <c r="U11">
        <v>0</v>
      </c>
      <c r="V11">
        <v>1908</v>
      </c>
    </row>
    <row r="12" spans="1:22" x14ac:dyDescent="0.25">
      <c r="A12" s="1">
        <v>41974.708333333336</v>
      </c>
      <c r="B12" s="2">
        <v>4199000</v>
      </c>
      <c r="C12">
        <v>0</v>
      </c>
      <c r="D12">
        <v>175</v>
      </c>
      <c r="E12">
        <v>125</v>
      </c>
      <c r="F12">
        <v>0</v>
      </c>
      <c r="G12">
        <v>292</v>
      </c>
      <c r="H12">
        <v>134</v>
      </c>
      <c r="I12">
        <v>253</v>
      </c>
      <c r="J12">
        <v>0</v>
      </c>
      <c r="K12">
        <v>0</v>
      </c>
      <c r="L12">
        <v>222</v>
      </c>
      <c r="M12">
        <v>0</v>
      </c>
      <c r="N12">
        <v>315.66853184000001</v>
      </c>
      <c r="O12">
        <v>339.33146815999999</v>
      </c>
      <c r="P12">
        <v>0</v>
      </c>
      <c r="Q12">
        <v>60</v>
      </c>
      <c r="R12">
        <v>0</v>
      </c>
      <c r="S12">
        <v>6</v>
      </c>
      <c r="T12">
        <v>47</v>
      </c>
      <c r="U12">
        <v>7</v>
      </c>
      <c r="V12">
        <v>1976</v>
      </c>
    </row>
    <row r="13" spans="1:22" x14ac:dyDescent="0.25">
      <c r="A13" s="1">
        <v>41974.75</v>
      </c>
      <c r="B13" s="2">
        <v>4227000</v>
      </c>
      <c r="C13">
        <v>0</v>
      </c>
      <c r="D13">
        <v>176</v>
      </c>
      <c r="E13">
        <v>127</v>
      </c>
      <c r="F13">
        <v>0</v>
      </c>
      <c r="G13">
        <v>296</v>
      </c>
      <c r="H13">
        <v>134</v>
      </c>
      <c r="I13">
        <v>253</v>
      </c>
      <c r="J13">
        <v>0</v>
      </c>
      <c r="K13">
        <v>0</v>
      </c>
      <c r="L13">
        <v>222</v>
      </c>
      <c r="M13">
        <v>0</v>
      </c>
      <c r="N13">
        <v>315.66853184000001</v>
      </c>
      <c r="O13">
        <v>339.33146815999999</v>
      </c>
      <c r="P13">
        <v>0</v>
      </c>
      <c r="Q13">
        <v>60</v>
      </c>
      <c r="R13">
        <v>0</v>
      </c>
      <c r="S13">
        <v>5</v>
      </c>
      <c r="T13">
        <v>47</v>
      </c>
      <c r="U13">
        <v>11</v>
      </c>
      <c r="V13">
        <v>1986</v>
      </c>
    </row>
    <row r="14" spans="1:22" x14ac:dyDescent="0.25">
      <c r="A14" s="1">
        <v>41974.791666666664</v>
      </c>
      <c r="B14" s="2">
        <v>4181000</v>
      </c>
      <c r="C14">
        <v>0</v>
      </c>
      <c r="D14">
        <v>176</v>
      </c>
      <c r="E14">
        <v>129</v>
      </c>
      <c r="F14">
        <v>0</v>
      </c>
      <c r="G14">
        <v>298</v>
      </c>
      <c r="H14">
        <v>134</v>
      </c>
      <c r="I14">
        <v>253</v>
      </c>
      <c r="J14">
        <v>0</v>
      </c>
      <c r="K14">
        <v>0</v>
      </c>
      <c r="L14">
        <v>222</v>
      </c>
      <c r="M14">
        <v>0</v>
      </c>
      <c r="N14">
        <v>315.66853184000001</v>
      </c>
      <c r="O14">
        <v>339.33146815999999</v>
      </c>
      <c r="P14">
        <v>0</v>
      </c>
      <c r="Q14">
        <v>60</v>
      </c>
      <c r="R14">
        <v>0</v>
      </c>
      <c r="S14">
        <v>6</v>
      </c>
      <c r="T14">
        <v>47</v>
      </c>
      <c r="U14">
        <v>6</v>
      </c>
      <c r="V14">
        <v>1986</v>
      </c>
    </row>
    <row r="15" spans="1:22" x14ac:dyDescent="0.25">
      <c r="A15" s="1">
        <v>41974.833333333336</v>
      </c>
      <c r="B15" s="2">
        <v>4066000</v>
      </c>
      <c r="C15">
        <v>0</v>
      </c>
      <c r="D15">
        <v>175</v>
      </c>
      <c r="E15">
        <v>129</v>
      </c>
      <c r="F15">
        <v>0</v>
      </c>
      <c r="G15">
        <v>298</v>
      </c>
      <c r="H15">
        <v>134</v>
      </c>
      <c r="I15">
        <v>253</v>
      </c>
      <c r="J15">
        <v>0</v>
      </c>
      <c r="K15">
        <v>0</v>
      </c>
      <c r="L15">
        <v>222</v>
      </c>
      <c r="M15">
        <v>0</v>
      </c>
      <c r="N15">
        <v>315.66853184000001</v>
      </c>
      <c r="O15">
        <v>339.33146815999999</v>
      </c>
      <c r="P15">
        <v>0</v>
      </c>
      <c r="Q15">
        <v>60</v>
      </c>
      <c r="R15">
        <v>0</v>
      </c>
      <c r="S15">
        <v>6</v>
      </c>
      <c r="T15">
        <v>47</v>
      </c>
      <c r="U15">
        <v>20</v>
      </c>
      <c r="V15">
        <v>1999</v>
      </c>
    </row>
    <row r="16" spans="1:22" x14ac:dyDescent="0.25">
      <c r="A16" s="1">
        <v>41975.25</v>
      </c>
      <c r="B16" s="2">
        <v>4025000</v>
      </c>
      <c r="C16">
        <v>0</v>
      </c>
      <c r="D16">
        <v>178</v>
      </c>
      <c r="E16">
        <v>125</v>
      </c>
      <c r="F16">
        <v>0</v>
      </c>
      <c r="G16">
        <v>298</v>
      </c>
      <c r="H16">
        <v>134</v>
      </c>
      <c r="I16">
        <v>252</v>
      </c>
      <c r="J16">
        <v>0</v>
      </c>
      <c r="K16">
        <v>0</v>
      </c>
      <c r="L16">
        <v>0</v>
      </c>
      <c r="M16">
        <v>0</v>
      </c>
      <c r="N16">
        <v>315.18659515000002</v>
      </c>
      <c r="O16">
        <v>338.81340484999998</v>
      </c>
      <c r="P16">
        <v>0</v>
      </c>
      <c r="Q16">
        <v>60</v>
      </c>
      <c r="R16">
        <v>0</v>
      </c>
      <c r="S16">
        <v>6</v>
      </c>
      <c r="T16">
        <v>47</v>
      </c>
      <c r="U16">
        <v>9</v>
      </c>
      <c r="V16">
        <v>1763</v>
      </c>
    </row>
    <row r="17" spans="1:22" x14ac:dyDescent="0.25">
      <c r="A17" s="1">
        <v>41975.291666666664</v>
      </c>
      <c r="B17" s="2">
        <v>4246000</v>
      </c>
      <c r="C17">
        <v>0</v>
      </c>
      <c r="D17">
        <v>178</v>
      </c>
      <c r="E17">
        <v>124</v>
      </c>
      <c r="F17">
        <v>0</v>
      </c>
      <c r="G17">
        <v>290</v>
      </c>
      <c r="H17">
        <v>134</v>
      </c>
      <c r="I17">
        <v>253</v>
      </c>
      <c r="J17">
        <v>0</v>
      </c>
      <c r="K17">
        <v>0</v>
      </c>
      <c r="L17">
        <v>0</v>
      </c>
      <c r="M17">
        <v>0</v>
      </c>
      <c r="N17">
        <v>315.66853184000001</v>
      </c>
      <c r="O17">
        <v>339.33146815999999</v>
      </c>
      <c r="P17">
        <v>0</v>
      </c>
      <c r="Q17">
        <v>61</v>
      </c>
      <c r="R17">
        <v>0</v>
      </c>
      <c r="S17">
        <v>6</v>
      </c>
      <c r="T17">
        <v>47</v>
      </c>
      <c r="U17">
        <v>25</v>
      </c>
      <c r="V17">
        <v>1773</v>
      </c>
    </row>
    <row r="18" spans="1:22" x14ac:dyDescent="0.25">
      <c r="A18" s="1">
        <v>41975.333333333336</v>
      </c>
      <c r="B18" s="2">
        <v>4149000</v>
      </c>
      <c r="C18">
        <v>0</v>
      </c>
      <c r="D18">
        <v>177</v>
      </c>
      <c r="E18">
        <v>125</v>
      </c>
      <c r="F18">
        <v>0</v>
      </c>
      <c r="G18">
        <v>263</v>
      </c>
      <c r="H18">
        <v>134</v>
      </c>
      <c r="I18">
        <v>251</v>
      </c>
      <c r="J18">
        <v>0</v>
      </c>
      <c r="K18">
        <v>0</v>
      </c>
      <c r="L18">
        <v>0</v>
      </c>
      <c r="M18">
        <v>0</v>
      </c>
      <c r="N18">
        <v>315.18659515000002</v>
      </c>
      <c r="O18">
        <v>338.81340484999998</v>
      </c>
      <c r="P18">
        <v>0</v>
      </c>
      <c r="Q18">
        <v>60</v>
      </c>
      <c r="R18">
        <v>0</v>
      </c>
      <c r="S18">
        <v>6</v>
      </c>
      <c r="T18">
        <v>46</v>
      </c>
      <c r="U18">
        <v>45</v>
      </c>
      <c r="V18">
        <v>1761</v>
      </c>
    </row>
    <row r="19" spans="1:22" x14ac:dyDescent="0.25">
      <c r="A19" s="1">
        <v>41975.375</v>
      </c>
      <c r="B19" s="2">
        <v>3964000</v>
      </c>
      <c r="C19">
        <v>0</v>
      </c>
      <c r="D19">
        <v>158</v>
      </c>
      <c r="E19">
        <v>127</v>
      </c>
      <c r="F19">
        <v>0</v>
      </c>
      <c r="G19">
        <v>242</v>
      </c>
      <c r="H19">
        <v>115</v>
      </c>
      <c r="I19">
        <v>171</v>
      </c>
      <c r="J19">
        <v>0</v>
      </c>
      <c r="K19">
        <v>0</v>
      </c>
      <c r="L19">
        <v>0</v>
      </c>
      <c r="M19">
        <v>0</v>
      </c>
      <c r="N19">
        <v>316.63240522000001</v>
      </c>
      <c r="O19">
        <v>340.36759477999999</v>
      </c>
      <c r="P19">
        <v>0</v>
      </c>
      <c r="Q19">
        <v>59</v>
      </c>
      <c r="R19">
        <v>0</v>
      </c>
      <c r="S19">
        <v>6</v>
      </c>
      <c r="T19">
        <v>47</v>
      </c>
      <c r="U19">
        <v>30</v>
      </c>
      <c r="V19">
        <v>1612</v>
      </c>
    </row>
    <row r="20" spans="1:22" x14ac:dyDescent="0.25">
      <c r="A20" s="1">
        <v>41975.708333333336</v>
      </c>
      <c r="B20" s="2">
        <v>4106000</v>
      </c>
      <c r="C20">
        <v>0</v>
      </c>
      <c r="D20">
        <v>0</v>
      </c>
      <c r="E20">
        <v>126</v>
      </c>
      <c r="F20">
        <v>0</v>
      </c>
      <c r="G20">
        <v>258</v>
      </c>
      <c r="H20">
        <v>133</v>
      </c>
      <c r="I20">
        <v>251</v>
      </c>
      <c r="J20">
        <v>0</v>
      </c>
      <c r="K20">
        <v>0</v>
      </c>
      <c r="L20">
        <v>0</v>
      </c>
      <c r="M20">
        <v>0</v>
      </c>
      <c r="N20">
        <v>313.25884839999998</v>
      </c>
      <c r="O20">
        <v>336.74115160000002</v>
      </c>
      <c r="P20">
        <v>0</v>
      </c>
      <c r="Q20">
        <v>60</v>
      </c>
      <c r="R20">
        <v>1</v>
      </c>
      <c r="S20">
        <v>6</v>
      </c>
      <c r="T20">
        <v>46</v>
      </c>
      <c r="U20">
        <v>41</v>
      </c>
      <c r="V20">
        <v>1572</v>
      </c>
    </row>
    <row r="21" spans="1:22" x14ac:dyDescent="0.25">
      <c r="A21" s="1">
        <v>41975.75</v>
      </c>
      <c r="B21" s="2">
        <v>4106000</v>
      </c>
      <c r="C21">
        <v>0</v>
      </c>
      <c r="D21">
        <v>0</v>
      </c>
      <c r="E21">
        <v>127</v>
      </c>
      <c r="F21">
        <v>0</v>
      </c>
      <c r="G21">
        <v>258</v>
      </c>
      <c r="H21">
        <v>97</v>
      </c>
      <c r="I21">
        <v>149</v>
      </c>
      <c r="J21">
        <v>0</v>
      </c>
      <c r="K21">
        <v>0</v>
      </c>
      <c r="L21">
        <v>0</v>
      </c>
      <c r="M21">
        <v>0</v>
      </c>
      <c r="N21">
        <v>314.70465846000002</v>
      </c>
      <c r="O21">
        <v>338.29534153999998</v>
      </c>
      <c r="P21">
        <v>0</v>
      </c>
      <c r="Q21">
        <v>60</v>
      </c>
      <c r="R21">
        <v>0</v>
      </c>
      <c r="S21">
        <v>6</v>
      </c>
      <c r="T21">
        <v>47</v>
      </c>
      <c r="U21">
        <v>42</v>
      </c>
      <c r="V21">
        <v>1439</v>
      </c>
    </row>
    <row r="22" spans="1:22" x14ac:dyDescent="0.25">
      <c r="A22" s="1">
        <v>41975.791666666664</v>
      </c>
      <c r="B22" s="2">
        <v>4044000</v>
      </c>
      <c r="C22">
        <v>0</v>
      </c>
      <c r="D22">
        <v>0</v>
      </c>
      <c r="E22">
        <v>128</v>
      </c>
      <c r="F22">
        <v>0</v>
      </c>
      <c r="G22">
        <v>259</v>
      </c>
      <c r="H22">
        <v>70</v>
      </c>
      <c r="I22">
        <v>180</v>
      </c>
      <c r="J22">
        <v>0</v>
      </c>
      <c r="K22">
        <v>0</v>
      </c>
      <c r="L22">
        <v>0</v>
      </c>
      <c r="M22">
        <v>0</v>
      </c>
      <c r="N22">
        <v>315.18659515000002</v>
      </c>
      <c r="O22">
        <v>338.81340484999998</v>
      </c>
      <c r="P22">
        <v>0</v>
      </c>
      <c r="Q22">
        <v>60</v>
      </c>
      <c r="R22">
        <v>0</v>
      </c>
      <c r="S22">
        <v>6</v>
      </c>
      <c r="T22">
        <v>47</v>
      </c>
      <c r="U22">
        <v>31</v>
      </c>
      <c r="V22">
        <v>1435</v>
      </c>
    </row>
    <row r="23" spans="1:22" x14ac:dyDescent="0.25">
      <c r="A23" s="1">
        <v>41976.291666666664</v>
      </c>
      <c r="B23" s="2">
        <v>4040000</v>
      </c>
      <c r="C23">
        <v>0</v>
      </c>
      <c r="D23">
        <v>0</v>
      </c>
      <c r="E23">
        <v>127</v>
      </c>
      <c r="F23">
        <v>0</v>
      </c>
      <c r="G23">
        <v>295</v>
      </c>
      <c r="H23">
        <v>133</v>
      </c>
      <c r="I23">
        <v>270</v>
      </c>
      <c r="J23">
        <v>0</v>
      </c>
      <c r="K23">
        <v>0</v>
      </c>
      <c r="L23">
        <v>0</v>
      </c>
      <c r="M23">
        <v>0</v>
      </c>
      <c r="N23">
        <v>316.15046853000001</v>
      </c>
      <c r="O23">
        <v>339.84953146999999</v>
      </c>
      <c r="P23">
        <v>0</v>
      </c>
      <c r="Q23">
        <v>59</v>
      </c>
      <c r="R23">
        <v>0</v>
      </c>
      <c r="S23">
        <v>6</v>
      </c>
      <c r="T23">
        <v>47</v>
      </c>
      <c r="U23">
        <v>42</v>
      </c>
      <c r="V23">
        <v>1635</v>
      </c>
    </row>
    <row r="24" spans="1:22" x14ac:dyDescent="0.25">
      <c r="A24" s="1">
        <v>41976.333333333336</v>
      </c>
      <c r="B24" s="2">
        <v>3979000</v>
      </c>
      <c r="C24">
        <v>0</v>
      </c>
      <c r="D24">
        <v>0</v>
      </c>
      <c r="E24">
        <v>128</v>
      </c>
      <c r="F24">
        <v>0</v>
      </c>
      <c r="G24">
        <v>294</v>
      </c>
      <c r="H24">
        <v>133</v>
      </c>
      <c r="I24">
        <v>269</v>
      </c>
      <c r="J24">
        <v>0</v>
      </c>
      <c r="K24">
        <v>0</v>
      </c>
      <c r="L24">
        <v>0</v>
      </c>
      <c r="M24">
        <v>0</v>
      </c>
      <c r="N24">
        <v>316.15046853000001</v>
      </c>
      <c r="O24">
        <v>339.84953146999999</v>
      </c>
      <c r="P24">
        <v>1</v>
      </c>
      <c r="Q24">
        <v>60</v>
      </c>
      <c r="R24">
        <v>0</v>
      </c>
      <c r="S24">
        <v>6</v>
      </c>
      <c r="T24">
        <v>47</v>
      </c>
      <c r="U24">
        <v>54</v>
      </c>
      <c r="V24">
        <v>1648</v>
      </c>
    </row>
    <row r="25" spans="1:22" x14ac:dyDescent="0.25">
      <c r="A25" s="1">
        <v>41976.708333333336</v>
      </c>
      <c r="B25" s="2">
        <v>3934000</v>
      </c>
      <c r="C25">
        <v>0</v>
      </c>
      <c r="D25">
        <v>0</v>
      </c>
      <c r="E25">
        <v>126</v>
      </c>
      <c r="F25">
        <v>0</v>
      </c>
      <c r="G25">
        <v>273</v>
      </c>
      <c r="H25">
        <v>132</v>
      </c>
      <c r="I25">
        <v>248</v>
      </c>
      <c r="J25">
        <v>0</v>
      </c>
      <c r="K25">
        <v>0</v>
      </c>
      <c r="L25">
        <v>0</v>
      </c>
      <c r="M25">
        <v>0</v>
      </c>
      <c r="N25">
        <v>315.18659515000002</v>
      </c>
      <c r="O25">
        <v>338.81340484999998</v>
      </c>
      <c r="P25">
        <v>0</v>
      </c>
      <c r="Q25">
        <v>60</v>
      </c>
      <c r="R25">
        <v>0</v>
      </c>
      <c r="S25">
        <v>28</v>
      </c>
      <c r="T25">
        <v>47</v>
      </c>
      <c r="U25">
        <v>18</v>
      </c>
      <c r="V25">
        <v>1586</v>
      </c>
    </row>
    <row r="26" spans="1:22" x14ac:dyDescent="0.25">
      <c r="A26" s="1">
        <v>42003.708333333336</v>
      </c>
      <c r="B26" s="2">
        <v>4109000</v>
      </c>
      <c r="C26">
        <v>0</v>
      </c>
      <c r="D26">
        <v>156</v>
      </c>
      <c r="E26">
        <v>130</v>
      </c>
      <c r="F26">
        <v>221</v>
      </c>
      <c r="G26">
        <v>231</v>
      </c>
      <c r="H26">
        <v>99</v>
      </c>
      <c r="I26">
        <v>95</v>
      </c>
      <c r="J26">
        <v>0</v>
      </c>
      <c r="K26">
        <v>0</v>
      </c>
      <c r="L26">
        <v>0</v>
      </c>
      <c r="M26">
        <v>0</v>
      </c>
      <c r="N26">
        <v>305.06592467000002</v>
      </c>
      <c r="O26">
        <v>327.93407532999998</v>
      </c>
      <c r="P26">
        <v>0</v>
      </c>
      <c r="Q26">
        <v>20</v>
      </c>
      <c r="R26">
        <v>0</v>
      </c>
      <c r="S26">
        <v>31</v>
      </c>
      <c r="T26">
        <v>5</v>
      </c>
      <c r="U26">
        <v>30</v>
      </c>
      <c r="V26">
        <v>1651</v>
      </c>
    </row>
    <row r="27" spans="1:22" x14ac:dyDescent="0.25">
      <c r="A27" s="1">
        <v>42003.75</v>
      </c>
      <c r="B27" s="2">
        <v>4132000</v>
      </c>
      <c r="C27">
        <v>0</v>
      </c>
      <c r="D27">
        <v>157</v>
      </c>
      <c r="E27">
        <v>125</v>
      </c>
      <c r="F27">
        <v>242</v>
      </c>
      <c r="G27">
        <v>243</v>
      </c>
      <c r="H27">
        <v>116</v>
      </c>
      <c r="I27">
        <v>93</v>
      </c>
      <c r="J27">
        <v>0</v>
      </c>
      <c r="K27">
        <v>0</v>
      </c>
      <c r="L27">
        <v>0</v>
      </c>
      <c r="M27">
        <v>0</v>
      </c>
      <c r="N27">
        <v>303.62011460000002</v>
      </c>
      <c r="O27">
        <v>326.37988539999998</v>
      </c>
      <c r="P27">
        <v>0</v>
      </c>
      <c r="Q27">
        <v>6</v>
      </c>
      <c r="R27">
        <v>0</v>
      </c>
      <c r="S27">
        <v>31</v>
      </c>
      <c r="T27">
        <v>5</v>
      </c>
      <c r="U27">
        <v>16</v>
      </c>
      <c r="V27">
        <v>1664</v>
      </c>
    </row>
    <row r="28" spans="1:22" x14ac:dyDescent="0.25">
      <c r="A28" s="1">
        <v>42003.791666666664</v>
      </c>
      <c r="B28" s="2">
        <v>4072000</v>
      </c>
      <c r="C28">
        <v>0</v>
      </c>
      <c r="D28">
        <v>156</v>
      </c>
      <c r="E28">
        <v>126</v>
      </c>
      <c r="F28">
        <v>240</v>
      </c>
      <c r="G28">
        <v>240</v>
      </c>
      <c r="H28">
        <v>116</v>
      </c>
      <c r="I28">
        <v>93</v>
      </c>
      <c r="J28">
        <v>0</v>
      </c>
      <c r="K28">
        <v>0</v>
      </c>
      <c r="L28">
        <v>0</v>
      </c>
      <c r="M28">
        <v>0</v>
      </c>
      <c r="N28">
        <v>304.58398798000002</v>
      </c>
      <c r="O28">
        <v>327.41601201999998</v>
      </c>
      <c r="P28">
        <v>0</v>
      </c>
      <c r="Q28">
        <v>54</v>
      </c>
      <c r="R28">
        <v>0</v>
      </c>
      <c r="S28">
        <v>31</v>
      </c>
      <c r="T28">
        <v>38</v>
      </c>
      <c r="U28">
        <v>0</v>
      </c>
      <c r="V28">
        <v>1726</v>
      </c>
    </row>
    <row r="29" spans="1:22" x14ac:dyDescent="0.25">
      <c r="A29" s="1">
        <v>42003.833333333336</v>
      </c>
      <c r="B29" s="2">
        <v>3984000</v>
      </c>
      <c r="C29">
        <v>0</v>
      </c>
      <c r="D29">
        <v>117</v>
      </c>
      <c r="E29">
        <v>126</v>
      </c>
      <c r="F29">
        <v>172</v>
      </c>
      <c r="G29">
        <v>188</v>
      </c>
      <c r="H29">
        <v>82</v>
      </c>
      <c r="I29">
        <v>93</v>
      </c>
      <c r="J29">
        <v>0</v>
      </c>
      <c r="K29">
        <v>0</v>
      </c>
      <c r="L29">
        <v>0</v>
      </c>
      <c r="M29">
        <v>0</v>
      </c>
      <c r="N29">
        <v>304.58398798000002</v>
      </c>
      <c r="O29">
        <v>327.41601201999998</v>
      </c>
      <c r="P29">
        <v>0</v>
      </c>
      <c r="Q29">
        <v>48</v>
      </c>
      <c r="R29">
        <v>0</v>
      </c>
      <c r="S29">
        <v>31</v>
      </c>
      <c r="T29">
        <v>45</v>
      </c>
      <c r="U29">
        <v>0</v>
      </c>
      <c r="V29">
        <v>1534</v>
      </c>
    </row>
    <row r="30" spans="1:22" x14ac:dyDescent="0.25">
      <c r="A30" s="1">
        <v>42004.333333333336</v>
      </c>
      <c r="B30" s="2">
        <v>3961000</v>
      </c>
      <c r="C30">
        <v>0</v>
      </c>
      <c r="D30">
        <v>159</v>
      </c>
      <c r="E30">
        <v>126</v>
      </c>
      <c r="F30">
        <v>209</v>
      </c>
      <c r="G30">
        <v>222</v>
      </c>
      <c r="H30">
        <v>94</v>
      </c>
      <c r="I30">
        <v>93</v>
      </c>
      <c r="J30">
        <v>0</v>
      </c>
      <c r="K30">
        <v>0</v>
      </c>
      <c r="L30">
        <v>0</v>
      </c>
      <c r="M30">
        <v>0</v>
      </c>
      <c r="N30">
        <v>282.41490025000002</v>
      </c>
      <c r="O30">
        <v>303.58509974999998</v>
      </c>
      <c r="P30">
        <v>0</v>
      </c>
      <c r="Q30">
        <v>20</v>
      </c>
      <c r="R30">
        <v>0</v>
      </c>
      <c r="S30">
        <v>31</v>
      </c>
      <c r="T30">
        <v>8</v>
      </c>
      <c r="U30">
        <v>0</v>
      </c>
      <c r="V30">
        <v>1548</v>
      </c>
    </row>
    <row r="31" spans="1:22" x14ac:dyDescent="0.25">
      <c r="A31" s="1">
        <v>42004.375</v>
      </c>
      <c r="B31" s="2">
        <v>3966000</v>
      </c>
      <c r="C31">
        <v>0</v>
      </c>
      <c r="D31">
        <v>158</v>
      </c>
      <c r="E31">
        <v>126</v>
      </c>
      <c r="F31">
        <v>201</v>
      </c>
      <c r="G31">
        <v>213</v>
      </c>
      <c r="H31">
        <v>90</v>
      </c>
      <c r="I31">
        <v>93</v>
      </c>
      <c r="J31">
        <v>0</v>
      </c>
      <c r="K31">
        <v>0</v>
      </c>
      <c r="L31">
        <v>0</v>
      </c>
      <c r="M31">
        <v>0</v>
      </c>
      <c r="N31">
        <v>243.37802837000001</v>
      </c>
      <c r="O31">
        <v>261.62197163000002</v>
      </c>
      <c r="P31">
        <v>0</v>
      </c>
      <c r="Q31">
        <v>20</v>
      </c>
      <c r="R31">
        <v>0</v>
      </c>
      <c r="S31">
        <v>31</v>
      </c>
      <c r="T31">
        <v>46</v>
      </c>
      <c r="U31">
        <v>0</v>
      </c>
      <c r="V31">
        <v>1483</v>
      </c>
    </row>
    <row r="32" spans="1:22" x14ac:dyDescent="0.25">
      <c r="A32" s="1">
        <v>42004.708333333336</v>
      </c>
      <c r="B32" s="2">
        <v>4040000</v>
      </c>
      <c r="C32">
        <v>0</v>
      </c>
      <c r="D32">
        <v>90</v>
      </c>
      <c r="E32">
        <v>129</v>
      </c>
      <c r="F32">
        <v>263</v>
      </c>
      <c r="G32">
        <v>251</v>
      </c>
      <c r="H32">
        <v>72</v>
      </c>
      <c r="I32">
        <v>92</v>
      </c>
      <c r="J32">
        <v>0</v>
      </c>
      <c r="K32">
        <v>0</v>
      </c>
      <c r="L32">
        <v>0</v>
      </c>
      <c r="M32">
        <v>0</v>
      </c>
      <c r="N32">
        <v>268.92067293000002</v>
      </c>
      <c r="O32">
        <v>289.07932706999998</v>
      </c>
      <c r="P32">
        <v>0</v>
      </c>
      <c r="Q32">
        <v>60</v>
      </c>
      <c r="R32">
        <v>0</v>
      </c>
      <c r="S32">
        <v>30</v>
      </c>
      <c r="T32">
        <v>46</v>
      </c>
      <c r="U32">
        <v>0</v>
      </c>
      <c r="V32">
        <v>1591</v>
      </c>
    </row>
    <row r="33" spans="1:22" x14ac:dyDescent="0.25">
      <c r="A33" s="1">
        <v>42004.75</v>
      </c>
      <c r="B33" s="2">
        <v>3972000</v>
      </c>
      <c r="C33">
        <v>0</v>
      </c>
      <c r="D33">
        <v>91</v>
      </c>
      <c r="E33">
        <v>130</v>
      </c>
      <c r="F33">
        <v>206</v>
      </c>
      <c r="G33">
        <v>206</v>
      </c>
      <c r="H33">
        <v>72</v>
      </c>
      <c r="I33">
        <v>90</v>
      </c>
      <c r="J33">
        <v>0</v>
      </c>
      <c r="K33">
        <v>0</v>
      </c>
      <c r="L33">
        <v>0</v>
      </c>
      <c r="M33">
        <v>0</v>
      </c>
      <c r="N33">
        <v>315.18659515000002</v>
      </c>
      <c r="O33">
        <v>338.81340484999998</v>
      </c>
      <c r="P33">
        <v>0</v>
      </c>
      <c r="Q33">
        <v>60</v>
      </c>
      <c r="R33">
        <v>0</v>
      </c>
      <c r="S33">
        <v>31</v>
      </c>
      <c r="T33">
        <v>46</v>
      </c>
      <c r="U33">
        <v>0</v>
      </c>
      <c r="V33">
        <v>1586</v>
      </c>
    </row>
    <row r="34" spans="1:22" x14ac:dyDescent="0.25">
      <c r="A34" s="1">
        <v>42337.708333333336</v>
      </c>
      <c r="B34" s="2">
        <v>3946000</v>
      </c>
      <c r="C34">
        <v>0</v>
      </c>
      <c r="D34">
        <v>157</v>
      </c>
      <c r="E34">
        <v>125</v>
      </c>
      <c r="F34">
        <v>272</v>
      </c>
      <c r="G34">
        <v>292</v>
      </c>
      <c r="H34">
        <v>131</v>
      </c>
      <c r="I34">
        <v>272</v>
      </c>
      <c r="J34">
        <v>25</v>
      </c>
      <c r="K34">
        <v>48</v>
      </c>
      <c r="L34">
        <v>110</v>
      </c>
      <c r="M34">
        <v>123</v>
      </c>
      <c r="N34">
        <v>292.5817318</v>
      </c>
      <c r="O34">
        <v>362.4182682</v>
      </c>
      <c r="P34">
        <v>0</v>
      </c>
      <c r="Q34">
        <v>58</v>
      </c>
      <c r="R34">
        <v>0</v>
      </c>
      <c r="S34">
        <v>4</v>
      </c>
      <c r="T34">
        <v>87</v>
      </c>
      <c r="U34">
        <v>0</v>
      </c>
      <c r="V34">
        <v>2359</v>
      </c>
    </row>
    <row r="35" spans="1:22" x14ac:dyDescent="0.25">
      <c r="A35" s="1">
        <v>42337.75</v>
      </c>
      <c r="B35" s="2">
        <v>3942000</v>
      </c>
      <c r="C35">
        <v>0</v>
      </c>
      <c r="D35">
        <v>159</v>
      </c>
      <c r="E35">
        <v>124</v>
      </c>
      <c r="F35">
        <v>272</v>
      </c>
      <c r="G35">
        <v>293</v>
      </c>
      <c r="H35">
        <v>129</v>
      </c>
      <c r="I35">
        <v>272</v>
      </c>
      <c r="J35">
        <v>43</v>
      </c>
      <c r="K35">
        <v>97</v>
      </c>
      <c r="L35">
        <v>112</v>
      </c>
      <c r="M35">
        <v>123</v>
      </c>
      <c r="N35">
        <v>293.02842146</v>
      </c>
      <c r="O35">
        <v>362.97157854</v>
      </c>
      <c r="P35">
        <v>0</v>
      </c>
      <c r="Q35">
        <v>57</v>
      </c>
      <c r="R35">
        <v>0</v>
      </c>
      <c r="S35">
        <v>3</v>
      </c>
      <c r="T35">
        <v>87</v>
      </c>
      <c r="U35">
        <v>0</v>
      </c>
      <c r="V35">
        <v>2427</v>
      </c>
    </row>
    <row r="36" spans="1:22" x14ac:dyDescent="0.25">
      <c r="A36" s="1">
        <v>42338.291666666664</v>
      </c>
      <c r="B36" s="2">
        <v>4153000</v>
      </c>
      <c r="C36">
        <v>0</v>
      </c>
      <c r="D36">
        <v>153</v>
      </c>
      <c r="E36">
        <v>125</v>
      </c>
      <c r="F36">
        <v>274</v>
      </c>
      <c r="G36">
        <v>296</v>
      </c>
      <c r="H36">
        <v>125</v>
      </c>
      <c r="I36">
        <v>273</v>
      </c>
      <c r="J36">
        <v>18</v>
      </c>
      <c r="K36">
        <v>0</v>
      </c>
      <c r="L36">
        <v>213</v>
      </c>
      <c r="M36">
        <v>66</v>
      </c>
      <c r="N36">
        <v>294.36849045999998</v>
      </c>
      <c r="O36">
        <v>364.63150954000002</v>
      </c>
      <c r="P36">
        <v>0</v>
      </c>
      <c r="Q36">
        <v>56</v>
      </c>
      <c r="R36">
        <v>0</v>
      </c>
      <c r="S36">
        <v>4</v>
      </c>
      <c r="T36">
        <v>84</v>
      </c>
      <c r="U36">
        <v>0</v>
      </c>
      <c r="V36">
        <v>2346</v>
      </c>
    </row>
    <row r="37" spans="1:22" x14ac:dyDescent="0.25">
      <c r="A37" s="1">
        <v>42338.333333333336</v>
      </c>
      <c r="B37" s="2">
        <v>4100000</v>
      </c>
      <c r="C37">
        <v>0</v>
      </c>
      <c r="D37">
        <v>153</v>
      </c>
      <c r="E37">
        <v>125</v>
      </c>
      <c r="F37">
        <v>273</v>
      </c>
      <c r="G37">
        <v>297</v>
      </c>
      <c r="H37">
        <v>124</v>
      </c>
      <c r="I37">
        <v>272</v>
      </c>
      <c r="J37">
        <v>10</v>
      </c>
      <c r="K37">
        <v>0</v>
      </c>
      <c r="L37">
        <v>143</v>
      </c>
      <c r="M37">
        <v>61</v>
      </c>
      <c r="N37">
        <v>294.36849045999998</v>
      </c>
      <c r="O37">
        <v>364.63150954000002</v>
      </c>
      <c r="P37">
        <v>0</v>
      </c>
      <c r="Q37">
        <v>57</v>
      </c>
      <c r="R37">
        <v>0</v>
      </c>
      <c r="S37">
        <v>3</v>
      </c>
      <c r="T37">
        <v>86</v>
      </c>
      <c r="U37">
        <v>0</v>
      </c>
      <c r="V37">
        <v>2263</v>
      </c>
    </row>
    <row r="38" spans="1:22" x14ac:dyDescent="0.25">
      <c r="A38" s="1">
        <v>42338.375</v>
      </c>
      <c r="B38" s="2">
        <v>3935000</v>
      </c>
      <c r="C38">
        <v>0</v>
      </c>
      <c r="D38">
        <v>153</v>
      </c>
      <c r="E38">
        <v>125</v>
      </c>
      <c r="F38">
        <v>273</v>
      </c>
      <c r="G38">
        <v>295</v>
      </c>
      <c r="H38">
        <v>105</v>
      </c>
      <c r="I38">
        <v>271</v>
      </c>
      <c r="J38">
        <v>1</v>
      </c>
      <c r="K38">
        <v>0</v>
      </c>
      <c r="L38">
        <v>104</v>
      </c>
      <c r="M38">
        <v>50</v>
      </c>
      <c r="N38">
        <v>294.36849045999998</v>
      </c>
      <c r="O38">
        <v>364.63150954000002</v>
      </c>
      <c r="P38">
        <v>0</v>
      </c>
      <c r="Q38">
        <v>57</v>
      </c>
      <c r="R38">
        <v>0</v>
      </c>
      <c r="S38">
        <v>4</v>
      </c>
      <c r="T38">
        <v>42</v>
      </c>
      <c r="U38">
        <v>0</v>
      </c>
      <c r="V38">
        <v>2139</v>
      </c>
    </row>
    <row r="39" spans="1:22" x14ac:dyDescent="0.25">
      <c r="A39" s="1">
        <v>42338.708333333336</v>
      </c>
      <c r="B39" s="2">
        <v>4039000</v>
      </c>
      <c r="C39">
        <v>0</v>
      </c>
      <c r="D39">
        <v>154</v>
      </c>
      <c r="E39">
        <v>125</v>
      </c>
      <c r="F39">
        <v>274</v>
      </c>
      <c r="G39">
        <v>293</v>
      </c>
      <c r="H39">
        <v>125</v>
      </c>
      <c r="I39">
        <v>269</v>
      </c>
      <c r="J39">
        <v>10</v>
      </c>
      <c r="K39">
        <v>0</v>
      </c>
      <c r="L39">
        <v>138</v>
      </c>
      <c r="M39">
        <v>0</v>
      </c>
      <c r="N39">
        <v>292.13504212999999</v>
      </c>
      <c r="O39">
        <v>361.86495787000001</v>
      </c>
      <c r="P39">
        <v>0</v>
      </c>
      <c r="Q39">
        <v>57</v>
      </c>
      <c r="R39">
        <v>0</v>
      </c>
      <c r="S39">
        <v>3</v>
      </c>
      <c r="T39">
        <v>86</v>
      </c>
      <c r="U39">
        <v>0</v>
      </c>
      <c r="V39">
        <v>2188</v>
      </c>
    </row>
    <row r="40" spans="1:22" x14ac:dyDescent="0.25">
      <c r="A40" s="1">
        <v>42338.75</v>
      </c>
      <c r="B40" s="2">
        <v>4001000</v>
      </c>
      <c r="C40">
        <v>0</v>
      </c>
      <c r="D40">
        <v>155</v>
      </c>
      <c r="E40">
        <v>126</v>
      </c>
      <c r="F40">
        <v>269</v>
      </c>
      <c r="G40">
        <v>292</v>
      </c>
      <c r="H40">
        <v>125</v>
      </c>
      <c r="I40">
        <v>269</v>
      </c>
      <c r="J40">
        <v>9</v>
      </c>
      <c r="K40">
        <v>0</v>
      </c>
      <c r="L40">
        <v>122</v>
      </c>
      <c r="M40">
        <v>0</v>
      </c>
      <c r="N40">
        <v>291.24166279999997</v>
      </c>
      <c r="O40">
        <v>360.75833720000003</v>
      </c>
      <c r="P40">
        <v>0</v>
      </c>
      <c r="Q40">
        <v>57</v>
      </c>
      <c r="R40">
        <v>0</v>
      </c>
      <c r="S40">
        <v>4</v>
      </c>
      <c r="T40">
        <v>86</v>
      </c>
      <c r="U40">
        <v>0</v>
      </c>
      <c r="V40">
        <v>2166</v>
      </c>
    </row>
    <row r="41" spans="1:22" x14ac:dyDescent="0.25">
      <c r="A41" s="1">
        <v>42368.708333333336</v>
      </c>
      <c r="B41" s="2">
        <v>4034000</v>
      </c>
      <c r="C41">
        <v>0</v>
      </c>
      <c r="D41">
        <v>0</v>
      </c>
      <c r="E41">
        <v>129</v>
      </c>
      <c r="F41">
        <v>271</v>
      </c>
      <c r="G41">
        <v>253</v>
      </c>
      <c r="H41">
        <v>132</v>
      </c>
      <c r="I41">
        <v>254</v>
      </c>
      <c r="J41">
        <v>0</v>
      </c>
      <c r="K41">
        <v>0</v>
      </c>
      <c r="L41">
        <v>0</v>
      </c>
      <c r="M41">
        <v>0</v>
      </c>
      <c r="N41">
        <v>288.68007720999998</v>
      </c>
      <c r="O41">
        <v>310.31992279000002</v>
      </c>
      <c r="P41">
        <v>0</v>
      </c>
      <c r="Q41">
        <v>24</v>
      </c>
      <c r="R41">
        <v>0</v>
      </c>
      <c r="S41">
        <v>26</v>
      </c>
      <c r="T41">
        <v>96</v>
      </c>
      <c r="U41">
        <v>0</v>
      </c>
      <c r="V41">
        <v>1784</v>
      </c>
    </row>
    <row r="42" spans="1:22" x14ac:dyDescent="0.25">
      <c r="A42" s="1">
        <v>42368.75</v>
      </c>
      <c r="B42" s="2">
        <v>4047000</v>
      </c>
      <c r="C42">
        <v>0</v>
      </c>
      <c r="D42">
        <v>10</v>
      </c>
      <c r="E42">
        <v>129</v>
      </c>
      <c r="F42">
        <v>238</v>
      </c>
      <c r="G42">
        <v>244</v>
      </c>
      <c r="H42">
        <v>118</v>
      </c>
      <c r="I42">
        <v>234</v>
      </c>
      <c r="J42">
        <v>0</v>
      </c>
      <c r="K42">
        <v>0</v>
      </c>
      <c r="L42">
        <v>0</v>
      </c>
      <c r="M42">
        <v>0</v>
      </c>
      <c r="N42">
        <v>287.71620382999998</v>
      </c>
      <c r="O42">
        <v>309.28379617000002</v>
      </c>
      <c r="P42">
        <v>0</v>
      </c>
      <c r="Q42">
        <v>23</v>
      </c>
      <c r="R42">
        <v>0</v>
      </c>
      <c r="S42">
        <v>27</v>
      </c>
      <c r="T42">
        <v>96</v>
      </c>
      <c r="U42">
        <v>0</v>
      </c>
      <c r="V42">
        <v>1716</v>
      </c>
    </row>
    <row r="43" spans="1:22" x14ac:dyDescent="0.25">
      <c r="A43" s="1">
        <v>42368.791666666664</v>
      </c>
      <c r="B43" s="2">
        <v>3985000</v>
      </c>
      <c r="C43">
        <v>0</v>
      </c>
      <c r="D43">
        <v>33</v>
      </c>
      <c r="E43">
        <v>129</v>
      </c>
      <c r="F43">
        <v>194</v>
      </c>
      <c r="G43">
        <v>216</v>
      </c>
      <c r="H43">
        <v>82</v>
      </c>
      <c r="I43">
        <v>183</v>
      </c>
      <c r="J43">
        <v>0</v>
      </c>
      <c r="K43">
        <v>0</v>
      </c>
      <c r="L43">
        <v>0</v>
      </c>
      <c r="M43">
        <v>0</v>
      </c>
      <c r="N43">
        <v>290.12588727999997</v>
      </c>
      <c r="O43">
        <v>311.87411272000003</v>
      </c>
      <c r="P43">
        <v>0</v>
      </c>
      <c r="Q43">
        <v>23</v>
      </c>
      <c r="R43">
        <v>0</v>
      </c>
      <c r="S43">
        <v>27</v>
      </c>
      <c r="T43">
        <v>90</v>
      </c>
      <c r="U43">
        <v>0</v>
      </c>
      <c r="V43">
        <v>1579</v>
      </c>
    </row>
    <row r="44" spans="1:22" x14ac:dyDescent="0.25">
      <c r="A44" s="1">
        <v>42369.333333333336</v>
      </c>
      <c r="B44" s="2">
        <v>4017000</v>
      </c>
      <c r="C44">
        <v>0</v>
      </c>
      <c r="D44">
        <v>78</v>
      </c>
      <c r="E44">
        <v>126</v>
      </c>
      <c r="F44">
        <v>186</v>
      </c>
      <c r="G44">
        <v>190</v>
      </c>
      <c r="H44">
        <v>70</v>
      </c>
      <c r="I44">
        <v>151</v>
      </c>
      <c r="J44">
        <v>0</v>
      </c>
      <c r="K44">
        <v>0</v>
      </c>
      <c r="L44">
        <v>0</v>
      </c>
      <c r="M44">
        <v>0</v>
      </c>
      <c r="N44">
        <v>300.72849445999998</v>
      </c>
      <c r="O44">
        <v>323.27150554000002</v>
      </c>
      <c r="P44">
        <v>0</v>
      </c>
      <c r="Q44">
        <v>24</v>
      </c>
      <c r="R44">
        <v>15</v>
      </c>
      <c r="S44">
        <v>26</v>
      </c>
      <c r="T44">
        <v>0</v>
      </c>
      <c r="U44">
        <v>68</v>
      </c>
      <c r="V44">
        <v>1558</v>
      </c>
    </row>
    <row r="45" spans="1:22" x14ac:dyDescent="0.25">
      <c r="A45" s="1">
        <v>42369.375</v>
      </c>
      <c r="B45" s="2">
        <v>4011000</v>
      </c>
      <c r="C45">
        <v>0</v>
      </c>
      <c r="D45">
        <v>93</v>
      </c>
      <c r="E45">
        <v>126</v>
      </c>
      <c r="F45">
        <v>195</v>
      </c>
      <c r="G45">
        <v>203</v>
      </c>
      <c r="H45">
        <v>72</v>
      </c>
      <c r="I45">
        <v>163</v>
      </c>
      <c r="J45">
        <v>0</v>
      </c>
      <c r="K45">
        <v>0</v>
      </c>
      <c r="L45">
        <v>0</v>
      </c>
      <c r="M45">
        <v>0</v>
      </c>
      <c r="N45">
        <v>300.24655776999998</v>
      </c>
      <c r="O45">
        <v>322.75344223000002</v>
      </c>
      <c r="P45">
        <v>0</v>
      </c>
      <c r="Q45">
        <v>23</v>
      </c>
      <c r="R45">
        <v>0</v>
      </c>
      <c r="S45">
        <v>26</v>
      </c>
      <c r="T45">
        <v>0</v>
      </c>
      <c r="U45">
        <v>42</v>
      </c>
      <c r="V45">
        <v>1566</v>
      </c>
    </row>
    <row r="46" spans="1:22" x14ac:dyDescent="0.25">
      <c r="A46" s="1">
        <v>42369.708333333336</v>
      </c>
      <c r="B46" s="2">
        <v>4047000</v>
      </c>
      <c r="C46">
        <v>0</v>
      </c>
      <c r="D46">
        <v>116</v>
      </c>
      <c r="E46">
        <v>129</v>
      </c>
      <c r="F46">
        <v>193</v>
      </c>
      <c r="G46">
        <v>209</v>
      </c>
      <c r="H46">
        <v>78</v>
      </c>
      <c r="I46">
        <v>178</v>
      </c>
      <c r="J46">
        <v>0</v>
      </c>
      <c r="K46">
        <v>0</v>
      </c>
      <c r="L46">
        <v>0</v>
      </c>
      <c r="M46">
        <v>0</v>
      </c>
      <c r="N46">
        <v>309.88529156999999</v>
      </c>
      <c r="O46">
        <v>333.11470843000001</v>
      </c>
      <c r="P46">
        <v>0</v>
      </c>
      <c r="Q46">
        <v>23</v>
      </c>
      <c r="R46">
        <v>0</v>
      </c>
      <c r="S46">
        <v>24</v>
      </c>
      <c r="T46">
        <v>9</v>
      </c>
      <c r="U46">
        <v>28</v>
      </c>
      <c r="V46">
        <v>1630</v>
      </c>
    </row>
    <row r="47" spans="1:22" x14ac:dyDescent="0.25">
      <c r="A47" s="1">
        <v>42369.75</v>
      </c>
      <c r="B47" s="2">
        <v>3984000</v>
      </c>
      <c r="C47">
        <v>0</v>
      </c>
      <c r="D47">
        <v>104</v>
      </c>
      <c r="E47">
        <v>130</v>
      </c>
      <c r="F47">
        <v>184</v>
      </c>
      <c r="G47">
        <v>200</v>
      </c>
      <c r="H47">
        <v>72</v>
      </c>
      <c r="I47">
        <v>154</v>
      </c>
      <c r="J47">
        <v>0</v>
      </c>
      <c r="K47">
        <v>0</v>
      </c>
      <c r="L47">
        <v>0</v>
      </c>
      <c r="M47">
        <v>0</v>
      </c>
      <c r="N47">
        <v>314.22272177000002</v>
      </c>
      <c r="O47">
        <v>337.77727822999998</v>
      </c>
      <c r="P47">
        <v>0</v>
      </c>
      <c r="Q47">
        <v>23</v>
      </c>
      <c r="R47">
        <v>0</v>
      </c>
      <c r="S47">
        <v>22</v>
      </c>
      <c r="T47">
        <v>9</v>
      </c>
      <c r="U47">
        <v>34</v>
      </c>
      <c r="V47">
        <v>1584</v>
      </c>
    </row>
    <row r="48" spans="1:22" x14ac:dyDescent="0.25">
      <c r="A48" s="1">
        <v>42372.708333333336</v>
      </c>
      <c r="B48" s="2">
        <v>4101000</v>
      </c>
      <c r="C48">
        <v>0</v>
      </c>
      <c r="D48">
        <v>153</v>
      </c>
      <c r="E48">
        <v>127</v>
      </c>
      <c r="F48">
        <v>271</v>
      </c>
      <c r="G48">
        <v>294</v>
      </c>
      <c r="H48">
        <v>124</v>
      </c>
      <c r="I48">
        <v>268</v>
      </c>
      <c r="J48">
        <v>0</v>
      </c>
      <c r="K48">
        <v>0</v>
      </c>
      <c r="L48">
        <v>157</v>
      </c>
      <c r="M48">
        <v>0</v>
      </c>
      <c r="N48">
        <v>196.65422982999999</v>
      </c>
      <c r="O48">
        <v>301.34577016999998</v>
      </c>
      <c r="P48">
        <v>0</v>
      </c>
      <c r="Q48">
        <v>23</v>
      </c>
      <c r="R48">
        <v>0</v>
      </c>
      <c r="S48">
        <v>21</v>
      </c>
      <c r="T48">
        <v>95</v>
      </c>
      <c r="U48">
        <v>92</v>
      </c>
      <c r="V48">
        <v>2123</v>
      </c>
    </row>
    <row r="49" spans="1:22" x14ac:dyDescent="0.25">
      <c r="A49" s="1">
        <v>42372.75</v>
      </c>
      <c r="B49" s="2">
        <v>4056000</v>
      </c>
      <c r="C49">
        <v>0</v>
      </c>
      <c r="D49">
        <v>155</v>
      </c>
      <c r="E49">
        <v>128</v>
      </c>
      <c r="F49">
        <v>272</v>
      </c>
      <c r="G49">
        <v>295</v>
      </c>
      <c r="H49">
        <v>126</v>
      </c>
      <c r="I49">
        <v>269</v>
      </c>
      <c r="J49">
        <v>29</v>
      </c>
      <c r="K49">
        <v>0</v>
      </c>
      <c r="L49">
        <v>198</v>
      </c>
      <c r="M49">
        <v>0</v>
      </c>
      <c r="N49">
        <v>152.42677251999999</v>
      </c>
      <c r="O49">
        <v>233.57322748000001</v>
      </c>
      <c r="P49">
        <v>0</v>
      </c>
      <c r="Q49">
        <v>23</v>
      </c>
      <c r="R49">
        <v>0</v>
      </c>
      <c r="S49">
        <v>22</v>
      </c>
      <c r="T49">
        <v>97</v>
      </c>
      <c r="U49">
        <v>69</v>
      </c>
      <c r="V49">
        <v>2069</v>
      </c>
    </row>
    <row r="50" spans="1:22" x14ac:dyDescent="0.25">
      <c r="A50" s="1">
        <v>42372.791666666664</v>
      </c>
      <c r="B50" s="2">
        <v>3940000</v>
      </c>
      <c r="C50">
        <v>0</v>
      </c>
      <c r="D50">
        <v>153</v>
      </c>
      <c r="E50">
        <v>127</v>
      </c>
      <c r="F50">
        <v>272</v>
      </c>
      <c r="G50">
        <v>294</v>
      </c>
      <c r="H50">
        <v>124</v>
      </c>
      <c r="I50">
        <v>261</v>
      </c>
      <c r="J50">
        <v>41</v>
      </c>
      <c r="K50">
        <v>0</v>
      </c>
      <c r="L50">
        <v>195</v>
      </c>
      <c r="M50">
        <v>0</v>
      </c>
      <c r="N50">
        <v>106.61976316000001</v>
      </c>
      <c r="O50">
        <v>163.38023684000001</v>
      </c>
      <c r="P50">
        <v>0</v>
      </c>
      <c r="Q50">
        <v>23</v>
      </c>
      <c r="R50">
        <v>3</v>
      </c>
      <c r="S50">
        <v>20</v>
      </c>
      <c r="T50">
        <v>94</v>
      </c>
      <c r="U50">
        <v>52</v>
      </c>
      <c r="V50">
        <v>1929</v>
      </c>
    </row>
    <row r="51" spans="1:22" x14ac:dyDescent="0.25">
      <c r="A51" s="1">
        <v>42373.708333333336</v>
      </c>
      <c r="B51" s="2">
        <v>4070000</v>
      </c>
      <c r="C51">
        <v>0</v>
      </c>
      <c r="D51">
        <v>0</v>
      </c>
      <c r="E51">
        <v>125</v>
      </c>
      <c r="F51">
        <v>272</v>
      </c>
      <c r="G51">
        <v>291</v>
      </c>
      <c r="H51">
        <v>132</v>
      </c>
      <c r="I51">
        <v>267</v>
      </c>
      <c r="J51">
        <v>3</v>
      </c>
      <c r="K51">
        <v>0</v>
      </c>
      <c r="L51">
        <v>42</v>
      </c>
      <c r="M51">
        <v>120</v>
      </c>
      <c r="N51">
        <v>186.78202954</v>
      </c>
      <c r="O51">
        <v>286.21797046</v>
      </c>
      <c r="P51">
        <v>0</v>
      </c>
      <c r="Q51">
        <v>70</v>
      </c>
      <c r="R51">
        <v>0</v>
      </c>
      <c r="S51">
        <v>22</v>
      </c>
      <c r="T51">
        <v>90</v>
      </c>
      <c r="U51">
        <v>13</v>
      </c>
      <c r="V51">
        <v>1920</v>
      </c>
    </row>
    <row r="52" spans="1:22" x14ac:dyDescent="0.25">
      <c r="A52" s="1">
        <v>42373.75</v>
      </c>
      <c r="B52" s="2">
        <v>4022000</v>
      </c>
      <c r="C52">
        <v>0</v>
      </c>
      <c r="D52">
        <v>0</v>
      </c>
      <c r="E52">
        <v>125</v>
      </c>
      <c r="F52">
        <v>272</v>
      </c>
      <c r="G52">
        <v>291</v>
      </c>
      <c r="H52">
        <v>132</v>
      </c>
      <c r="I52">
        <v>268</v>
      </c>
      <c r="J52">
        <v>6</v>
      </c>
      <c r="K52">
        <v>0</v>
      </c>
      <c r="L52">
        <v>41</v>
      </c>
      <c r="M52">
        <v>32</v>
      </c>
      <c r="N52">
        <v>187.17691755000001</v>
      </c>
      <c r="O52">
        <v>286.82308245000002</v>
      </c>
      <c r="P52">
        <v>0</v>
      </c>
      <c r="Q52">
        <v>97</v>
      </c>
      <c r="R52">
        <v>0</v>
      </c>
      <c r="S52">
        <v>22</v>
      </c>
      <c r="T52">
        <v>94</v>
      </c>
      <c r="U52">
        <v>6</v>
      </c>
      <c r="V52">
        <v>1860</v>
      </c>
    </row>
  </sheetData>
  <sortState ref="A3:V52">
    <sortCondition ref="A3:A5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F3C673C-E4DB-41F8-A45D-D77CD3328358}"/>
</file>

<file path=customXml/itemProps2.xml><?xml version="1.0" encoding="utf-8"?>
<ds:datastoreItem xmlns:ds="http://schemas.openxmlformats.org/officeDocument/2006/customXml" ds:itemID="{14E1D3EC-4A41-4FCF-8281-C6E1232F305C}"/>
</file>

<file path=customXml/itemProps3.xml><?xml version="1.0" encoding="utf-8"?>
<ds:datastoreItem xmlns:ds="http://schemas.openxmlformats.org/officeDocument/2006/customXml" ds:itemID="{3F137E07-2946-4C4C-8655-D83A024E5D3B}"/>
</file>

<file path=customXml/itemProps4.xml><?xml version="1.0" encoding="utf-8"?>
<ds:datastoreItem xmlns:ds="http://schemas.openxmlformats.org/officeDocument/2006/customXml" ds:itemID="{69451B40-4170-4DC4-9122-20E2FB19C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</vt:lpstr>
      <vt:lpstr>Top 50</vt:lpstr>
      <vt:lpstr>All!Print_Area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</dc:creator>
  <cp:lastModifiedBy>Jenny Dolen</cp:lastModifiedBy>
  <cp:lastPrinted>2017-06-23T13:59:15Z</cp:lastPrinted>
  <dcterms:created xsi:type="dcterms:W3CDTF">2017-06-05T21:22:02Z</dcterms:created>
  <dcterms:modified xsi:type="dcterms:W3CDTF">2017-06-23T13:59:18Z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