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195" tabRatio="764"/>
  </bookViews>
  <sheets>
    <sheet name="2020 Summary" sheetId="1" r:id="rId1"/>
  </sheets>
  <externalReferences>
    <externalReference r:id="rId2"/>
    <externalReference r:id="rId3"/>
  </externalReferences>
  <definedNames>
    <definedName name="Controls">#REF!</definedName>
    <definedName name="Deprate_Settlement_2011">#REF!</definedName>
    <definedName name="DeprateAZCOMT">#REF!</definedName>
    <definedName name="DeprateCalifornia">#REF!</definedName>
    <definedName name="DeprateIdaho">#REF!</definedName>
    <definedName name="DeprateOregon">#REF!</definedName>
    <definedName name="DeprateOregonAccel">#REF!</definedName>
    <definedName name="DeprateProdTran17">#REF!</definedName>
    <definedName name="DeprateProdTrans">#REF!</definedName>
    <definedName name="DeprateProduction2011Study">#REF!</definedName>
    <definedName name="DeprateUtah">#REF!</definedName>
    <definedName name="DeprateWashington">#REF!</definedName>
    <definedName name="DeprateWyoming">#REF!</definedName>
    <definedName name="GPLookup">#REF!</definedName>
    <definedName name="GroupLookup">#REF!</definedName>
    <definedName name="OregonAccel">#REF!</definedName>
    <definedName name="OregonReserve">#REF!</definedName>
    <definedName name="OregonReserve_WaterRights">#REF!</definedName>
    <definedName name="PlantControls2014Actuals">[1]Controls2014Actuals!$I$1:$J$559</definedName>
    <definedName name="_xlnm.Print_Area" localSheetId="0">'2020 Summary'!$A$13:$U$70</definedName>
    <definedName name="_xlnm.Print_Titles" localSheetId="0">'2020 Summary'!$1:$12</definedName>
    <definedName name="ReserveControls">#REF!</definedName>
    <definedName name="ReserveControls_SteamWaterRights">#REF!</definedName>
    <definedName name="SettlementRates">[2]SettlementRates!$D$15:$X$761</definedName>
    <definedName name="Steam2006Approved">#REF!</definedName>
    <definedName name="Steam2006Propos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2" i="1" l="1"/>
  <c r="N48" i="1"/>
  <c r="N22" i="1"/>
  <c r="L22" i="1"/>
  <c r="N40" i="1"/>
  <c r="P48" i="1"/>
  <c r="R48" i="1" s="1"/>
  <c r="J56" i="1"/>
  <c r="N56" i="1"/>
  <c r="P56" i="1"/>
  <c r="J40" i="1"/>
  <c r="J22" i="1"/>
  <c r="L48" i="1"/>
  <c r="J48" i="1"/>
  <c r="L65" i="1"/>
  <c r="J32" i="1"/>
  <c r="P22" i="1"/>
  <c r="P65" i="1"/>
  <c r="J65" i="1"/>
  <c r="P40" i="1"/>
  <c r="R40" i="1" s="1"/>
  <c r="L40" i="1"/>
  <c r="L56" i="1"/>
  <c r="P32" i="1"/>
  <c r="N65" i="1"/>
  <c r="L32" i="1"/>
  <c r="R56" i="1" l="1"/>
  <c r="N67" i="1"/>
  <c r="N69" i="1" s="1"/>
  <c r="R32" i="1"/>
  <c r="J67" i="1"/>
  <c r="J69" i="1" s="1"/>
  <c r="R22" i="1"/>
  <c r="R65" i="1"/>
  <c r="L67" i="1"/>
  <c r="L69" i="1" s="1"/>
  <c r="P67" i="1"/>
  <c r="P69" i="1" s="1"/>
  <c r="R69" i="1" l="1"/>
  <c r="R67" i="1"/>
</calcChain>
</file>

<file path=xl/sharedStrings.xml><?xml version="1.0" encoding="utf-8"?>
<sst xmlns="http://schemas.openxmlformats.org/spreadsheetml/2006/main" count="106" uniqueCount="56">
  <si>
    <t>PACIFICORP</t>
  </si>
  <si>
    <t>CURVE</t>
  </si>
  <si>
    <t>STEAM PRODUCTION PLANT</t>
  </si>
  <si>
    <t>RESERVE</t>
  </si>
  <si>
    <t>RATE</t>
  </si>
  <si>
    <t>AMOUNT</t>
  </si>
  <si>
    <t>NET</t>
  </si>
  <si>
    <t>SURVIVOR</t>
  </si>
  <si>
    <t>SALVAGE</t>
  </si>
  <si>
    <t>PERCENT</t>
  </si>
  <si>
    <t>BOOK</t>
  </si>
  <si>
    <t xml:space="preserve">CALCULATED ANNUAL </t>
  </si>
  <si>
    <t>ORIGINAL</t>
  </si>
  <si>
    <t>DEPRECIATION</t>
  </si>
  <si>
    <t>FUTURE</t>
  </si>
  <si>
    <t xml:space="preserve">ACCRUAL </t>
  </si>
  <si>
    <t>ACCRUAL</t>
  </si>
  <si>
    <t>COST</t>
  </si>
  <si>
    <t>ACCRUALS</t>
  </si>
  <si>
    <t>COMPOSITE</t>
  </si>
  <si>
    <t>REMAINING</t>
  </si>
  <si>
    <t>LIFE</t>
  </si>
  <si>
    <t>ACCOUNT</t>
  </si>
  <si>
    <t>SUMMARY OF ESTIMATED SURVIVOR CURVES, NET SALVAGE, ORIGINAL COST, BOOK DEPRECIATION RESERVE</t>
  </si>
  <si>
    <t>PROBABLE</t>
  </si>
  <si>
    <t>RETIREMENT</t>
  </si>
  <si>
    <t>DATE</t>
  </si>
  <si>
    <t>SQUARE</t>
  </si>
  <si>
    <t>COLSTRIP GENERATING STATION</t>
  </si>
  <si>
    <t>TOTAL COLSTRIP GENERATING STATION</t>
  </si>
  <si>
    <t>JIM BRIDGER GENERATING STATION</t>
  </si>
  <si>
    <t>JIM BRIDGER UNIT 1</t>
  </si>
  <si>
    <t>TOTAL JIM BRIDGER UNIT 1</t>
  </si>
  <si>
    <t>JIM BRIDGER UNIT 2</t>
  </si>
  <si>
    <t>TOTAL JIM BRIDGER UNIT 2</t>
  </si>
  <si>
    <t>JIM BRIDGER UNIT 3</t>
  </si>
  <si>
    <t>TOTAL JIM BRIDGER UNIT 3</t>
  </si>
  <si>
    <t>JIM BRIDGER UNIT 4</t>
  </si>
  <si>
    <t>TOTAL JIM BRIDGER UNIT 4</t>
  </si>
  <si>
    <t>TOTAL JIM BRIDGER GENERATING STATION</t>
  </si>
  <si>
    <t>JIM BRIDGER COMMON</t>
  </si>
  <si>
    <t>TOTAL JIM BRIDGER COMMON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</si>
  <si>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</si>
  <si>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</si>
  <si>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</si>
  <si>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</si>
  <si>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</si>
  <si>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LAND RIGHTS</t>
  </si>
  <si>
    <t>WASHINGTON</t>
  </si>
  <si>
    <t>110-S0.5</t>
  </si>
  <si>
    <t>65-L0.5</t>
  </si>
  <si>
    <t>50-S0</t>
  </si>
  <si>
    <t>80-R2.5</t>
  </si>
  <si>
    <t>45-L0</t>
  </si>
  <si>
    <t>TOTAL STEAM PLANT</t>
  </si>
  <si>
    <t>AND CALCULATED ANNUAL DEPRECIATION RATES AS OF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</si>
</sst>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mm\-yyyy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8" fillId="0" borderId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" fillId="0" borderId="0"/>
  </cellStyleXfs>
  <cellXfs count="105">
    <xf numFmtId="0" fontId="0" fillId="0" borderId="0" xfId="0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43" fontId="3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40" fontId="3" fillId="0" borderId="0" xfId="1" applyNumberFormat="1" applyFont="1"/>
    <xf numFmtId="43" fontId="3" fillId="0" borderId="0" xfId="1" applyFont="1" applyAlignment="1">
      <alignment horizontal="center"/>
    </xf>
    <xf numFmtId="0" fontId="5" fillId="0" borderId="0" xfId="2" applyFont="1" applyFill="1" applyAlignment="1">
      <alignment horizontal="center"/>
    </xf>
    <xf numFmtId="37" fontId="5" fillId="0" borderId="0" xfId="2" applyNumberFormat="1" applyFont="1" applyFill="1" applyAlignment="1">
      <alignment horizontal="center"/>
    </xf>
    <xf numFmtId="37" fontId="5" fillId="0" borderId="0" xfId="2" applyNumberFormat="1" applyFont="1" applyFill="1" applyAlignment="1">
      <alignment horizontal="centerContinuous"/>
    </xf>
    <xf numFmtId="0" fontId="3" fillId="0" borderId="0" xfId="2" applyNumberFormat="1" applyFont="1" applyFill="1" applyAlignment="1">
      <alignment horizontal="centerContinuous"/>
    </xf>
    <xf numFmtId="0" fontId="3" fillId="0" borderId="0" xfId="0" quotePrefix="1" applyFont="1" applyAlignment="1">
      <alignment horizontal="center"/>
    </xf>
    <xf numFmtId="37" fontId="5" fillId="0" borderId="2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40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5" fillId="0" borderId="3" xfId="3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37" fontId="5" fillId="0" borderId="3" xfId="2" applyNumberFormat="1" applyFont="1" applyFill="1" applyBorder="1" applyAlignment="1">
      <alignment horizontal="center"/>
    </xf>
    <xf numFmtId="43" fontId="5" fillId="0" borderId="0" xfId="1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1" applyNumberFormat="1" applyFont="1" applyAlignment="1">
      <alignment horizontal="centerContinuous"/>
    </xf>
    <xf numFmtId="40" fontId="5" fillId="0" borderId="0" xfId="1" applyNumberFormat="1" applyFont="1" applyAlignment="1">
      <alignment horizontal="centerContinuous"/>
    </xf>
    <xf numFmtId="0" fontId="5" fillId="0" borderId="0" xfId="0" applyFont="1"/>
    <xf numFmtId="43" fontId="3" fillId="0" borderId="0" xfId="1" applyFont="1" applyAlignment="1">
      <alignment horizontal="right"/>
    </xf>
    <xf numFmtId="43" fontId="5" fillId="0" borderId="0" xfId="1" applyFont="1" applyFill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3" fillId="0" borderId="0" xfId="1" applyFont="1" applyBorder="1" applyAlignment="1">
      <alignment horizontal="right"/>
    </xf>
    <xf numFmtId="37" fontId="3" fillId="0" borderId="0" xfId="1" applyNumberFormat="1" applyFont="1" applyBorder="1" applyAlignment="1">
      <alignment horizontal="right"/>
    </xf>
    <xf numFmtId="39" fontId="3" fillId="0" borderId="0" xfId="1" applyNumberFormat="1" applyFont="1"/>
    <xf numFmtId="39" fontId="5" fillId="0" borderId="0" xfId="1" applyNumberFormat="1" applyFont="1" applyAlignment="1">
      <alignment horizontal="centerContinuous"/>
    </xf>
    <xf numFmtId="39" fontId="3" fillId="0" borderId="0" xfId="2" applyNumberFormat="1" applyFont="1" applyFill="1" applyAlignment="1">
      <alignment horizontal="centerContinuous"/>
    </xf>
    <xf numFmtId="39" fontId="5" fillId="0" borderId="2" xfId="2" applyNumberFormat="1" applyFont="1" applyFill="1" applyBorder="1" applyAlignment="1">
      <alignment horizontal="center"/>
    </xf>
    <xf numFmtId="39" fontId="5" fillId="0" borderId="3" xfId="2" applyNumberFormat="1" applyFont="1" applyFill="1" applyBorder="1" applyAlignment="1">
      <alignment horizontal="center"/>
    </xf>
    <xf numFmtId="39" fontId="3" fillId="0" borderId="0" xfId="1" applyNumberFormat="1" applyFont="1" applyAlignment="1">
      <alignment horizontal="center"/>
    </xf>
    <xf numFmtId="165" fontId="3" fillId="0" borderId="0" xfId="1" applyNumberFormat="1" applyFont="1"/>
    <xf numFmtId="165" fontId="5" fillId="0" borderId="0" xfId="1" applyNumberFormat="1" applyFont="1" applyAlignment="1">
      <alignment horizontal="centerContinuous"/>
    </xf>
    <xf numFmtId="165" fontId="5" fillId="0" borderId="0" xfId="2" applyNumberFormat="1" applyFont="1" applyFill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43" fontId="3" fillId="0" borderId="0" xfId="0" applyNumberFormat="1" applyFont="1"/>
    <xf numFmtId="37" fontId="5" fillId="0" borderId="0" xfId="3" applyNumberFormat="1" applyFont="1" applyFill="1" applyAlignment="1">
      <alignment horizontal="center"/>
    </xf>
    <xf numFmtId="37" fontId="5" fillId="0" borderId="0" xfId="1" applyNumberFormat="1" applyFont="1" applyFill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0" borderId="0" xfId="1" applyNumberFormat="1" applyFont="1" applyAlignment="1">
      <alignment horizontal="center"/>
    </xf>
    <xf numFmtId="37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40" fontId="3" fillId="0" borderId="0" xfId="1" applyNumberFormat="1" applyFont="1" applyAlignment="1">
      <alignment horizontal="center"/>
    </xf>
    <xf numFmtId="164" fontId="3" fillId="0" borderId="0" xfId="1" applyNumberFormat="1" applyFont="1" applyBorder="1" applyAlignment="1">
      <alignment horizontal="right"/>
    </xf>
    <xf numFmtId="166" fontId="3" fillId="0" borderId="0" xfId="1" applyNumberFormat="1" applyFont="1" applyFill="1" applyBorder="1" applyAlignment="1">
      <alignment horizontal="center"/>
    </xf>
    <xf numFmtId="43" fontId="5" fillId="0" borderId="0" xfId="1" applyFont="1"/>
    <xf numFmtId="43" fontId="10" fillId="0" borderId="0" xfId="1" applyFont="1"/>
    <xf numFmtId="0" fontId="5" fillId="0" borderId="0" xfId="0" applyFont="1" applyAlignment="1">
      <alignment horizontal="left"/>
    </xf>
    <xf numFmtId="43" fontId="5" fillId="0" borderId="5" xfId="1" applyFont="1" applyBorder="1" applyAlignment="1">
      <alignment horizontal="right"/>
    </xf>
    <xf numFmtId="39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43" fontId="3" fillId="0" borderId="0" xfId="1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37" fontId="5" fillId="0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3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37" fontId="3" fillId="0" borderId="0" xfId="1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right"/>
    </xf>
    <xf numFmtId="37" fontId="3" fillId="0" borderId="0" xfId="1" applyNumberFormat="1" applyFont="1" applyFill="1" applyAlignment="1">
      <alignment horizontal="right"/>
    </xf>
    <xf numFmtId="40" fontId="3" fillId="0" borderId="0" xfId="1" applyNumberFormat="1" applyFont="1" applyFill="1" applyAlignment="1">
      <alignment horizontal="center"/>
    </xf>
    <xf numFmtId="43" fontId="3" fillId="0" borderId="3" xfId="1" applyFont="1" applyFill="1" applyBorder="1" applyAlignment="1">
      <alignment horizontal="right"/>
    </xf>
    <xf numFmtId="37" fontId="3" fillId="0" borderId="0" xfId="1" applyNumberFormat="1" applyFont="1" applyFill="1" applyAlignment="1">
      <alignment horizontal="center"/>
    </xf>
    <xf numFmtId="37" fontId="3" fillId="0" borderId="4" xfId="1" applyNumberFormat="1" applyFont="1" applyFill="1" applyBorder="1" applyAlignment="1">
      <alignment horizontal="right"/>
    </xf>
    <xf numFmtId="39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37" fontId="3" fillId="0" borderId="3" xfId="1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37" fontId="3" fillId="0" borderId="1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43" fontId="3" fillId="0" borderId="4" xfId="1" applyFont="1" applyFill="1" applyBorder="1" applyAlignment="1">
      <alignment horizontal="right"/>
    </xf>
    <xf numFmtId="0" fontId="5" fillId="0" borderId="0" xfId="0" applyFont="1" applyFill="1"/>
    <xf numFmtId="164" fontId="11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1" applyNumberFormat="1" applyFont="1" applyFill="1"/>
    <xf numFmtId="0" fontId="3" fillId="0" borderId="0" xfId="0" applyFont="1" applyFill="1" applyAlignment="1">
      <alignment horizontal="left" indent="2"/>
    </xf>
    <xf numFmtId="43" fontId="3" fillId="0" borderId="0" xfId="1" applyFont="1" applyFill="1" applyAlignment="1">
      <alignment horizontal="left"/>
    </xf>
    <xf numFmtId="37" fontId="5" fillId="0" borderId="0" xfId="1" applyNumberFormat="1" applyFont="1" applyFill="1" applyAlignment="1">
      <alignment horizontal="centerContinuous"/>
    </xf>
    <xf numFmtId="37" fontId="3" fillId="0" borderId="0" xfId="1" applyNumberFormat="1" applyFont="1" applyFill="1"/>
    <xf numFmtId="164" fontId="5" fillId="0" borderId="0" xfId="1" applyNumberFormat="1" applyFont="1" applyFill="1" applyAlignment="1">
      <alignment horizontal="centerContinuous"/>
    </xf>
    <xf numFmtId="164" fontId="5" fillId="0" borderId="0" xfId="1" applyNumberFormat="1" applyFont="1"/>
    <xf numFmtId="164" fontId="5" fillId="0" borderId="5" xfId="1" applyNumberFormat="1" applyFont="1" applyFill="1" applyBorder="1"/>
    <xf numFmtId="164" fontId="5" fillId="0" borderId="5" xfId="1" applyNumberFormat="1" applyFont="1" applyBorder="1"/>
    <xf numFmtId="39" fontId="5" fillId="0" borderId="0" xfId="1" applyNumberFormat="1" applyFont="1"/>
  </cellXfs>
  <cellStyles count="14">
    <cellStyle name="Comma" xfId="1" builtinId="3"/>
    <cellStyle name="Comma 2" xfId="6"/>
    <cellStyle name="Comma 2 2" xfId="12"/>
    <cellStyle name="Comma 3" xfId="10"/>
    <cellStyle name="Normal" xfId="0" builtinId="0"/>
    <cellStyle name="Normal 2" xfId="2"/>
    <cellStyle name="Normal 2 2" xfId="7"/>
    <cellStyle name="Normal 2 3" xfId="11"/>
    <cellStyle name="Normal 2 4" xfId="13"/>
    <cellStyle name="Normal 3" xfId="3"/>
    <cellStyle name="Normal 4" xfId="5"/>
    <cellStyle name="Normal 4 2" xfId="8"/>
    <cellStyle name="Normal 5" xfId="4"/>
    <cellStyle name="Normal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Z-OTHER\Camp%20Hill%20Working%20Folder\Pacificorp\2014\Schedules\Version%204\Pacificorp%202014%20Depr%20Schedules%20-%20Version%204%20-%20G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Z-OTHER\Camp%20Hill%20Working%20Folder\Pacificorp\2014\Schedules\Version%204\Pacificorp%202016%20Depr%20Schedules%20-%20Version%204%20-%20G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SettlementRates"/>
      <sheetName val="Theoretical Reserve"/>
      <sheetName val="2013Summary OregonAccel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Reserve"/>
      <sheetName val="Oregon Reserve"/>
      <sheetName val="Controls2013"/>
      <sheetName val="Controls2013 Oregon Accel"/>
      <sheetName val="Mining"/>
      <sheetName val="Acct"/>
      <sheetName val="Controls2014Actuals"/>
      <sheetName val="ControlsReserve"/>
      <sheetName val="ControlsReserveOregonAcce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I2" t="str">
            <v xml:space="preserve">310.20 0181         </v>
          </cell>
          <cell r="J2">
            <v>35883106.869999997</v>
          </cell>
        </row>
        <row r="3">
          <cell r="I3" t="str">
            <v xml:space="preserve">311.00 0181         </v>
          </cell>
          <cell r="J3">
            <v>8248068.79</v>
          </cell>
        </row>
        <row r="4">
          <cell r="I4" t="str">
            <v xml:space="preserve">312.00 0181         </v>
          </cell>
          <cell r="J4">
            <v>57980129.209999993</v>
          </cell>
        </row>
        <row r="5">
          <cell r="I5" t="str">
            <v xml:space="preserve">314.00 0181         </v>
          </cell>
          <cell r="J5">
            <v>33932229.539999992</v>
          </cell>
        </row>
        <row r="6">
          <cell r="I6" t="str">
            <v xml:space="preserve">315.00 0181         </v>
          </cell>
          <cell r="J6">
            <v>7534903.6100000003</v>
          </cell>
        </row>
        <row r="7">
          <cell r="I7" t="str">
            <v xml:space="preserve">316.00 0181         </v>
          </cell>
          <cell r="J7">
            <v>1260825.9800000002</v>
          </cell>
        </row>
        <row r="9">
          <cell r="I9" t="str">
            <v xml:space="preserve">311.00 0101         </v>
          </cell>
          <cell r="J9">
            <v>15578829.739999998</v>
          </cell>
        </row>
        <row r="10">
          <cell r="I10" t="str">
            <v xml:space="preserve">312.00 0101         </v>
          </cell>
          <cell r="J10">
            <v>68203413.419999987</v>
          </cell>
        </row>
        <row r="11">
          <cell r="I11" t="str">
            <v xml:space="preserve">314.00 0101         </v>
          </cell>
          <cell r="J11">
            <v>28155320.47000001</v>
          </cell>
        </row>
        <row r="12">
          <cell r="I12" t="str">
            <v xml:space="preserve">315.00 0101         </v>
          </cell>
          <cell r="J12">
            <v>6302079.6600000001</v>
          </cell>
        </row>
        <row r="13">
          <cell r="I13" t="str">
            <v xml:space="preserve">316.00 0101         </v>
          </cell>
          <cell r="J13">
            <v>808742.45</v>
          </cell>
        </row>
        <row r="15">
          <cell r="I15" t="str">
            <v xml:space="preserve">310.20 0102         </v>
          </cell>
          <cell r="J15">
            <v>1368465.3800000001</v>
          </cell>
        </row>
        <row r="16">
          <cell r="I16" t="str">
            <v xml:space="preserve">311.00 0102         </v>
          </cell>
          <cell r="J16">
            <v>64137299.969999999</v>
          </cell>
        </row>
        <row r="17">
          <cell r="I17" t="str">
            <v xml:space="preserve">312.00 0102         </v>
          </cell>
          <cell r="J17">
            <v>333573164.07000005</v>
          </cell>
        </row>
        <row r="18">
          <cell r="I18" t="str">
            <v xml:space="preserve">314.00 0102         </v>
          </cell>
          <cell r="J18">
            <v>67727490.050000012</v>
          </cell>
        </row>
        <row r="19">
          <cell r="I19" t="str">
            <v xml:space="preserve">315.00 0102         </v>
          </cell>
          <cell r="J19">
            <v>68052211.179999992</v>
          </cell>
        </row>
        <row r="20">
          <cell r="I20" t="str">
            <v xml:space="preserve">316.00 0102         </v>
          </cell>
          <cell r="J20">
            <v>4094397.9899999998</v>
          </cell>
        </row>
        <row r="22">
          <cell r="I22" t="str">
            <v xml:space="preserve">311.00 0103         </v>
          </cell>
          <cell r="J22">
            <v>60724651.149999999</v>
          </cell>
        </row>
        <row r="23">
          <cell r="I23" t="str">
            <v xml:space="preserve">312.00 0103         </v>
          </cell>
          <cell r="J23">
            <v>118143549.22999999</v>
          </cell>
        </row>
        <row r="24">
          <cell r="I24" t="str">
            <v xml:space="preserve">314.00 0103         </v>
          </cell>
          <cell r="J24">
            <v>37970211.870000005</v>
          </cell>
        </row>
        <row r="25">
          <cell r="I25" t="str">
            <v xml:space="preserve">315.00 0103         </v>
          </cell>
          <cell r="J25">
            <v>9137273.8200000022</v>
          </cell>
        </row>
        <row r="26">
          <cell r="I26" t="str">
            <v xml:space="preserve">316.00 0103         </v>
          </cell>
          <cell r="J26">
            <v>333477.57999999996</v>
          </cell>
        </row>
        <row r="28">
          <cell r="I28" t="str">
            <v xml:space="preserve">311.00 0104         </v>
          </cell>
          <cell r="J28">
            <v>37508714.759999998</v>
          </cell>
        </row>
        <row r="29">
          <cell r="I29" t="str">
            <v xml:space="preserve">312.00 0104         </v>
          </cell>
          <cell r="J29">
            <v>95950292.110000029</v>
          </cell>
        </row>
        <row r="30">
          <cell r="I30" t="str">
            <v xml:space="preserve">314.00 0104         </v>
          </cell>
          <cell r="J30">
            <v>28475078.309999999</v>
          </cell>
        </row>
        <row r="31">
          <cell r="I31" t="str">
            <v xml:space="preserve">315.00 0104         </v>
          </cell>
          <cell r="J31">
            <v>17022999.400000002</v>
          </cell>
        </row>
        <row r="32">
          <cell r="I32" t="str">
            <v xml:space="preserve">316.00 0104         </v>
          </cell>
          <cell r="J32">
            <v>1226110.9699999997</v>
          </cell>
        </row>
        <row r="34">
          <cell r="I34" t="str">
            <v xml:space="preserve">310.20 0105         </v>
          </cell>
          <cell r="J34">
            <v>99970.26</v>
          </cell>
        </row>
        <row r="35">
          <cell r="I35" t="str">
            <v xml:space="preserve">311.00 0105         </v>
          </cell>
          <cell r="J35">
            <v>155956890.82999998</v>
          </cell>
        </row>
        <row r="36">
          <cell r="I36" t="str">
            <v xml:space="preserve">312.00 0105         </v>
          </cell>
          <cell r="J36">
            <v>670581264.21000004</v>
          </cell>
        </row>
        <row r="37">
          <cell r="I37" t="str">
            <v xml:space="preserve">314.00 0105         </v>
          </cell>
          <cell r="J37">
            <v>94863318.949999973</v>
          </cell>
        </row>
        <row r="38">
          <cell r="I38" t="str">
            <v xml:space="preserve">315.00 0105         </v>
          </cell>
          <cell r="J38">
            <v>62271411.280000001</v>
          </cell>
        </row>
        <row r="39">
          <cell r="I39" t="str">
            <v xml:space="preserve">316.00 0105         </v>
          </cell>
          <cell r="J39">
            <v>8417777.6699999999</v>
          </cell>
        </row>
        <row r="41">
          <cell r="I41" t="str">
            <v xml:space="preserve">311.00 0106         </v>
          </cell>
          <cell r="J41">
            <v>15112964.16</v>
          </cell>
        </row>
        <row r="42">
          <cell r="I42" t="str">
            <v xml:space="preserve">312.00 0106         </v>
          </cell>
          <cell r="J42">
            <v>38714283.609999999</v>
          </cell>
        </row>
        <row r="43">
          <cell r="I43" t="str">
            <v xml:space="preserve">314.00 0106         </v>
          </cell>
          <cell r="J43">
            <v>19717936.429999996</v>
          </cell>
        </row>
        <row r="44">
          <cell r="I44" t="str">
            <v xml:space="preserve">315.00 0106         </v>
          </cell>
          <cell r="J44">
            <v>8365667.1899999995</v>
          </cell>
        </row>
        <row r="45">
          <cell r="I45" t="str">
            <v xml:space="preserve">316.00 0106         </v>
          </cell>
          <cell r="J45">
            <v>457978.74</v>
          </cell>
        </row>
        <row r="47">
          <cell r="I47" t="str">
            <v xml:space="preserve">311.00 0107         </v>
          </cell>
          <cell r="J47">
            <v>17685015.300000001</v>
          </cell>
        </row>
        <row r="48">
          <cell r="I48" t="str">
            <v xml:space="preserve">312.00 0107         </v>
          </cell>
          <cell r="J48">
            <v>54821075.469999999</v>
          </cell>
        </row>
        <row r="49">
          <cell r="I49" t="str">
            <v xml:space="preserve">314.00 0107         </v>
          </cell>
          <cell r="J49">
            <v>9321545.7400000002</v>
          </cell>
        </row>
        <row r="50">
          <cell r="I50" t="str">
            <v xml:space="preserve">315.00 0107         </v>
          </cell>
          <cell r="J50">
            <v>2545290.0599999996</v>
          </cell>
        </row>
        <row r="51">
          <cell r="I51" t="str">
            <v xml:space="preserve">316.00 0107         </v>
          </cell>
          <cell r="J51">
            <v>637308.10000000009</v>
          </cell>
        </row>
        <row r="53">
          <cell r="I53" t="str">
            <v xml:space="preserve">310.20 0108         </v>
          </cell>
          <cell r="J53">
            <v>246337.54</v>
          </cell>
        </row>
        <row r="54">
          <cell r="I54" t="str">
            <v xml:space="preserve">311.00 0108         </v>
          </cell>
          <cell r="J54">
            <v>206904079.93999997</v>
          </cell>
        </row>
        <row r="55">
          <cell r="I55" t="str">
            <v xml:space="preserve">312.00 0108         </v>
          </cell>
          <cell r="J55">
            <v>751738560.24999988</v>
          </cell>
        </row>
        <row r="56">
          <cell r="I56" t="str">
            <v xml:space="preserve">314.00 0108         </v>
          </cell>
          <cell r="J56">
            <v>192002781.17999998</v>
          </cell>
        </row>
        <row r="57">
          <cell r="I57" t="str">
            <v xml:space="preserve">315.00 0108         </v>
          </cell>
          <cell r="J57">
            <v>106809058.28999996</v>
          </cell>
        </row>
        <row r="58">
          <cell r="I58" t="str">
            <v xml:space="preserve">316.00 0108         </v>
          </cell>
          <cell r="J58">
            <v>3711076.86</v>
          </cell>
        </row>
        <row r="60">
          <cell r="I60" t="str">
            <v xml:space="preserve">311.00 0109         </v>
          </cell>
          <cell r="J60">
            <v>119466151.94000001</v>
          </cell>
        </row>
        <row r="61">
          <cell r="I61" t="str">
            <v xml:space="preserve">312.00 0109         </v>
          </cell>
          <cell r="J61">
            <v>548497167.67999995</v>
          </cell>
        </row>
        <row r="62">
          <cell r="I62" t="str">
            <v xml:space="preserve">314.00 0109         </v>
          </cell>
          <cell r="J62">
            <v>121793629.16999999</v>
          </cell>
        </row>
        <row r="63">
          <cell r="I63" t="str">
            <v xml:space="preserve">315.00 0109         </v>
          </cell>
          <cell r="J63">
            <v>47353097.719999991</v>
          </cell>
        </row>
        <row r="64">
          <cell r="I64" t="str">
            <v xml:space="preserve">316.00 0109         </v>
          </cell>
          <cell r="J64">
            <v>2865838.1700000004</v>
          </cell>
        </row>
        <row r="66">
          <cell r="I66" t="str">
            <v xml:space="preserve">311.00 0191         </v>
          </cell>
          <cell r="J66">
            <v>5733734.1399999997</v>
          </cell>
        </row>
        <row r="67">
          <cell r="I67" t="str">
            <v xml:space="preserve">312.00 0191         </v>
          </cell>
          <cell r="J67">
            <v>5798092.3600000003</v>
          </cell>
        </row>
        <row r="68">
          <cell r="I68" t="str">
            <v xml:space="preserve">314.00 0191         </v>
          </cell>
          <cell r="J68">
            <v>18616437.709999997</v>
          </cell>
        </row>
        <row r="69">
          <cell r="I69" t="str">
            <v xml:space="preserve">315.00 0191         </v>
          </cell>
          <cell r="J69">
            <v>4303813.3</v>
          </cell>
        </row>
        <row r="71">
          <cell r="I71" t="str">
            <v xml:space="preserve">310.20 0110         </v>
          </cell>
          <cell r="J71">
            <v>281111.10000000003</v>
          </cell>
        </row>
        <row r="72">
          <cell r="I72" t="str">
            <v xml:space="preserve">311.00 0110         </v>
          </cell>
          <cell r="J72">
            <v>140453672.05000001</v>
          </cell>
        </row>
        <row r="73">
          <cell r="I73" t="str">
            <v xml:space="preserve">312.00 0110         </v>
          </cell>
          <cell r="J73">
            <v>699314661.25</v>
          </cell>
        </row>
        <row r="74">
          <cell r="I74" t="str">
            <v xml:space="preserve">314.00 0110         </v>
          </cell>
          <cell r="J74">
            <v>202093478.05000001</v>
          </cell>
        </row>
        <row r="75">
          <cell r="I75" t="str">
            <v xml:space="preserve">315.00 0110         </v>
          </cell>
          <cell r="J75">
            <v>60853371.730000004</v>
          </cell>
        </row>
        <row r="76">
          <cell r="I76" t="str">
            <v xml:space="preserve">316.00 0110         </v>
          </cell>
          <cell r="J76">
            <v>4114814.21</v>
          </cell>
        </row>
        <row r="78">
          <cell r="I78" t="str">
            <v xml:space="preserve">310.20 0111         </v>
          </cell>
          <cell r="J78">
            <v>15015.87</v>
          </cell>
        </row>
        <row r="79">
          <cell r="I79" t="str">
            <v xml:space="preserve">311.00 0111         </v>
          </cell>
          <cell r="J79">
            <v>118144247.14999998</v>
          </cell>
        </row>
        <row r="80">
          <cell r="I80" t="str">
            <v xml:space="preserve">312.00 0111         </v>
          </cell>
          <cell r="J80">
            <v>497366401.78000003</v>
          </cell>
        </row>
        <row r="81">
          <cell r="I81" t="str">
            <v xml:space="preserve">314.00 0111         </v>
          </cell>
          <cell r="J81">
            <v>77819489.430000007</v>
          </cell>
        </row>
        <row r="82">
          <cell r="I82" t="str">
            <v xml:space="preserve">315.00 0111         </v>
          </cell>
          <cell r="J82">
            <v>62934833.029999994</v>
          </cell>
        </row>
        <row r="83">
          <cell r="I83" t="str">
            <v xml:space="preserve">316.00 0111         </v>
          </cell>
          <cell r="J83">
            <v>2011397.2999999998</v>
          </cell>
        </row>
        <row r="85">
          <cell r="I85" t="str">
            <v xml:space="preserve">310.20 0112         </v>
          </cell>
          <cell r="J85">
            <v>164796.79999999999</v>
          </cell>
        </row>
        <row r="86">
          <cell r="I86" t="str">
            <v xml:space="preserve">311.00 0112         </v>
          </cell>
          <cell r="J86">
            <v>51310226.62000002</v>
          </cell>
        </row>
        <row r="87">
          <cell r="I87" t="str">
            <v xml:space="preserve">312.00 0112         </v>
          </cell>
          <cell r="J87">
            <v>300477568.43000001</v>
          </cell>
        </row>
        <row r="88">
          <cell r="I88" t="str">
            <v xml:space="preserve">314.00 0112         </v>
          </cell>
          <cell r="J88">
            <v>63685096.189999998</v>
          </cell>
        </row>
        <row r="89">
          <cell r="I89" t="str">
            <v xml:space="preserve">315.00 0112         </v>
          </cell>
          <cell r="J89">
            <v>28508661.000000004</v>
          </cell>
        </row>
        <row r="90">
          <cell r="I90" t="str">
            <v xml:space="preserve">316.00 0112         </v>
          </cell>
          <cell r="J90">
            <v>1236510.2</v>
          </cell>
        </row>
        <row r="92">
          <cell r="I92" t="str">
            <v xml:space="preserve">310.30 0101         </v>
          </cell>
          <cell r="J92">
            <v>865460.63</v>
          </cell>
        </row>
        <row r="93">
          <cell r="I93" t="str">
            <v xml:space="preserve">310.30 0105         </v>
          </cell>
          <cell r="J93">
            <v>9700996.6099999994</v>
          </cell>
        </row>
        <row r="94">
          <cell r="I94" t="str">
            <v xml:space="preserve">310.30 0106         </v>
          </cell>
          <cell r="J94">
            <v>8138.01</v>
          </cell>
        </row>
        <row r="95">
          <cell r="I95" t="str">
            <v xml:space="preserve">310.30 0108         </v>
          </cell>
          <cell r="J95">
            <v>24271831.300000004</v>
          </cell>
        </row>
        <row r="96">
          <cell r="I96" t="str">
            <v xml:space="preserve">310.30 0109         </v>
          </cell>
          <cell r="J96">
            <v>1471639</v>
          </cell>
        </row>
        <row r="97">
          <cell r="I97" t="str">
            <v xml:space="preserve">310.30 0110         </v>
          </cell>
          <cell r="J97">
            <v>171270</v>
          </cell>
        </row>
        <row r="98">
          <cell r="I98" t="str">
            <v xml:space="preserve">310.30 0111         </v>
          </cell>
          <cell r="J98">
            <v>690.97</v>
          </cell>
        </row>
        <row r="99">
          <cell r="I99" t="str">
            <v xml:space="preserve">310.30 0112         </v>
          </cell>
          <cell r="J99">
            <v>13496.8</v>
          </cell>
        </row>
        <row r="102">
          <cell r="I102" t="str">
            <v xml:space="preserve">330.20 0301         </v>
          </cell>
          <cell r="J102">
            <v>28699.78</v>
          </cell>
        </row>
        <row r="103">
          <cell r="I103" t="str">
            <v xml:space="preserve">331.00 0301         </v>
          </cell>
          <cell r="J103">
            <v>2006178.6800000004</v>
          </cell>
        </row>
        <row r="104">
          <cell r="I104" t="str">
            <v xml:space="preserve">332.00 0301         </v>
          </cell>
          <cell r="J104">
            <v>28138432.179999996</v>
          </cell>
        </row>
        <row r="105">
          <cell r="I105" t="str">
            <v xml:space="preserve">333.00 0301         </v>
          </cell>
          <cell r="J105">
            <v>1958477.2300000002</v>
          </cell>
        </row>
        <row r="106">
          <cell r="I106" t="str">
            <v xml:space="preserve">334.00 0301         </v>
          </cell>
          <cell r="J106">
            <v>1242530.9900000002</v>
          </cell>
        </row>
        <row r="107">
          <cell r="I107" t="str">
            <v xml:space="preserve">335.00 0301         </v>
          </cell>
          <cell r="J107">
            <v>8192.17</v>
          </cell>
        </row>
        <row r="108">
          <cell r="I108" t="str">
            <v xml:space="preserve">336.00 0301         </v>
          </cell>
          <cell r="J108">
            <v>5524.92</v>
          </cell>
        </row>
        <row r="110">
          <cell r="I110" t="str">
            <v xml:space="preserve">330.20 0302         </v>
          </cell>
          <cell r="J110">
            <v>5879.43</v>
          </cell>
        </row>
        <row r="111">
          <cell r="I111" t="str">
            <v xml:space="preserve">331.00 0302         </v>
          </cell>
          <cell r="J111">
            <v>4978519.2799999993</v>
          </cell>
        </row>
        <row r="112">
          <cell r="I112" t="str">
            <v xml:space="preserve">332.00 0302         </v>
          </cell>
          <cell r="J112">
            <v>26197351.359999999</v>
          </cell>
        </row>
        <row r="113">
          <cell r="I113" t="str">
            <v xml:space="preserve">333.00 0302         </v>
          </cell>
          <cell r="J113">
            <v>11187490.6</v>
          </cell>
        </row>
        <row r="114">
          <cell r="I114" t="str">
            <v xml:space="preserve">334.00 0302         </v>
          </cell>
          <cell r="J114">
            <v>4422457.38</v>
          </cell>
        </row>
        <row r="115">
          <cell r="I115" t="str">
            <v xml:space="preserve">335.00 0302         </v>
          </cell>
          <cell r="J115">
            <v>81954</v>
          </cell>
        </row>
        <row r="116">
          <cell r="I116" t="str">
            <v xml:space="preserve">336.00 0302         </v>
          </cell>
          <cell r="J116">
            <v>844424.17999999993</v>
          </cell>
        </row>
        <row r="118">
          <cell r="I118" t="str">
            <v xml:space="preserve">331.00 0303         </v>
          </cell>
          <cell r="J118">
            <v>57076.38</v>
          </cell>
        </row>
        <row r="119">
          <cell r="I119" t="str">
            <v xml:space="preserve">332.00 0303         </v>
          </cell>
          <cell r="J119">
            <v>766610.53</v>
          </cell>
        </row>
        <row r="120">
          <cell r="I120" t="str">
            <v xml:space="preserve">333.00 0303         </v>
          </cell>
          <cell r="J120">
            <v>109768.37</v>
          </cell>
        </row>
        <row r="121">
          <cell r="I121" t="str">
            <v xml:space="preserve">334.00 0303         </v>
          </cell>
          <cell r="J121">
            <v>627584.39</v>
          </cell>
        </row>
        <row r="122">
          <cell r="I122" t="str">
            <v xml:space="preserve">335.00 0303         </v>
          </cell>
          <cell r="J122">
            <v>15383.82</v>
          </cell>
        </row>
        <row r="123">
          <cell r="I123" t="str">
            <v xml:space="preserve">336.00 0303         </v>
          </cell>
          <cell r="J123">
            <v>174.4</v>
          </cell>
        </row>
        <row r="125">
          <cell r="I125" t="str">
            <v xml:space="preserve">331.00 0304         </v>
          </cell>
          <cell r="J125">
            <v>606391.29</v>
          </cell>
        </row>
        <row r="126">
          <cell r="I126" t="str">
            <v xml:space="preserve">332.00 0304         </v>
          </cell>
          <cell r="J126">
            <v>4692007.79</v>
          </cell>
        </row>
        <row r="127">
          <cell r="I127" t="str">
            <v xml:space="preserve">333.00 0304         </v>
          </cell>
          <cell r="J127">
            <v>1496490.6400000001</v>
          </cell>
        </row>
        <row r="128">
          <cell r="I128" t="str">
            <v xml:space="preserve">334.00 0304         </v>
          </cell>
          <cell r="J128">
            <v>403627.39</v>
          </cell>
        </row>
        <row r="129">
          <cell r="I129" t="str">
            <v xml:space="preserve">336.00 0304         </v>
          </cell>
          <cell r="J129">
            <v>234131.04</v>
          </cell>
        </row>
        <row r="131">
          <cell r="I131" t="str">
            <v xml:space="preserve">330.20 0306         </v>
          </cell>
          <cell r="J131">
            <v>655.72</v>
          </cell>
        </row>
        <row r="132">
          <cell r="I132" t="str">
            <v xml:space="preserve">330.30 0306         </v>
          </cell>
          <cell r="J132">
            <v>4818.3100000000004</v>
          </cell>
        </row>
        <row r="133">
          <cell r="I133" t="str">
            <v xml:space="preserve">330.40 0306         </v>
          </cell>
          <cell r="J133">
            <v>90968.420000000013</v>
          </cell>
        </row>
        <row r="134">
          <cell r="I134" t="str">
            <v xml:space="preserve">331.00 0306         </v>
          </cell>
          <cell r="J134">
            <v>3988119.52</v>
          </cell>
        </row>
        <row r="135">
          <cell r="I135" t="str">
            <v xml:space="preserve">332.00 0306         </v>
          </cell>
          <cell r="J135">
            <v>9644090.1899999995</v>
          </cell>
        </row>
        <row r="136">
          <cell r="I136" t="str">
            <v xml:space="preserve">333.00 0306         </v>
          </cell>
          <cell r="J136">
            <v>12000889.02</v>
          </cell>
        </row>
        <row r="137">
          <cell r="I137" t="str">
            <v xml:space="preserve">334.00 0306         </v>
          </cell>
          <cell r="J137">
            <v>2861241.0400000005</v>
          </cell>
        </row>
        <row r="138">
          <cell r="I138" t="str">
            <v xml:space="preserve">335.00 0306         </v>
          </cell>
          <cell r="J138">
            <v>11124.11</v>
          </cell>
        </row>
        <row r="139">
          <cell r="I139" t="str">
            <v xml:space="preserve">336.00 0306         </v>
          </cell>
          <cell r="J139">
            <v>572059.24</v>
          </cell>
        </row>
        <row r="141">
          <cell r="I141" t="str">
            <v xml:space="preserve">330.20 0307         </v>
          </cell>
          <cell r="J141">
            <v>12122.48</v>
          </cell>
        </row>
        <row r="142">
          <cell r="I142" t="str">
            <v xml:space="preserve">331.00 0307         </v>
          </cell>
          <cell r="J142">
            <v>145547.17000000001</v>
          </cell>
        </row>
        <row r="143">
          <cell r="I143" t="str">
            <v xml:space="preserve">332.00 0307         </v>
          </cell>
          <cell r="J143">
            <v>1245691.76</v>
          </cell>
        </row>
        <row r="144">
          <cell r="I144" t="str">
            <v xml:space="preserve">333.00 0307         </v>
          </cell>
          <cell r="J144">
            <v>251541.41999999998</v>
          </cell>
        </row>
        <row r="145">
          <cell r="I145" t="str">
            <v xml:space="preserve">334.00 0307         </v>
          </cell>
          <cell r="J145">
            <v>142012.48000000001</v>
          </cell>
        </row>
        <row r="146">
          <cell r="I146" t="str">
            <v xml:space="preserve">336.00 0307         </v>
          </cell>
          <cell r="J146">
            <v>196268.80000000002</v>
          </cell>
        </row>
        <row r="148">
          <cell r="I148" t="str">
            <v xml:space="preserve">331.00 0308         </v>
          </cell>
          <cell r="J148">
            <v>35549.64</v>
          </cell>
        </row>
        <row r="149">
          <cell r="I149" t="str">
            <v xml:space="preserve">332.00 0308         </v>
          </cell>
          <cell r="J149">
            <v>318832.62</v>
          </cell>
        </row>
        <row r="150">
          <cell r="I150" t="str">
            <v xml:space="preserve">333.00 0308         </v>
          </cell>
          <cell r="J150">
            <v>92199.14</v>
          </cell>
        </row>
        <row r="151">
          <cell r="I151" t="str">
            <v xml:space="preserve">334.00 0308         </v>
          </cell>
          <cell r="J151">
            <v>145374.72999999998</v>
          </cell>
        </row>
        <row r="152">
          <cell r="I152" t="str">
            <v xml:space="preserve">336.00 0308         </v>
          </cell>
          <cell r="J152">
            <v>1261.1500000000001</v>
          </cell>
        </row>
        <row r="154">
          <cell r="I154" t="str">
            <v xml:space="preserve">331.00 0309         </v>
          </cell>
          <cell r="J154">
            <v>534780.84</v>
          </cell>
        </row>
        <row r="155">
          <cell r="I155" t="str">
            <v xml:space="preserve">332.00 0309         </v>
          </cell>
          <cell r="J155">
            <v>3771285.81</v>
          </cell>
        </row>
        <row r="156">
          <cell r="I156" t="str">
            <v xml:space="preserve">333.00 0309         </v>
          </cell>
          <cell r="J156">
            <v>720702.05999999994</v>
          </cell>
        </row>
        <row r="157">
          <cell r="I157" t="str">
            <v xml:space="preserve">334.00 0309         </v>
          </cell>
          <cell r="J157">
            <v>209861.52000000002</v>
          </cell>
        </row>
        <row r="158">
          <cell r="I158" t="str">
            <v xml:space="preserve">335.00 0309         </v>
          </cell>
          <cell r="J158">
            <v>1409.81</v>
          </cell>
        </row>
        <row r="160">
          <cell r="I160" t="str">
            <v xml:space="preserve">330.20 0311         </v>
          </cell>
          <cell r="J160">
            <v>40941.300000000003</v>
          </cell>
        </row>
        <row r="161">
          <cell r="I161" t="str">
            <v xml:space="preserve">330.40 0311         </v>
          </cell>
          <cell r="J161">
            <v>1029.5</v>
          </cell>
        </row>
        <row r="162">
          <cell r="I162" t="str">
            <v xml:space="preserve">331.00 0311         </v>
          </cell>
          <cell r="J162">
            <v>14584261.020000001</v>
          </cell>
        </row>
        <row r="163">
          <cell r="I163" t="str">
            <v xml:space="preserve">332.00 0311         </v>
          </cell>
          <cell r="J163">
            <v>35273259.920000009</v>
          </cell>
        </row>
        <row r="164">
          <cell r="I164" t="str">
            <v xml:space="preserve">333.00 0311         </v>
          </cell>
          <cell r="J164">
            <v>17823619.239999998</v>
          </cell>
        </row>
        <row r="165">
          <cell r="I165" t="str">
            <v xml:space="preserve">334.00 0311         </v>
          </cell>
          <cell r="J165">
            <v>15833501.380000001</v>
          </cell>
        </row>
        <row r="166">
          <cell r="I166" t="str">
            <v xml:space="preserve">335.00 0311         </v>
          </cell>
          <cell r="J166">
            <v>183044.22</v>
          </cell>
        </row>
        <row r="167">
          <cell r="I167" t="str">
            <v xml:space="preserve">336.00 0311         </v>
          </cell>
          <cell r="J167">
            <v>2587331.4599999995</v>
          </cell>
        </row>
        <row r="169">
          <cell r="I169" t="str">
            <v xml:space="preserve">330.20 0310         </v>
          </cell>
          <cell r="J169">
            <v>638992.96</v>
          </cell>
        </row>
        <row r="170">
          <cell r="I170" t="str">
            <v xml:space="preserve">330.40 0310         </v>
          </cell>
          <cell r="J170">
            <v>252509.75</v>
          </cell>
        </row>
        <row r="171">
          <cell r="I171" t="str">
            <v xml:space="preserve">331.00 0310         </v>
          </cell>
          <cell r="J171">
            <v>929640.61999999988</v>
          </cell>
        </row>
        <row r="172">
          <cell r="I172" t="str">
            <v xml:space="preserve">332.00 0310         </v>
          </cell>
          <cell r="J172">
            <v>11771637.4</v>
          </cell>
        </row>
        <row r="173">
          <cell r="I173" t="str">
            <v xml:space="preserve">333.00 0310         </v>
          </cell>
          <cell r="J173">
            <v>412184.12</v>
          </cell>
        </row>
        <row r="174">
          <cell r="I174" t="str">
            <v xml:space="preserve">334.00 0310         </v>
          </cell>
          <cell r="J174">
            <v>874436.55</v>
          </cell>
        </row>
        <row r="175">
          <cell r="I175" t="str">
            <v xml:space="preserve">335.00 0310         </v>
          </cell>
          <cell r="J175">
            <v>61787.58</v>
          </cell>
        </row>
        <row r="176">
          <cell r="I176" t="str">
            <v xml:space="preserve">336.00 0310         </v>
          </cell>
          <cell r="J176">
            <v>273192.93999999994</v>
          </cell>
        </row>
        <row r="178">
          <cell r="I178" t="str">
            <v xml:space="preserve">331.00 0312         </v>
          </cell>
          <cell r="J178">
            <v>448394.01000000007</v>
          </cell>
        </row>
        <row r="179">
          <cell r="I179" t="str">
            <v xml:space="preserve">332.00 0312         </v>
          </cell>
          <cell r="J179">
            <v>958863.13</v>
          </cell>
        </row>
        <row r="180">
          <cell r="I180" t="str">
            <v xml:space="preserve">333.00 0312         </v>
          </cell>
          <cell r="J180">
            <v>1068019.6700000002</v>
          </cell>
        </row>
        <row r="181">
          <cell r="I181" t="str">
            <v xml:space="preserve">334.00 0312         </v>
          </cell>
          <cell r="J181">
            <v>265933.27</v>
          </cell>
        </row>
        <row r="182">
          <cell r="I182" t="str">
            <v xml:space="preserve">336.00 0312         </v>
          </cell>
          <cell r="J182">
            <v>65286.71</v>
          </cell>
        </row>
        <row r="184">
          <cell r="I184" t="str">
            <v xml:space="preserve">330.20 0313         </v>
          </cell>
          <cell r="J184">
            <v>20758.930000000004</v>
          </cell>
        </row>
        <row r="185">
          <cell r="I185" t="str">
            <v xml:space="preserve">330.30 0313         </v>
          </cell>
          <cell r="J185">
            <v>24129.94</v>
          </cell>
        </row>
        <row r="186">
          <cell r="I186" t="str">
            <v xml:space="preserve">331.00 0313         </v>
          </cell>
          <cell r="J186">
            <v>1237768.2600000005</v>
          </cell>
        </row>
        <row r="187">
          <cell r="I187" t="str">
            <v xml:space="preserve">332.00 0313         </v>
          </cell>
          <cell r="J187">
            <v>8270404.3599999994</v>
          </cell>
        </row>
        <row r="188">
          <cell r="I188" t="str">
            <v xml:space="preserve">333.00 0313         </v>
          </cell>
          <cell r="J188">
            <v>7875369.4399999995</v>
          </cell>
        </row>
        <row r="189">
          <cell r="I189" t="str">
            <v xml:space="preserve">334.00 0313         </v>
          </cell>
          <cell r="J189">
            <v>300781.81000000006</v>
          </cell>
        </row>
        <row r="190">
          <cell r="I190" t="str">
            <v xml:space="preserve">335.00 0313         </v>
          </cell>
          <cell r="J190">
            <v>15822.43</v>
          </cell>
        </row>
        <row r="191">
          <cell r="I191" t="str">
            <v xml:space="preserve">336.00 0313         </v>
          </cell>
          <cell r="J191">
            <v>186957.26</v>
          </cell>
        </row>
        <row r="193">
          <cell r="I193" t="str">
            <v xml:space="preserve">330.20 0314         </v>
          </cell>
          <cell r="J193">
            <v>300510.01</v>
          </cell>
        </row>
        <row r="194">
          <cell r="I194" t="str">
            <v xml:space="preserve">330.50 0314         </v>
          </cell>
          <cell r="J194">
            <v>212279.74</v>
          </cell>
        </row>
        <row r="195">
          <cell r="I195" t="str">
            <v xml:space="preserve">331.00 0314         </v>
          </cell>
          <cell r="J195">
            <v>87974552.480000019</v>
          </cell>
        </row>
        <row r="196">
          <cell r="I196" t="str">
            <v xml:space="preserve">332.00 0314         </v>
          </cell>
          <cell r="J196">
            <v>28071079.539999995</v>
          </cell>
        </row>
        <row r="197">
          <cell r="I197" t="str">
            <v xml:space="preserve">333.00 0314         </v>
          </cell>
          <cell r="J197">
            <v>7969281.9299999988</v>
          </cell>
        </row>
        <row r="198">
          <cell r="I198" t="str">
            <v xml:space="preserve">334.00 0314         </v>
          </cell>
          <cell r="J198">
            <v>10617528.26</v>
          </cell>
        </row>
        <row r="199">
          <cell r="I199" t="str">
            <v xml:space="preserve">335.00 0314         </v>
          </cell>
          <cell r="J199">
            <v>168216.53000000003</v>
          </cell>
        </row>
        <row r="200">
          <cell r="I200" t="str">
            <v xml:space="preserve">336.00 0314         </v>
          </cell>
          <cell r="J200">
            <v>2978489.3000000003</v>
          </cell>
        </row>
        <row r="202">
          <cell r="I202" t="str">
            <v xml:space="preserve">331.00 0315         </v>
          </cell>
          <cell r="J202">
            <v>30370946.479999997</v>
          </cell>
        </row>
        <row r="203">
          <cell r="I203" t="str">
            <v xml:space="preserve">332.00 0315         </v>
          </cell>
          <cell r="J203">
            <v>198077502.13999999</v>
          </cell>
        </row>
        <row r="204">
          <cell r="I204" t="str">
            <v xml:space="preserve">333.00 0315         </v>
          </cell>
          <cell r="J204">
            <v>24659628.609999999</v>
          </cell>
        </row>
        <row r="205">
          <cell r="I205" t="str">
            <v xml:space="preserve">334.00 0315         </v>
          </cell>
          <cell r="J205">
            <v>16839545.009999998</v>
          </cell>
        </row>
        <row r="206">
          <cell r="I206" t="str">
            <v xml:space="preserve">335.00 0315         </v>
          </cell>
          <cell r="J206">
            <v>721993.21999999986</v>
          </cell>
        </row>
        <row r="207">
          <cell r="I207" t="str">
            <v xml:space="preserve">336.00 0315         </v>
          </cell>
          <cell r="J207">
            <v>8679576.0799999982</v>
          </cell>
        </row>
        <row r="209">
          <cell r="I209" t="str">
            <v xml:space="preserve">331.00 0316         </v>
          </cell>
          <cell r="J209">
            <v>188467.40000000002</v>
          </cell>
        </row>
        <row r="210">
          <cell r="I210" t="str">
            <v xml:space="preserve">334.00 0316         </v>
          </cell>
          <cell r="J210">
            <v>28640.22</v>
          </cell>
        </row>
        <row r="211">
          <cell r="I211" t="str">
            <v xml:space="preserve">335.00 0316         </v>
          </cell>
          <cell r="J211">
            <v>3274.1400000000003</v>
          </cell>
        </row>
        <row r="212">
          <cell r="I212" t="str">
            <v xml:space="preserve">336.00 0316         </v>
          </cell>
          <cell r="J212">
            <v>12641.169999999998</v>
          </cell>
        </row>
        <row r="214">
          <cell r="I214" t="str">
            <v xml:space="preserve">331.00 0317         </v>
          </cell>
          <cell r="J214">
            <v>109837.82999999999</v>
          </cell>
        </row>
        <row r="215">
          <cell r="I215" t="str">
            <v xml:space="preserve">332.00 0317         </v>
          </cell>
          <cell r="J215">
            <v>104659.34</v>
          </cell>
        </row>
        <row r="216">
          <cell r="I216" t="str">
            <v xml:space="preserve">333.00 0317         </v>
          </cell>
          <cell r="J216">
            <v>73253.329999999987</v>
          </cell>
        </row>
        <row r="217">
          <cell r="I217" t="str">
            <v xml:space="preserve">334.00 0317         </v>
          </cell>
          <cell r="J217">
            <v>163373.25</v>
          </cell>
        </row>
        <row r="218">
          <cell r="I218" t="str">
            <v xml:space="preserve">335.00 0317         </v>
          </cell>
          <cell r="J218">
            <v>417.22</v>
          </cell>
        </row>
        <row r="220">
          <cell r="I220" t="str">
            <v xml:space="preserve">330.20 0318         </v>
          </cell>
          <cell r="J220">
            <v>9247.48</v>
          </cell>
        </row>
        <row r="221">
          <cell r="I221" t="str">
            <v xml:space="preserve">330.30 0318         </v>
          </cell>
          <cell r="J221">
            <v>110805.67</v>
          </cell>
        </row>
        <row r="222">
          <cell r="I222" t="str">
            <v xml:space="preserve">331.00 0318         </v>
          </cell>
          <cell r="J222">
            <v>508325.17</v>
          </cell>
        </row>
        <row r="223">
          <cell r="I223" t="str">
            <v xml:space="preserve">332.00 0318         </v>
          </cell>
          <cell r="J223">
            <v>8128378.3399999999</v>
          </cell>
        </row>
        <row r="224">
          <cell r="I224" t="str">
            <v xml:space="preserve">333.00 0318         </v>
          </cell>
          <cell r="J224">
            <v>1617542.4000000001</v>
          </cell>
        </row>
        <row r="225">
          <cell r="I225" t="str">
            <v xml:space="preserve">334.00 0318         </v>
          </cell>
          <cell r="J225">
            <v>544397.9800000001</v>
          </cell>
        </row>
        <row r="226">
          <cell r="I226" t="str">
            <v xml:space="preserve">335.00 0318         </v>
          </cell>
          <cell r="J226">
            <v>9601.69</v>
          </cell>
        </row>
        <row r="227">
          <cell r="I227" t="str">
            <v xml:space="preserve">336.00 0318         </v>
          </cell>
          <cell r="J227">
            <v>61891.090000000004</v>
          </cell>
        </row>
        <row r="229">
          <cell r="I229" t="str">
            <v xml:space="preserve">330.20 0319         </v>
          </cell>
          <cell r="J229">
            <v>3711.8399999999997</v>
          </cell>
        </row>
        <row r="230">
          <cell r="I230" t="str">
            <v xml:space="preserve">330.40 0319         </v>
          </cell>
          <cell r="J230">
            <v>3166.96</v>
          </cell>
        </row>
        <row r="231">
          <cell r="I231" t="str">
            <v xml:space="preserve">331.00 0319         </v>
          </cell>
          <cell r="J231">
            <v>3914187.5299999993</v>
          </cell>
        </row>
        <row r="232">
          <cell r="I232" t="str">
            <v xml:space="preserve">332.00 0319         </v>
          </cell>
          <cell r="J232">
            <v>31122867.869999994</v>
          </cell>
        </row>
        <row r="233">
          <cell r="I233" t="str">
            <v xml:space="preserve">333.00 0319         </v>
          </cell>
          <cell r="J233">
            <v>3897551.6500000004</v>
          </cell>
        </row>
        <row r="234">
          <cell r="I234" t="str">
            <v xml:space="preserve">334.00 0319         </v>
          </cell>
          <cell r="J234">
            <v>6785507.2400000002</v>
          </cell>
        </row>
        <row r="235">
          <cell r="I235" t="str">
            <v xml:space="preserve">335.00 0319         </v>
          </cell>
          <cell r="J235">
            <v>21442.350000000002</v>
          </cell>
        </row>
        <row r="236">
          <cell r="I236" t="str">
            <v xml:space="preserve">336.00 0319         </v>
          </cell>
          <cell r="J236">
            <v>336507.52999999997</v>
          </cell>
        </row>
        <row r="238">
          <cell r="I238" t="str">
            <v xml:space="preserve">331.00 0320         </v>
          </cell>
          <cell r="J238">
            <v>660221.12</v>
          </cell>
        </row>
        <row r="239">
          <cell r="I239" t="str">
            <v xml:space="preserve">332.00 0320         </v>
          </cell>
          <cell r="J239">
            <v>4299996.28</v>
          </cell>
        </row>
        <row r="240">
          <cell r="I240" t="str">
            <v xml:space="preserve">333.00 0320         </v>
          </cell>
          <cell r="J240">
            <v>1811739.71</v>
          </cell>
        </row>
        <row r="241">
          <cell r="I241" t="str">
            <v xml:space="preserve">334.00 0320         </v>
          </cell>
          <cell r="J241">
            <v>1886802.78</v>
          </cell>
        </row>
        <row r="242">
          <cell r="I242" t="str">
            <v xml:space="preserve">335.00 0320         </v>
          </cell>
          <cell r="J242">
            <v>62714.94</v>
          </cell>
        </row>
        <row r="243">
          <cell r="I243" t="str">
            <v xml:space="preserve">336.00 0320         </v>
          </cell>
          <cell r="J243">
            <v>117026.35999999999</v>
          </cell>
        </row>
        <row r="245">
          <cell r="I245" t="str">
            <v xml:space="preserve">331.00 0321         </v>
          </cell>
          <cell r="J245">
            <v>180577.26000000004</v>
          </cell>
        </row>
        <row r="246">
          <cell r="I246" t="str">
            <v xml:space="preserve">332.00 0321         </v>
          </cell>
          <cell r="J246">
            <v>1139133.6300000001</v>
          </cell>
        </row>
        <row r="247">
          <cell r="I247" t="str">
            <v xml:space="preserve">333.00 0321         </v>
          </cell>
          <cell r="J247">
            <v>464354.77</v>
          </cell>
        </row>
        <row r="248">
          <cell r="I248" t="str">
            <v xml:space="preserve">334.00 0321         </v>
          </cell>
          <cell r="J248">
            <v>692061.17000000016</v>
          </cell>
        </row>
        <row r="249">
          <cell r="I249" t="str">
            <v xml:space="preserve">335.00 0321         </v>
          </cell>
          <cell r="J249">
            <v>7952.48</v>
          </cell>
        </row>
        <row r="250">
          <cell r="I250" t="str">
            <v xml:space="preserve">336.00 0321         </v>
          </cell>
          <cell r="J250">
            <v>21506.11</v>
          </cell>
        </row>
        <row r="252">
          <cell r="I252" t="str">
            <v xml:space="preserve">331.00 0323         </v>
          </cell>
          <cell r="J252">
            <v>181021.19999999998</v>
          </cell>
        </row>
        <row r="253">
          <cell r="I253" t="str">
            <v xml:space="preserve">332.00 0323         </v>
          </cell>
          <cell r="J253">
            <v>814436.46</v>
          </cell>
        </row>
        <row r="254">
          <cell r="I254" t="str">
            <v xml:space="preserve">333.00 0323         </v>
          </cell>
          <cell r="J254">
            <v>517789.4</v>
          </cell>
        </row>
        <row r="255">
          <cell r="I255" t="str">
            <v xml:space="preserve">334.00 0323         </v>
          </cell>
          <cell r="J255">
            <v>176333.48999999996</v>
          </cell>
        </row>
        <row r="256">
          <cell r="I256" t="str">
            <v xml:space="preserve">336.00 0323         </v>
          </cell>
          <cell r="J256">
            <v>33032.82</v>
          </cell>
        </row>
        <row r="258">
          <cell r="I258" t="str">
            <v xml:space="preserve">330.20 0324         </v>
          </cell>
          <cell r="J258">
            <v>6277412.5899999999</v>
          </cell>
        </row>
        <row r="259">
          <cell r="I259" t="str">
            <v xml:space="preserve">330.50 0324         </v>
          </cell>
          <cell r="J259">
            <v>97228.11</v>
          </cell>
        </row>
        <row r="260">
          <cell r="I260" t="str">
            <v xml:space="preserve">331.00 0324         </v>
          </cell>
          <cell r="J260">
            <v>69958185.659999996</v>
          </cell>
        </row>
        <row r="261">
          <cell r="I261" t="str">
            <v xml:space="preserve">332.00 0324         </v>
          </cell>
          <cell r="J261">
            <v>46665544.93</v>
          </cell>
        </row>
        <row r="262">
          <cell r="I262" t="str">
            <v xml:space="preserve">333.00 0324         </v>
          </cell>
          <cell r="J262">
            <v>16298469.890000001</v>
          </cell>
        </row>
        <row r="263">
          <cell r="I263" t="str">
            <v xml:space="preserve">334.00 0324         </v>
          </cell>
          <cell r="J263">
            <v>7884206.0099999998</v>
          </cell>
        </row>
        <row r="264">
          <cell r="I264" t="str">
            <v xml:space="preserve">335.00 0324         </v>
          </cell>
          <cell r="J264">
            <v>411326.14000000007</v>
          </cell>
        </row>
        <row r="265">
          <cell r="I265" t="str">
            <v xml:space="preserve">336.00 0324         </v>
          </cell>
          <cell r="J265">
            <v>1133090.8899999999</v>
          </cell>
        </row>
        <row r="267">
          <cell r="I267" t="str">
            <v xml:space="preserve">331.00 0325         </v>
          </cell>
          <cell r="J267">
            <v>403224.93000000005</v>
          </cell>
        </row>
        <row r="268">
          <cell r="I268" t="str">
            <v xml:space="preserve">332.00 0325         </v>
          </cell>
          <cell r="J268">
            <v>103506.99</v>
          </cell>
        </row>
        <row r="269">
          <cell r="I269" t="str">
            <v xml:space="preserve">333.00 0325         </v>
          </cell>
          <cell r="J269">
            <v>497437.94999999995</v>
          </cell>
        </row>
        <row r="270">
          <cell r="I270" t="str">
            <v xml:space="preserve">334.00 0325         </v>
          </cell>
          <cell r="J270">
            <v>169721.82</v>
          </cell>
        </row>
        <row r="271">
          <cell r="I271" t="str">
            <v xml:space="preserve">335.00 0325         </v>
          </cell>
          <cell r="J271">
            <v>20594.259999999998</v>
          </cell>
        </row>
        <row r="273">
          <cell r="I273" t="str">
            <v xml:space="preserve">331.00 0326         </v>
          </cell>
          <cell r="J273">
            <v>168446.94</v>
          </cell>
        </row>
        <row r="274">
          <cell r="I274" t="str">
            <v xml:space="preserve">332.00 0326         </v>
          </cell>
          <cell r="J274">
            <v>917742.64</v>
          </cell>
        </row>
        <row r="275">
          <cell r="I275" t="str">
            <v xml:space="preserve">333.00 0326         </v>
          </cell>
          <cell r="J275">
            <v>742717.54</v>
          </cell>
        </row>
        <row r="276">
          <cell r="I276" t="str">
            <v xml:space="preserve">334.00 0326         </v>
          </cell>
          <cell r="J276">
            <v>748278.54999999993</v>
          </cell>
        </row>
        <row r="277">
          <cell r="I277" t="str">
            <v xml:space="preserve">336.00 0326         </v>
          </cell>
          <cell r="J277">
            <v>649143.03</v>
          </cell>
        </row>
        <row r="279">
          <cell r="I279" t="str">
            <v xml:space="preserve">331.00 0327         </v>
          </cell>
          <cell r="J279">
            <v>368265.99000000005</v>
          </cell>
        </row>
        <row r="280">
          <cell r="I280" t="str">
            <v xml:space="preserve">332.00 0327         </v>
          </cell>
          <cell r="J280">
            <v>1866743.76</v>
          </cell>
        </row>
        <row r="281">
          <cell r="I281" t="str">
            <v xml:space="preserve">333.00 0327         </v>
          </cell>
          <cell r="J281">
            <v>940309.30999999982</v>
          </cell>
        </row>
        <row r="282">
          <cell r="I282" t="str">
            <v xml:space="preserve">334.00 0327         </v>
          </cell>
          <cell r="J282">
            <v>258329.84000000003</v>
          </cell>
        </row>
        <row r="283">
          <cell r="I283" t="str">
            <v xml:space="preserve">335.00 0327         </v>
          </cell>
          <cell r="J283">
            <v>22270.090000000004</v>
          </cell>
        </row>
        <row r="284">
          <cell r="I284" t="str">
            <v xml:space="preserve">336.00 0327         </v>
          </cell>
          <cell r="J284">
            <v>39856.53</v>
          </cell>
        </row>
        <row r="286">
          <cell r="I286" t="str">
            <v xml:space="preserve">330.20 0328         </v>
          </cell>
          <cell r="J286">
            <v>761579.85999999987</v>
          </cell>
        </row>
        <row r="287">
          <cell r="I287" t="str">
            <v xml:space="preserve">331.00 0328         </v>
          </cell>
          <cell r="J287">
            <v>9214483.2300000004</v>
          </cell>
        </row>
        <row r="288">
          <cell r="I288" t="str">
            <v xml:space="preserve">332.00 0328         </v>
          </cell>
          <cell r="J288">
            <v>29588459.689999998</v>
          </cell>
        </row>
        <row r="289">
          <cell r="I289" t="str">
            <v xml:space="preserve">333.00 0328         </v>
          </cell>
          <cell r="J289">
            <v>12493026.909999998</v>
          </cell>
        </row>
        <row r="290">
          <cell r="I290" t="str">
            <v xml:space="preserve">334.00 0328         </v>
          </cell>
          <cell r="J290">
            <v>3397307.3499999996</v>
          </cell>
        </row>
        <row r="291">
          <cell r="I291" t="str">
            <v xml:space="preserve">335.00 0328         </v>
          </cell>
          <cell r="J291">
            <v>546858.96000000008</v>
          </cell>
        </row>
        <row r="292">
          <cell r="I292" t="str">
            <v xml:space="preserve">336.00 0328         </v>
          </cell>
          <cell r="J292">
            <v>1471230.4099999997</v>
          </cell>
        </row>
        <row r="295">
          <cell r="I295" t="str">
            <v xml:space="preserve">341.00 0401         </v>
          </cell>
          <cell r="J295">
            <v>23941799.869999997</v>
          </cell>
        </row>
        <row r="296">
          <cell r="I296" t="str">
            <v xml:space="preserve">342.00 0401         </v>
          </cell>
          <cell r="J296">
            <v>1597345.52</v>
          </cell>
        </row>
        <row r="297">
          <cell r="I297" t="str">
            <v xml:space="preserve">343.00 0401         </v>
          </cell>
          <cell r="J297">
            <v>200252919.71000004</v>
          </cell>
        </row>
        <row r="298">
          <cell r="I298" t="str">
            <v xml:space="preserve">344.00 0401         </v>
          </cell>
          <cell r="J298">
            <v>69018009.659999996</v>
          </cell>
        </row>
        <row r="299">
          <cell r="I299" t="str">
            <v xml:space="preserve">345.00 0401         </v>
          </cell>
          <cell r="J299">
            <v>39379586.289999999</v>
          </cell>
        </row>
        <row r="300">
          <cell r="I300" t="str">
            <v xml:space="preserve">346.00 0401         </v>
          </cell>
          <cell r="J300">
            <v>3268830.2900000005</v>
          </cell>
        </row>
        <row r="302">
          <cell r="I302" t="str">
            <v xml:space="preserve">341.00 0402         </v>
          </cell>
          <cell r="J302">
            <v>44164698.179999985</v>
          </cell>
        </row>
        <row r="303">
          <cell r="I303" t="str">
            <v xml:space="preserve">342.00 0402         </v>
          </cell>
          <cell r="J303">
            <v>3299735.22</v>
          </cell>
        </row>
        <row r="304">
          <cell r="I304" t="str">
            <v xml:space="preserve">343.00 0402         </v>
          </cell>
          <cell r="J304">
            <v>212974513.89999998</v>
          </cell>
        </row>
        <row r="305">
          <cell r="I305" t="str">
            <v xml:space="preserve">344.00 0402         </v>
          </cell>
          <cell r="J305">
            <v>62976911.939999998</v>
          </cell>
        </row>
        <row r="306">
          <cell r="I306" t="str">
            <v xml:space="preserve">345.00 0402         </v>
          </cell>
          <cell r="J306">
            <v>42629404.200000003</v>
          </cell>
        </row>
        <row r="307">
          <cell r="I307" t="str">
            <v xml:space="preserve">346.00 0402         </v>
          </cell>
          <cell r="J307">
            <v>2983344.19</v>
          </cell>
        </row>
        <row r="308">
          <cell r="I308">
            <v>0</v>
          </cell>
          <cell r="J308">
            <v>0</v>
          </cell>
        </row>
        <row r="309">
          <cell r="I309" t="str">
            <v xml:space="preserve">341.00 0501         </v>
          </cell>
          <cell r="J309">
            <v>4273000.07</v>
          </cell>
        </row>
        <row r="310">
          <cell r="I310" t="str">
            <v xml:space="preserve">342.00 0501         </v>
          </cell>
          <cell r="J310">
            <v>2446512.48</v>
          </cell>
        </row>
        <row r="311">
          <cell r="I311" t="str">
            <v xml:space="preserve">343.00 0501         </v>
          </cell>
          <cell r="J311">
            <v>55004251.68999999</v>
          </cell>
        </row>
        <row r="312">
          <cell r="I312" t="str">
            <v xml:space="preserve">344.00 0501         </v>
          </cell>
          <cell r="J312">
            <v>16885893.75</v>
          </cell>
        </row>
        <row r="313">
          <cell r="I313" t="str">
            <v xml:space="preserve">345.00 0501         </v>
          </cell>
          <cell r="J313">
            <v>2877136.76</v>
          </cell>
        </row>
        <row r="315">
          <cell r="I315" t="str">
            <v xml:space="preserve">341.00 0403         </v>
          </cell>
          <cell r="J315">
            <v>12891676.669999998</v>
          </cell>
        </row>
        <row r="316">
          <cell r="I316" t="str">
            <v xml:space="preserve">342.00 0403         </v>
          </cell>
          <cell r="J316">
            <v>25321.62</v>
          </cell>
        </row>
        <row r="317">
          <cell r="I317" t="str">
            <v xml:space="preserve">343.00 0403         </v>
          </cell>
          <cell r="J317">
            <v>108918035.80000003</v>
          </cell>
        </row>
        <row r="318">
          <cell r="I318" t="str">
            <v xml:space="preserve">344.00 0403         </v>
          </cell>
          <cell r="J318">
            <v>42588468.150000006</v>
          </cell>
        </row>
        <row r="319">
          <cell r="I319" t="str">
            <v xml:space="preserve">345.00 0403         </v>
          </cell>
          <cell r="J319">
            <v>9309999.8999999985</v>
          </cell>
        </row>
        <row r="320">
          <cell r="I320" t="str">
            <v xml:space="preserve">346.00 0403         </v>
          </cell>
          <cell r="J320">
            <v>169093.52</v>
          </cell>
        </row>
        <row r="322">
          <cell r="I322" t="str">
            <v xml:space="preserve">341.00 0404         </v>
          </cell>
          <cell r="J322">
            <v>2510275.66</v>
          </cell>
        </row>
        <row r="323">
          <cell r="I323" t="str">
            <v xml:space="preserve">343.00 0404         </v>
          </cell>
          <cell r="J323">
            <v>200624535.24000001</v>
          </cell>
        </row>
        <row r="324">
          <cell r="I324" t="str">
            <v xml:space="preserve">344.00 0404         </v>
          </cell>
          <cell r="J324">
            <v>68342873.590000004</v>
          </cell>
        </row>
        <row r="325">
          <cell r="I325" t="str">
            <v xml:space="preserve">345.00 0404         </v>
          </cell>
          <cell r="J325">
            <v>44486686.829999998</v>
          </cell>
        </row>
        <row r="326">
          <cell r="I326" t="str">
            <v xml:space="preserve">346.00 0404         </v>
          </cell>
          <cell r="J326">
            <v>2451484.27</v>
          </cell>
        </row>
        <row r="327">
          <cell r="I327" t="e">
            <v>#N/A</v>
          </cell>
          <cell r="J327">
            <v>318415855.58999997</v>
          </cell>
        </row>
        <row r="328">
          <cell r="I328" t="str">
            <v xml:space="preserve">341.00 0405         </v>
          </cell>
          <cell r="J328">
            <v>86034672.099999994</v>
          </cell>
        </row>
        <row r="329">
          <cell r="I329" t="str">
            <v xml:space="preserve">342.00 0405         </v>
          </cell>
          <cell r="J329">
            <v>8500918.8399999999</v>
          </cell>
        </row>
        <row r="330">
          <cell r="I330" t="str">
            <v xml:space="preserve">343.00 0405         </v>
          </cell>
          <cell r="J330">
            <v>334247447.56999999</v>
          </cell>
        </row>
        <row r="331">
          <cell r="I331" t="str">
            <v xml:space="preserve">344.00 0405         </v>
          </cell>
          <cell r="J331">
            <v>153715510.06</v>
          </cell>
        </row>
        <row r="332">
          <cell r="I332" t="str">
            <v xml:space="preserve">345.00 0405         </v>
          </cell>
          <cell r="J332">
            <v>74701465.489999995</v>
          </cell>
        </row>
        <row r="333">
          <cell r="I333" t="str">
            <v xml:space="preserve">346.00 0405         </v>
          </cell>
          <cell r="J333">
            <v>3698559.69</v>
          </cell>
        </row>
        <row r="334">
          <cell r="I334" t="e">
            <v>#N/A</v>
          </cell>
          <cell r="J334">
            <v>660898573.75</v>
          </cell>
        </row>
        <row r="335">
          <cell r="I335" t="str">
            <v xml:space="preserve">341.02 0601         </v>
          </cell>
          <cell r="J335">
            <v>7826208.75</v>
          </cell>
        </row>
        <row r="336">
          <cell r="I336" t="str">
            <v xml:space="preserve">343.02 0601         </v>
          </cell>
          <cell r="J336">
            <v>207704035.36000001</v>
          </cell>
        </row>
        <row r="337">
          <cell r="I337" t="str">
            <v xml:space="preserve">344.02 0601         </v>
          </cell>
          <cell r="J337">
            <v>6565094.7599999998</v>
          </cell>
        </row>
        <row r="338">
          <cell r="I338" t="str">
            <v xml:space="preserve">345.02 0601         </v>
          </cell>
          <cell r="J338">
            <v>12310621.039999999</v>
          </cell>
        </row>
        <row r="339">
          <cell r="I339" t="str">
            <v xml:space="preserve">346.02 0601         </v>
          </cell>
          <cell r="J339">
            <v>149099.79999999999</v>
          </cell>
        </row>
        <row r="340">
          <cell r="I340" t="e">
            <v>#N/A</v>
          </cell>
          <cell r="J340">
            <v>234555059.71000001</v>
          </cell>
        </row>
        <row r="341">
          <cell r="I341" t="str">
            <v xml:space="preserve">341.02 0602         </v>
          </cell>
          <cell r="J341">
            <v>110228.76</v>
          </cell>
        </row>
        <row r="342">
          <cell r="I342" t="str">
            <v xml:space="preserve">343.02 0602         </v>
          </cell>
          <cell r="J342">
            <v>32100272.719999995</v>
          </cell>
        </row>
        <row r="343">
          <cell r="I343" t="str">
            <v xml:space="preserve">344.02 0602         </v>
          </cell>
          <cell r="J343">
            <v>1684438.38</v>
          </cell>
        </row>
        <row r="344">
          <cell r="I344" t="str">
            <v xml:space="preserve">345.02 0602         </v>
          </cell>
          <cell r="J344">
            <v>2931923.55</v>
          </cell>
        </row>
        <row r="345">
          <cell r="I345" t="e">
            <v>#N/A</v>
          </cell>
          <cell r="J345">
            <v>36826863.409999996</v>
          </cell>
        </row>
        <row r="346">
          <cell r="I346" t="str">
            <v xml:space="preserve">341.02 0603         </v>
          </cell>
          <cell r="J346">
            <v>10231926.190000001</v>
          </cell>
        </row>
        <row r="347">
          <cell r="I347" t="str">
            <v xml:space="preserve">343.02 0603         </v>
          </cell>
          <cell r="J347">
            <v>438991041.54000008</v>
          </cell>
        </row>
        <row r="348">
          <cell r="I348" t="str">
            <v xml:space="preserve">344.02 0603         </v>
          </cell>
          <cell r="J348">
            <v>13609578.360000001</v>
          </cell>
        </row>
        <row r="349">
          <cell r="I349" t="str">
            <v xml:space="preserve">345.02 0603         </v>
          </cell>
          <cell r="J349">
            <v>29534155.459999997</v>
          </cell>
        </row>
        <row r="350">
          <cell r="I350" t="str">
            <v xml:space="preserve">346.02 0603         </v>
          </cell>
          <cell r="J350">
            <v>1157160</v>
          </cell>
        </row>
        <row r="351">
          <cell r="I351" t="e">
            <v>#N/A</v>
          </cell>
          <cell r="J351">
            <v>493523861.55000007</v>
          </cell>
        </row>
        <row r="352">
          <cell r="I352" t="str">
            <v xml:space="preserve">341.02 0604         </v>
          </cell>
          <cell r="J352">
            <v>5510748.7999999998</v>
          </cell>
        </row>
        <row r="353">
          <cell r="I353" t="str">
            <v xml:space="preserve">343.02 0604         </v>
          </cell>
          <cell r="J353">
            <v>162628618.76999998</v>
          </cell>
        </row>
        <row r="354">
          <cell r="I354" t="str">
            <v xml:space="preserve">344.02 0604         </v>
          </cell>
          <cell r="J354">
            <v>4418339.6000000006</v>
          </cell>
        </row>
        <row r="355">
          <cell r="I355" t="str">
            <v xml:space="preserve">345.02 0604         </v>
          </cell>
          <cell r="J355">
            <v>10497440.66</v>
          </cell>
        </row>
        <row r="356">
          <cell r="I356" t="str">
            <v xml:space="preserve">346.02 0604         </v>
          </cell>
          <cell r="J356">
            <v>172301</v>
          </cell>
        </row>
        <row r="357">
          <cell r="I357" t="e">
            <v>#N/A</v>
          </cell>
          <cell r="J357">
            <v>183227448.82999998</v>
          </cell>
        </row>
        <row r="358">
          <cell r="I358" t="str">
            <v xml:space="preserve">341.02 0605         </v>
          </cell>
          <cell r="J358">
            <v>7814536.9200000009</v>
          </cell>
        </row>
        <row r="359">
          <cell r="I359" t="str">
            <v xml:space="preserve">343.02 0605         </v>
          </cell>
          <cell r="J359">
            <v>245835865.75999999</v>
          </cell>
        </row>
        <row r="360">
          <cell r="I360" t="str">
            <v xml:space="preserve">344.02 0605         </v>
          </cell>
          <cell r="J360">
            <v>7008174.3099999996</v>
          </cell>
        </row>
        <row r="361">
          <cell r="I361" t="str">
            <v xml:space="preserve">345.02 0605         </v>
          </cell>
          <cell r="J361">
            <v>14749917.530000001</v>
          </cell>
        </row>
        <row r="362">
          <cell r="I362" t="str">
            <v xml:space="preserve">346.02 0605         </v>
          </cell>
          <cell r="J362">
            <v>113716.5</v>
          </cell>
        </row>
        <row r="363">
          <cell r="I363" t="e">
            <v>#N/A</v>
          </cell>
          <cell r="J363">
            <v>275522211.01999998</v>
          </cell>
        </row>
        <row r="364">
          <cell r="I364" t="str">
            <v xml:space="preserve">341.02 0606         </v>
          </cell>
          <cell r="J364">
            <v>4993645.3</v>
          </cell>
        </row>
        <row r="365">
          <cell r="I365" t="str">
            <v xml:space="preserve">343.02 0606         </v>
          </cell>
          <cell r="J365">
            <v>157258001.59</v>
          </cell>
        </row>
        <row r="366">
          <cell r="I366" t="str">
            <v xml:space="preserve">344.02 0606         </v>
          </cell>
          <cell r="J366">
            <v>5507734.5199999996</v>
          </cell>
        </row>
        <row r="367">
          <cell r="I367" t="str">
            <v xml:space="preserve">345.02 0606         </v>
          </cell>
          <cell r="J367">
            <v>9196737.2300000004</v>
          </cell>
        </row>
        <row r="368">
          <cell r="I368" t="str">
            <v xml:space="preserve">346.02 0606         </v>
          </cell>
          <cell r="J368">
            <v>81035.73</v>
          </cell>
        </row>
        <row r="369">
          <cell r="I369" t="e">
            <v>#N/A</v>
          </cell>
          <cell r="J369">
            <v>177037154.37</v>
          </cell>
        </row>
        <row r="370">
          <cell r="I370" t="str">
            <v xml:space="preserve">341.02 0607         </v>
          </cell>
          <cell r="J370">
            <v>10220086.529999999</v>
          </cell>
        </row>
        <row r="371">
          <cell r="I371" t="str">
            <v xml:space="preserve">343.02 0607         </v>
          </cell>
          <cell r="J371">
            <v>327244498.82999992</v>
          </cell>
        </row>
        <row r="372">
          <cell r="I372" t="str">
            <v xml:space="preserve">344.02 0607         </v>
          </cell>
          <cell r="J372">
            <v>10879023.699999999</v>
          </cell>
        </row>
        <row r="373">
          <cell r="I373" t="str">
            <v xml:space="preserve">345.02 0607         </v>
          </cell>
          <cell r="J373">
            <v>19742007.940000001</v>
          </cell>
        </row>
        <row r="374">
          <cell r="I374" t="str">
            <v xml:space="preserve">346.02 0607         </v>
          </cell>
          <cell r="J374">
            <v>337118.68</v>
          </cell>
        </row>
        <row r="375">
          <cell r="I375" t="e">
            <v>#N/A</v>
          </cell>
          <cell r="J375">
            <v>368422735.67999989</v>
          </cell>
        </row>
        <row r="376">
          <cell r="I376" t="str">
            <v xml:space="preserve">341.02 0608         </v>
          </cell>
          <cell r="J376">
            <v>6392065.6899999995</v>
          </cell>
        </row>
        <row r="377">
          <cell r="I377" t="str">
            <v xml:space="preserve">343.02 0608         </v>
          </cell>
          <cell r="J377">
            <v>216052930.56999999</v>
          </cell>
        </row>
        <row r="378">
          <cell r="I378" t="str">
            <v xml:space="preserve">344.02 0608         </v>
          </cell>
          <cell r="J378">
            <v>6599515.2199999997</v>
          </cell>
        </row>
        <row r="379">
          <cell r="I379" t="str">
            <v xml:space="preserve">345.02 0608         </v>
          </cell>
          <cell r="J379">
            <v>13260088.709999999</v>
          </cell>
        </row>
        <row r="380">
          <cell r="I380" t="str">
            <v xml:space="preserve">346.02 0608         </v>
          </cell>
          <cell r="J380">
            <v>520368.25</v>
          </cell>
        </row>
        <row r="381">
          <cell r="I381" t="e">
            <v>#N/A</v>
          </cell>
          <cell r="J381">
            <v>242824968.44</v>
          </cell>
        </row>
        <row r="382">
          <cell r="I382" t="str">
            <v xml:space="preserve">344.00 0801         </v>
          </cell>
          <cell r="J382">
            <v>839680.12</v>
          </cell>
        </row>
        <row r="383">
          <cell r="I383" t="e">
            <v>#N/A</v>
          </cell>
          <cell r="J383">
            <v>839680.12</v>
          </cell>
        </row>
        <row r="384">
          <cell r="I384" t="str">
            <v xml:space="preserve">344.00 0802         </v>
          </cell>
          <cell r="J384">
            <v>849226.01</v>
          </cell>
        </row>
        <row r="385">
          <cell r="I385" t="e">
            <v>#N/A</v>
          </cell>
          <cell r="J385">
            <v>849226.01</v>
          </cell>
        </row>
        <row r="386">
          <cell r="I386" t="str">
            <v xml:space="preserve">344.00 0701         </v>
          </cell>
          <cell r="J386">
            <v>5545.93</v>
          </cell>
        </row>
        <row r="387">
          <cell r="I387" t="e">
            <v>#N/A</v>
          </cell>
          <cell r="J387">
            <v>5545.93</v>
          </cell>
        </row>
        <row r="388">
          <cell r="I388" t="str">
            <v xml:space="preserve">344.00 0704         </v>
          </cell>
          <cell r="J388">
            <v>56321.97</v>
          </cell>
        </row>
        <row r="389">
          <cell r="I389" t="e">
            <v>#N/A</v>
          </cell>
          <cell r="J389">
            <v>56321.97</v>
          </cell>
        </row>
        <row r="390">
          <cell r="I390" t="str">
            <v xml:space="preserve">344.00 0702         </v>
          </cell>
          <cell r="J390">
            <v>36389.01</v>
          </cell>
        </row>
        <row r="391">
          <cell r="I391" t="e">
            <v>#N/A</v>
          </cell>
          <cell r="J391">
            <v>36389.01</v>
          </cell>
        </row>
        <row r="392">
          <cell r="I392" t="str">
            <v xml:space="preserve">344.00 0703         </v>
          </cell>
          <cell r="J392">
            <v>55086.78</v>
          </cell>
        </row>
        <row r="393">
          <cell r="I393" t="e">
            <v>#N/A</v>
          </cell>
          <cell r="J393">
            <v>55086.78</v>
          </cell>
        </row>
        <row r="394">
          <cell r="I394" t="str">
            <v xml:space="preserve">340.30 0402         </v>
          </cell>
          <cell r="J394">
            <v>2891146.49</v>
          </cell>
        </row>
        <row r="395">
          <cell r="I395" t="str">
            <v xml:space="preserve">340.30 0405         </v>
          </cell>
          <cell r="J395">
            <v>28061442.32</v>
          </cell>
        </row>
        <row r="398">
          <cell r="I398">
            <v>350.2</v>
          </cell>
          <cell r="J398">
            <v>177590130.22000006</v>
          </cell>
        </row>
        <row r="399">
          <cell r="I399">
            <v>352</v>
          </cell>
          <cell r="J399">
            <v>210430140.57000002</v>
          </cell>
        </row>
        <row r="400">
          <cell r="I400">
            <v>353</v>
          </cell>
          <cell r="J400">
            <v>1875788731.0100002</v>
          </cell>
        </row>
        <row r="401">
          <cell r="I401">
            <v>354</v>
          </cell>
          <cell r="J401">
            <v>1221298019.27</v>
          </cell>
        </row>
        <row r="402">
          <cell r="I402">
            <v>355</v>
          </cell>
          <cell r="J402">
            <v>744102992.87</v>
          </cell>
        </row>
        <row r="403">
          <cell r="I403">
            <v>356</v>
          </cell>
          <cell r="J403">
            <v>1082532470.1600001</v>
          </cell>
        </row>
        <row r="404">
          <cell r="I404">
            <v>357</v>
          </cell>
          <cell r="J404">
            <v>3519565.6300000004</v>
          </cell>
        </row>
        <row r="405">
          <cell r="I405">
            <v>358</v>
          </cell>
          <cell r="J405">
            <v>8035353.96</v>
          </cell>
        </row>
        <row r="406">
          <cell r="I406">
            <v>359</v>
          </cell>
          <cell r="J406">
            <v>11937200.360000001</v>
          </cell>
        </row>
        <row r="409">
          <cell r="I409" t="str">
            <v>360.20Oregon</v>
          </cell>
          <cell r="J409">
            <v>4644442.47</v>
          </cell>
        </row>
        <row r="410">
          <cell r="I410" t="str">
            <v>361.00Oregon</v>
          </cell>
          <cell r="J410">
            <v>25779306.200000003</v>
          </cell>
        </row>
        <row r="411">
          <cell r="I411" t="str">
            <v>362.00Oregon</v>
          </cell>
          <cell r="J411">
            <v>231630219.39999998</v>
          </cell>
        </row>
        <row r="412">
          <cell r="I412" t="str">
            <v>364.00Oregon</v>
          </cell>
          <cell r="J412">
            <v>355082585.50999999</v>
          </cell>
        </row>
        <row r="413">
          <cell r="I413" t="str">
            <v>365.00Oregon</v>
          </cell>
          <cell r="J413">
            <v>247824232.05999997</v>
          </cell>
        </row>
        <row r="414">
          <cell r="I414" t="str">
            <v>366.00Oregon</v>
          </cell>
          <cell r="J414">
            <v>90259752.089999974</v>
          </cell>
        </row>
        <row r="415">
          <cell r="I415" t="str">
            <v>367.00Oregon</v>
          </cell>
          <cell r="J415">
            <v>168772186.25000003</v>
          </cell>
        </row>
        <row r="416">
          <cell r="I416" t="str">
            <v>368.00Oregon</v>
          </cell>
          <cell r="J416">
            <v>417308833.02999997</v>
          </cell>
        </row>
        <row r="417">
          <cell r="I417" t="str">
            <v>369.10Oregon</v>
          </cell>
          <cell r="J417">
            <v>82671293.900000021</v>
          </cell>
        </row>
        <row r="418">
          <cell r="I418" t="str">
            <v>369.20Oregon</v>
          </cell>
          <cell r="J418">
            <v>165784993.53</v>
          </cell>
        </row>
        <row r="419">
          <cell r="I419" t="str">
            <v>370.00Oregon</v>
          </cell>
          <cell r="J419">
            <v>60386781.080000013</v>
          </cell>
        </row>
        <row r="420">
          <cell r="I420" t="str">
            <v>371.00Oregon</v>
          </cell>
          <cell r="J420">
            <v>2572679.4699999997</v>
          </cell>
        </row>
        <row r="421">
          <cell r="I421" t="str">
            <v>373.00Oregon</v>
          </cell>
          <cell r="J421">
            <v>22931426.300000004</v>
          </cell>
        </row>
        <row r="422">
          <cell r="I422" t="str">
            <v/>
          </cell>
        </row>
        <row r="423">
          <cell r="I423" t="str">
            <v>360.20Washington</v>
          </cell>
          <cell r="J423">
            <v>409342.14</v>
          </cell>
        </row>
        <row r="424">
          <cell r="I424" t="str">
            <v>361.00Washington</v>
          </cell>
          <cell r="J424">
            <v>2816187.4299999997</v>
          </cell>
        </row>
        <row r="425">
          <cell r="I425" t="str">
            <v>362.00Washington</v>
          </cell>
          <cell r="J425">
            <v>58820625.159999996</v>
          </cell>
        </row>
        <row r="426">
          <cell r="I426" t="str">
            <v>364.00Washington</v>
          </cell>
          <cell r="J426">
            <v>98111016.559999973</v>
          </cell>
        </row>
        <row r="427">
          <cell r="I427" t="str">
            <v>365.00Washington</v>
          </cell>
          <cell r="J427">
            <v>62701641.849999979</v>
          </cell>
        </row>
        <row r="428">
          <cell r="I428" t="str">
            <v>366.00Washington</v>
          </cell>
          <cell r="J428">
            <v>17386345.52</v>
          </cell>
        </row>
        <row r="429">
          <cell r="I429" t="str">
            <v>367.00Washington</v>
          </cell>
          <cell r="J429">
            <v>24428151.579999994</v>
          </cell>
        </row>
        <row r="430">
          <cell r="I430" t="str">
            <v>368.00Washington</v>
          </cell>
          <cell r="J430">
            <v>105762107.06</v>
          </cell>
        </row>
        <row r="431">
          <cell r="I431" t="str">
            <v>369.10Washington</v>
          </cell>
          <cell r="J431">
            <v>20611440.070000004</v>
          </cell>
        </row>
        <row r="432">
          <cell r="I432" t="str">
            <v>369.20Washington</v>
          </cell>
          <cell r="J432">
            <v>36048816.970000014</v>
          </cell>
        </row>
        <row r="433">
          <cell r="I433" t="str">
            <v>370.00Washington</v>
          </cell>
          <cell r="J433">
            <v>11708107.120000001</v>
          </cell>
        </row>
        <row r="434">
          <cell r="I434" t="str">
            <v>371.00Washington</v>
          </cell>
          <cell r="J434">
            <v>512475.02999999997</v>
          </cell>
        </row>
        <row r="435">
          <cell r="I435" t="str">
            <v>373.00Washington</v>
          </cell>
          <cell r="J435">
            <v>4218143.96</v>
          </cell>
        </row>
        <row r="436">
          <cell r="I436" t="str">
            <v/>
          </cell>
        </row>
        <row r="437">
          <cell r="I437" t="str">
            <v>360.20Idaho</v>
          </cell>
          <cell r="J437">
            <v>1226513.77</v>
          </cell>
        </row>
        <row r="438">
          <cell r="I438" t="str">
            <v>361.00Idaho</v>
          </cell>
          <cell r="J438">
            <v>2296232.09</v>
          </cell>
        </row>
        <row r="439">
          <cell r="I439" t="str">
            <v>362.00Idaho</v>
          </cell>
          <cell r="J439">
            <v>29201391.390000001</v>
          </cell>
        </row>
        <row r="440">
          <cell r="I440" t="str">
            <v>364.00Idaho</v>
          </cell>
          <cell r="J440">
            <v>79233832.769999966</v>
          </cell>
        </row>
        <row r="441">
          <cell r="I441" t="str">
            <v>365.00Idaho</v>
          </cell>
          <cell r="J441">
            <v>35930575.890000001</v>
          </cell>
        </row>
        <row r="442">
          <cell r="I442" t="str">
            <v>366.00Idaho</v>
          </cell>
          <cell r="J442">
            <v>8910636.709999999</v>
          </cell>
        </row>
        <row r="443">
          <cell r="I443" t="str">
            <v>367.00Idaho</v>
          </cell>
          <cell r="J443">
            <v>26231450.060000002</v>
          </cell>
        </row>
        <row r="444">
          <cell r="I444" t="str">
            <v>368.00Idaho</v>
          </cell>
          <cell r="J444">
            <v>75968019.150000006</v>
          </cell>
        </row>
        <row r="445">
          <cell r="I445" t="str">
            <v>369.10Idaho</v>
          </cell>
          <cell r="J445">
            <v>7684372.1000000006</v>
          </cell>
        </row>
        <row r="446">
          <cell r="I446" t="str">
            <v>369.20Idaho</v>
          </cell>
          <cell r="J446">
            <v>27295695.839999996</v>
          </cell>
        </row>
        <row r="447">
          <cell r="I447" t="str">
            <v>370.00Idaho</v>
          </cell>
          <cell r="J447">
            <v>13903682.699999999</v>
          </cell>
        </row>
        <row r="448">
          <cell r="I448" t="str">
            <v>371.00Idaho</v>
          </cell>
          <cell r="J448">
            <v>169053.73999999996</v>
          </cell>
        </row>
        <row r="449">
          <cell r="I449" t="str">
            <v>373.00Idaho</v>
          </cell>
          <cell r="J449">
            <v>665567.75000000012</v>
          </cell>
        </row>
        <row r="450">
          <cell r="I450" t="str">
            <v/>
          </cell>
        </row>
        <row r="451">
          <cell r="I451" t="str">
            <v>360.20Wyoming</v>
          </cell>
          <cell r="J451">
            <v>5200464.0500000007</v>
          </cell>
        </row>
        <row r="452">
          <cell r="I452" t="str">
            <v>361.00Wyoming</v>
          </cell>
          <cell r="J452">
            <v>14948964.669999998</v>
          </cell>
        </row>
        <row r="453">
          <cell r="I453" t="str">
            <v>362.00Wyoming</v>
          </cell>
          <cell r="J453">
            <v>127384801.3</v>
          </cell>
        </row>
        <row r="454">
          <cell r="I454" t="str">
            <v>364.00Wyoming</v>
          </cell>
          <cell r="J454">
            <v>141526642.06999999</v>
          </cell>
        </row>
        <row r="455">
          <cell r="I455" t="str">
            <v>365.00Wyoming</v>
          </cell>
          <cell r="J455">
            <v>104702806.16999996</v>
          </cell>
        </row>
        <row r="456">
          <cell r="I456" t="str">
            <v>366.00Wyoming</v>
          </cell>
          <cell r="J456">
            <v>24081961.350000001</v>
          </cell>
        </row>
        <row r="457">
          <cell r="I457" t="str">
            <v>367.00Wyoming</v>
          </cell>
          <cell r="J457">
            <v>57071595.259999998</v>
          </cell>
        </row>
        <row r="458">
          <cell r="I458" t="str">
            <v>368.00Wyoming</v>
          </cell>
          <cell r="J458">
            <v>110777496.52</v>
          </cell>
        </row>
        <row r="459">
          <cell r="I459" t="str">
            <v>369.10Wyoming</v>
          </cell>
          <cell r="J459">
            <v>17924584.57</v>
          </cell>
        </row>
        <row r="460">
          <cell r="I460" t="str">
            <v>369.20Wyoming</v>
          </cell>
          <cell r="J460">
            <v>39409239.629999995</v>
          </cell>
        </row>
        <row r="461">
          <cell r="I461" t="str">
            <v>370.00Wyoming</v>
          </cell>
          <cell r="J461">
            <v>14526387.290000001</v>
          </cell>
        </row>
        <row r="462">
          <cell r="I462" t="str">
            <v>371.00Wyoming</v>
          </cell>
          <cell r="J462">
            <v>962153.05</v>
          </cell>
        </row>
        <row r="463">
          <cell r="I463" t="str">
            <v>373.00Wyoming</v>
          </cell>
          <cell r="J463">
            <v>10477342.49</v>
          </cell>
        </row>
        <row r="464">
          <cell r="I464" t="str">
            <v/>
          </cell>
        </row>
        <row r="465">
          <cell r="I465" t="str">
            <v>360.20California</v>
          </cell>
          <cell r="J465">
            <v>1021322.6599999999</v>
          </cell>
        </row>
        <row r="466">
          <cell r="I466" t="str">
            <v>361.00California</v>
          </cell>
          <cell r="J466">
            <v>4538445.76</v>
          </cell>
        </row>
        <row r="467">
          <cell r="I467" t="str">
            <v>362.00California</v>
          </cell>
          <cell r="J467">
            <v>28928965.780000009</v>
          </cell>
        </row>
        <row r="468">
          <cell r="I468" t="str">
            <v>364.00California</v>
          </cell>
          <cell r="J468">
            <v>62231369.100000001</v>
          </cell>
        </row>
        <row r="469">
          <cell r="I469" t="str">
            <v>365.00California</v>
          </cell>
          <cell r="J469">
            <v>35064537.120000005</v>
          </cell>
        </row>
        <row r="470">
          <cell r="I470" t="str">
            <v>366.00California</v>
          </cell>
          <cell r="J470">
            <v>16968930.189999994</v>
          </cell>
        </row>
        <row r="471">
          <cell r="I471" t="str">
            <v>367.00California</v>
          </cell>
          <cell r="J471">
            <v>18734634.740000002</v>
          </cell>
        </row>
        <row r="472">
          <cell r="I472" t="str">
            <v>368.00California</v>
          </cell>
          <cell r="J472">
            <v>50980491.160000011</v>
          </cell>
        </row>
        <row r="473">
          <cell r="I473" t="str">
            <v>369.10California</v>
          </cell>
          <cell r="J473">
            <v>9219393.9700000007</v>
          </cell>
        </row>
        <row r="474">
          <cell r="I474" t="str">
            <v>369.20California</v>
          </cell>
          <cell r="J474">
            <v>15366553.08</v>
          </cell>
        </row>
        <row r="475">
          <cell r="I475" t="str">
            <v>370.00California</v>
          </cell>
          <cell r="J475">
            <v>4052656.2000000011</v>
          </cell>
        </row>
        <row r="476">
          <cell r="I476" t="str">
            <v>371.00California</v>
          </cell>
          <cell r="J476">
            <v>270424.53999999998</v>
          </cell>
        </row>
        <row r="477">
          <cell r="I477" t="str">
            <v>373.00California</v>
          </cell>
          <cell r="J477">
            <v>700568.04999999981</v>
          </cell>
        </row>
        <row r="478">
          <cell r="I478" t="str">
            <v/>
          </cell>
        </row>
        <row r="479">
          <cell r="I479" t="str">
            <v>360.20Utah</v>
          </cell>
          <cell r="J479">
            <v>12825925.290000003</v>
          </cell>
        </row>
        <row r="480">
          <cell r="I480" t="str">
            <v>361.00Utah</v>
          </cell>
          <cell r="J480">
            <v>53875912.280000001</v>
          </cell>
        </row>
        <row r="481">
          <cell r="I481" t="str">
            <v>362.00Utah</v>
          </cell>
          <cell r="J481">
            <v>449793495.21000004</v>
          </cell>
        </row>
        <row r="482">
          <cell r="I482" t="str">
            <v>364.00Utah</v>
          </cell>
          <cell r="J482">
            <v>349259074.35999995</v>
          </cell>
        </row>
        <row r="483">
          <cell r="I483" t="str">
            <v>365.00Utah</v>
          </cell>
          <cell r="J483">
            <v>221649992.16999996</v>
          </cell>
        </row>
        <row r="484">
          <cell r="I484" t="str">
            <v>366.00Utah</v>
          </cell>
          <cell r="J484">
            <v>183623287.50999999</v>
          </cell>
        </row>
        <row r="485">
          <cell r="I485" t="str">
            <v>367.00Utah</v>
          </cell>
          <cell r="J485">
            <v>500286256.20999998</v>
          </cell>
        </row>
        <row r="486">
          <cell r="I486" t="str">
            <v>368.00Utah</v>
          </cell>
          <cell r="J486">
            <v>473919011.31999993</v>
          </cell>
        </row>
        <row r="487">
          <cell r="I487" t="str">
            <v>369.10Utah</v>
          </cell>
          <cell r="J487">
            <v>77593853.589999974</v>
          </cell>
        </row>
        <row r="488">
          <cell r="I488" t="str">
            <v>369.20Utah</v>
          </cell>
          <cell r="J488">
            <v>180229437.66000003</v>
          </cell>
        </row>
        <row r="489">
          <cell r="I489" t="str">
            <v>370.00Utah</v>
          </cell>
          <cell r="J489">
            <v>76324514.120000005</v>
          </cell>
        </row>
        <row r="490">
          <cell r="I490" t="str">
            <v>371.00Utah</v>
          </cell>
          <cell r="J490">
            <v>4345165.8199999994</v>
          </cell>
        </row>
        <row r="491">
          <cell r="I491" t="str">
            <v>373.00Utah</v>
          </cell>
          <cell r="J491">
            <v>22378411.580000002</v>
          </cell>
        </row>
        <row r="492">
          <cell r="I492" t="str">
            <v/>
          </cell>
        </row>
        <row r="493">
          <cell r="I493" t="str">
            <v/>
          </cell>
        </row>
        <row r="494">
          <cell r="I494" t="str">
            <v>390.00Oregon</v>
          </cell>
          <cell r="J494">
            <v>79300126.349999994</v>
          </cell>
        </row>
        <row r="495">
          <cell r="I495" t="str">
            <v>392.01Oregon</v>
          </cell>
          <cell r="J495">
            <v>10330049.279999997</v>
          </cell>
        </row>
        <row r="496">
          <cell r="I496" t="str">
            <v>392.05Oregon</v>
          </cell>
          <cell r="J496">
            <v>12796575.450000003</v>
          </cell>
        </row>
        <row r="497">
          <cell r="I497" t="str">
            <v>392.09Oregon</v>
          </cell>
          <cell r="J497">
            <v>3326883.41</v>
          </cell>
        </row>
        <row r="498">
          <cell r="I498" t="str">
            <v>396.03Oregon</v>
          </cell>
          <cell r="J498">
            <v>7624290.0899999989</v>
          </cell>
        </row>
        <row r="499">
          <cell r="I499" t="str">
            <v>396.07Oregon</v>
          </cell>
          <cell r="J499">
            <v>28761956.579999998</v>
          </cell>
        </row>
        <row r="500">
          <cell r="I500" t="str">
            <v/>
          </cell>
        </row>
        <row r="501">
          <cell r="I501" t="str">
            <v>390.00AZCOMT</v>
          </cell>
          <cell r="J501">
            <v>385400.83999999997</v>
          </cell>
        </row>
        <row r="502">
          <cell r="I502" t="str">
            <v>392.01AZCOMT</v>
          </cell>
          <cell r="J502">
            <v>594694.17000000004</v>
          </cell>
        </row>
        <row r="503">
          <cell r="I503" t="str">
            <v>392.05AZCOMT</v>
          </cell>
          <cell r="J503">
            <v>299446.35000000003</v>
          </cell>
        </row>
        <row r="504">
          <cell r="I504" t="str">
            <v>392.09AZCOMT</v>
          </cell>
          <cell r="J504">
            <v>8560.4599999999991</v>
          </cell>
        </row>
        <row r="505">
          <cell r="I505" t="str">
            <v>396.07AZCOMT</v>
          </cell>
          <cell r="J505">
            <v>2413253.19</v>
          </cell>
        </row>
        <row r="506">
          <cell r="I506" t="str">
            <v/>
          </cell>
        </row>
        <row r="507">
          <cell r="I507" t="str">
            <v>390.00Washington</v>
          </cell>
          <cell r="J507">
            <v>12923599.309999999</v>
          </cell>
        </row>
        <row r="508">
          <cell r="I508" t="str">
            <v>392.01Washington</v>
          </cell>
          <cell r="J508">
            <v>2076717.7199999997</v>
          </cell>
        </row>
        <row r="509">
          <cell r="I509" t="str">
            <v>392.05Washington</v>
          </cell>
          <cell r="J509">
            <v>4964590.03</v>
          </cell>
        </row>
        <row r="510">
          <cell r="I510" t="str">
            <v>392.09Washington</v>
          </cell>
          <cell r="J510">
            <v>760626.80999999994</v>
          </cell>
        </row>
        <row r="511">
          <cell r="I511" t="str">
            <v>396.03Washington</v>
          </cell>
          <cell r="J511">
            <v>1675988.0599999998</v>
          </cell>
        </row>
        <row r="512">
          <cell r="I512" t="str">
            <v>396.07Washington</v>
          </cell>
          <cell r="J512">
            <v>6193011.9399999995</v>
          </cell>
        </row>
        <row r="513">
          <cell r="I513" t="str">
            <v/>
          </cell>
        </row>
        <row r="514">
          <cell r="I514" t="str">
            <v>389.20Idaho</v>
          </cell>
          <cell r="J514">
            <v>4867.6400000000003</v>
          </cell>
        </row>
        <row r="515">
          <cell r="I515" t="str">
            <v>390.00Idaho</v>
          </cell>
          <cell r="J515">
            <v>12578079.439999999</v>
          </cell>
        </row>
        <row r="516">
          <cell r="I516" t="str">
            <v>392.01Idaho</v>
          </cell>
          <cell r="J516">
            <v>2474506.6400000006</v>
          </cell>
        </row>
        <row r="517">
          <cell r="I517" t="str">
            <v>392.05Idaho</v>
          </cell>
          <cell r="J517">
            <v>3060516.5700000003</v>
          </cell>
        </row>
        <row r="518">
          <cell r="I518" t="str">
            <v>392.09Idaho</v>
          </cell>
          <cell r="J518">
            <v>982740.15999999992</v>
          </cell>
        </row>
        <row r="519">
          <cell r="I519" t="str">
            <v>396.03Idaho</v>
          </cell>
          <cell r="J519">
            <v>2532593.84</v>
          </cell>
        </row>
        <row r="520">
          <cell r="I520" t="str">
            <v>396.07Idaho</v>
          </cell>
          <cell r="J520">
            <v>7458068.6900000004</v>
          </cell>
        </row>
        <row r="521">
          <cell r="I521" t="str">
            <v/>
          </cell>
        </row>
        <row r="522">
          <cell r="I522" t="str">
            <v>389.20Wyoming</v>
          </cell>
          <cell r="J522">
            <v>74314.75</v>
          </cell>
        </row>
        <row r="523">
          <cell r="I523" t="str">
            <v>390.00Wyoming</v>
          </cell>
          <cell r="J523">
            <v>10811373.719999999</v>
          </cell>
        </row>
        <row r="524">
          <cell r="I524" t="str">
            <v>392.01Wyoming</v>
          </cell>
          <cell r="J524">
            <v>4499332.9600000018</v>
          </cell>
        </row>
        <row r="525">
          <cell r="I525" t="str">
            <v>392.05Wyoming</v>
          </cell>
          <cell r="J525">
            <v>6189470.8399999999</v>
          </cell>
        </row>
        <row r="526">
          <cell r="I526" t="str">
            <v>392.09Wyoming</v>
          </cell>
          <cell r="J526">
            <v>3063169.71</v>
          </cell>
        </row>
        <row r="527">
          <cell r="I527" t="str">
            <v>396.03Wyoming</v>
          </cell>
          <cell r="J527">
            <v>3893355.77</v>
          </cell>
        </row>
        <row r="528">
          <cell r="I528" t="str">
            <v>396.07Wyoming</v>
          </cell>
          <cell r="J528">
            <v>36496225.029999994</v>
          </cell>
        </row>
        <row r="529">
          <cell r="I529" t="str">
            <v/>
          </cell>
        </row>
        <row r="530">
          <cell r="I530" t="str">
            <v>390.00California</v>
          </cell>
          <cell r="J530">
            <v>3304999.03</v>
          </cell>
        </row>
        <row r="531">
          <cell r="I531" t="str">
            <v>392.01California</v>
          </cell>
          <cell r="J531">
            <v>837997.3600000001</v>
          </cell>
        </row>
        <row r="532">
          <cell r="I532" t="str">
            <v>392.05California</v>
          </cell>
          <cell r="J532">
            <v>1213906.03</v>
          </cell>
        </row>
        <row r="533">
          <cell r="I533" t="str">
            <v>392.09California</v>
          </cell>
          <cell r="J533">
            <v>487958.24000000005</v>
          </cell>
        </row>
        <row r="534">
          <cell r="I534" t="str">
            <v>396.03California</v>
          </cell>
          <cell r="J534">
            <v>1219871.29</v>
          </cell>
        </row>
        <row r="535">
          <cell r="I535" t="str">
            <v>396.07California</v>
          </cell>
          <cell r="J535">
            <v>3037582.7199999997</v>
          </cell>
        </row>
        <row r="536">
          <cell r="I536" t="str">
            <v/>
          </cell>
        </row>
        <row r="537">
          <cell r="I537" t="str">
            <v>389.20Utah</v>
          </cell>
          <cell r="J537">
            <v>85283.36</v>
          </cell>
        </row>
        <row r="538">
          <cell r="I538" t="str">
            <v>390.00Utah</v>
          </cell>
          <cell r="J538">
            <v>91799110.440000013</v>
          </cell>
        </row>
        <row r="539">
          <cell r="I539" t="str">
            <v>392.01Utah</v>
          </cell>
          <cell r="J539">
            <v>16281789.489999998</v>
          </cell>
        </row>
        <row r="540">
          <cell r="I540" t="str">
            <v>392.05Utah</v>
          </cell>
          <cell r="J540">
            <v>22246356.57</v>
          </cell>
        </row>
        <row r="541">
          <cell r="I541" t="str">
            <v>392.09Utah</v>
          </cell>
          <cell r="J541">
            <v>7498886.9899999984</v>
          </cell>
        </row>
        <row r="542">
          <cell r="I542" t="str">
            <v>392.30Utah</v>
          </cell>
          <cell r="J542">
            <v>3076269.26</v>
          </cell>
        </row>
        <row r="543">
          <cell r="I543" t="str">
            <v>396.03Utah</v>
          </cell>
          <cell r="J543">
            <v>6891135.0899999999</v>
          </cell>
        </row>
        <row r="544">
          <cell r="I544" t="str">
            <v>396.07Utah</v>
          </cell>
          <cell r="J544">
            <v>55562605.99000001</v>
          </cell>
        </row>
        <row r="545">
          <cell r="I545" t="str">
            <v/>
          </cell>
        </row>
        <row r="546">
          <cell r="I546" t="str">
            <v>391.00</v>
          </cell>
          <cell r="J546">
            <v>28743017.840000007</v>
          </cell>
        </row>
        <row r="547">
          <cell r="I547" t="str">
            <v>391.20</v>
          </cell>
          <cell r="J547">
            <v>53279654.949999996</v>
          </cell>
        </row>
        <row r="548">
          <cell r="I548" t="str">
            <v>391.30</v>
          </cell>
          <cell r="J548">
            <v>728167.5</v>
          </cell>
        </row>
        <row r="549">
          <cell r="I549" t="str">
            <v>393.00</v>
          </cell>
          <cell r="J549">
            <v>14910200.17</v>
          </cell>
        </row>
        <row r="550">
          <cell r="I550" t="str">
            <v>394.00</v>
          </cell>
          <cell r="J550">
            <v>62963631.660000004</v>
          </cell>
        </row>
        <row r="551">
          <cell r="I551" t="str">
            <v>395.00</v>
          </cell>
          <cell r="J551">
            <v>33940714.170000002</v>
          </cell>
        </row>
        <row r="552">
          <cell r="I552" t="str">
            <v>397.00</v>
          </cell>
          <cell r="J552">
            <v>396412997.58999997</v>
          </cell>
        </row>
        <row r="553">
          <cell r="I553" t="str">
            <v>397.20</v>
          </cell>
          <cell r="J553">
            <v>12079594.93</v>
          </cell>
        </row>
        <row r="554">
          <cell r="I554" t="str">
            <v>398.00</v>
          </cell>
          <cell r="J554">
            <v>8038719.9399999995</v>
          </cell>
        </row>
        <row r="555">
          <cell r="I555" t="str">
            <v/>
          </cell>
        </row>
        <row r="556">
          <cell r="I556" t="str">
            <v/>
          </cell>
        </row>
        <row r="557">
          <cell r="I557" t="str">
            <v/>
          </cell>
        </row>
        <row r="558">
          <cell r="I558" t="str">
            <v/>
          </cell>
        </row>
        <row r="559">
          <cell r="I559" t="str">
            <v/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Summary"/>
      <sheetName val="SettlementRates"/>
      <sheetName val="Depr Comparison"/>
      <sheetName val="OregonAccelerated"/>
      <sheetName val="2016 - Theoretical Reserve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Reserve"/>
      <sheetName val="Oregon Reserve"/>
      <sheetName val="Controls2016"/>
      <sheetName val="Controls2013 Oregon Accel"/>
      <sheetName val="Mining"/>
      <sheetName val="Acct"/>
      <sheetName val="Controls2016OregonAccel"/>
      <sheetName val="Controls2014Actuals"/>
      <sheetName val="ControlsReserve"/>
    </sheetNames>
    <sheetDataSet>
      <sheetData sheetId="0"/>
      <sheetData sheetId="1"/>
      <sheetData sheetId="2">
        <row r="15">
          <cell r="E15">
            <v>0</v>
          </cell>
          <cell r="F15" t="str">
            <v>BLUNDELL</v>
          </cell>
          <cell r="G15">
            <v>0</v>
          </cell>
          <cell r="H15">
            <v>0</v>
          </cell>
          <cell r="I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D16" t="str">
            <v xml:space="preserve">310.20 0181         </v>
          </cell>
          <cell r="E16">
            <v>310.2</v>
          </cell>
          <cell r="F16" t="str">
            <v>Land Rights</v>
          </cell>
          <cell r="G16">
            <v>0</v>
          </cell>
          <cell r="H16">
            <v>50405</v>
          </cell>
          <cell r="I16">
            <v>0</v>
          </cell>
          <cell r="J16" t="str">
            <v>SQUARE</v>
          </cell>
          <cell r="L16">
            <v>0</v>
          </cell>
          <cell r="M16">
            <v>0</v>
          </cell>
          <cell r="N16">
            <v>35883106.869999997</v>
          </cell>
          <cell r="O16">
            <v>0</v>
          </cell>
          <cell r="P16">
            <v>17891639</v>
          </cell>
          <cell r="Q16">
            <v>0</v>
          </cell>
          <cell r="R16">
            <v>17991468</v>
          </cell>
          <cell r="S16">
            <v>0</v>
          </cell>
          <cell r="T16">
            <v>749645</v>
          </cell>
          <cell r="U16">
            <v>0</v>
          </cell>
          <cell r="V16">
            <v>2.09</v>
          </cell>
          <cell r="W16">
            <v>0</v>
          </cell>
          <cell r="X16">
            <v>24</v>
          </cell>
        </row>
        <row r="17">
          <cell r="D17" t="str">
            <v xml:space="preserve">311.00 0181         </v>
          </cell>
          <cell r="E17">
            <v>311</v>
          </cell>
          <cell r="F17" t="str">
            <v>Structures and Improvements</v>
          </cell>
          <cell r="G17">
            <v>0</v>
          </cell>
          <cell r="H17">
            <v>50405</v>
          </cell>
          <cell r="I17">
            <v>0</v>
          </cell>
          <cell r="J17" t="str">
            <v>120-R1.5</v>
          </cell>
          <cell r="L17">
            <v>-4</v>
          </cell>
          <cell r="M17">
            <v>0</v>
          </cell>
          <cell r="N17">
            <v>7987766.8799999999</v>
          </cell>
          <cell r="O17">
            <v>0</v>
          </cell>
          <cell r="P17">
            <v>3634693</v>
          </cell>
          <cell r="Q17">
            <v>0</v>
          </cell>
          <cell r="R17">
            <v>4672585</v>
          </cell>
          <cell r="S17">
            <v>0</v>
          </cell>
          <cell r="T17">
            <v>200384</v>
          </cell>
          <cell r="U17">
            <v>0</v>
          </cell>
          <cell r="V17">
            <v>2.5099999999999998</v>
          </cell>
          <cell r="W17">
            <v>0</v>
          </cell>
          <cell r="X17">
            <v>23.3</v>
          </cell>
        </row>
        <row r="18">
          <cell r="D18" t="str">
            <v xml:space="preserve">312.00 0181         </v>
          </cell>
          <cell r="E18">
            <v>312</v>
          </cell>
          <cell r="F18" t="str">
            <v>Boiler Plant Equipment</v>
          </cell>
          <cell r="G18">
            <v>0</v>
          </cell>
          <cell r="H18">
            <v>50405</v>
          </cell>
          <cell r="I18">
            <v>0</v>
          </cell>
          <cell r="J18" t="str">
            <v>68-S0</v>
          </cell>
          <cell r="L18">
            <v>-3</v>
          </cell>
          <cell r="M18">
            <v>0</v>
          </cell>
          <cell r="N18">
            <v>32138163.440000001</v>
          </cell>
          <cell r="O18">
            <v>0</v>
          </cell>
          <cell r="P18">
            <v>11904759</v>
          </cell>
          <cell r="Q18">
            <v>0</v>
          </cell>
          <cell r="R18">
            <v>21197549</v>
          </cell>
          <cell r="S18">
            <v>0</v>
          </cell>
          <cell r="T18">
            <v>956383</v>
          </cell>
          <cell r="U18">
            <v>0</v>
          </cell>
          <cell r="V18">
            <v>2.98</v>
          </cell>
          <cell r="W18">
            <v>0</v>
          </cell>
          <cell r="X18">
            <v>22.2</v>
          </cell>
        </row>
        <row r="19">
          <cell r="D19" t="str">
            <v xml:space="preserve">314.00 0181         </v>
          </cell>
          <cell r="E19">
            <v>314</v>
          </cell>
          <cell r="F19" t="str">
            <v>Turbogenerator Units</v>
          </cell>
          <cell r="G19">
            <v>0</v>
          </cell>
          <cell r="H19">
            <v>50405</v>
          </cell>
          <cell r="I19">
            <v>0</v>
          </cell>
          <cell r="J19" t="str">
            <v>57-S0</v>
          </cell>
          <cell r="L19">
            <v>-5</v>
          </cell>
          <cell r="M19">
            <v>0</v>
          </cell>
          <cell r="N19">
            <v>31553409.379999999</v>
          </cell>
          <cell r="O19">
            <v>0</v>
          </cell>
          <cell r="P19">
            <v>10723720</v>
          </cell>
          <cell r="Q19">
            <v>0</v>
          </cell>
          <cell r="R19">
            <v>22407360</v>
          </cell>
          <cell r="S19">
            <v>0</v>
          </cell>
          <cell r="T19">
            <v>1041217</v>
          </cell>
          <cell r="U19">
            <v>0</v>
          </cell>
          <cell r="V19">
            <v>3.3</v>
          </cell>
          <cell r="W19">
            <v>0</v>
          </cell>
          <cell r="X19">
            <v>21.5</v>
          </cell>
        </row>
        <row r="20">
          <cell r="D20" t="str">
            <v xml:space="preserve">315.00 0181         </v>
          </cell>
          <cell r="E20">
            <v>315</v>
          </cell>
          <cell r="F20" t="str">
            <v>Accessory Electric Equipment</v>
          </cell>
          <cell r="G20">
            <v>0</v>
          </cell>
          <cell r="H20">
            <v>50405</v>
          </cell>
          <cell r="I20">
            <v>0</v>
          </cell>
          <cell r="J20" t="str">
            <v>75-R2.5</v>
          </cell>
          <cell r="L20">
            <v>-3</v>
          </cell>
          <cell r="M20">
            <v>0</v>
          </cell>
          <cell r="N20">
            <v>7466709.8700000001</v>
          </cell>
          <cell r="O20">
            <v>0</v>
          </cell>
          <cell r="P20">
            <v>3043625</v>
          </cell>
          <cell r="Q20">
            <v>0</v>
          </cell>
          <cell r="R20">
            <v>4647086</v>
          </cell>
          <cell r="S20">
            <v>0</v>
          </cell>
          <cell r="T20">
            <v>201322</v>
          </cell>
          <cell r="U20">
            <v>0</v>
          </cell>
          <cell r="V20">
            <v>2.7</v>
          </cell>
          <cell r="W20">
            <v>0</v>
          </cell>
          <cell r="X20">
            <v>23.1</v>
          </cell>
        </row>
        <row r="21">
          <cell r="D21" t="str">
            <v xml:space="preserve">316.00 0181         </v>
          </cell>
          <cell r="E21">
            <v>316</v>
          </cell>
          <cell r="F21" t="str">
            <v>Miscellaneous Power Plant Equipment</v>
          </cell>
          <cell r="G21">
            <v>0</v>
          </cell>
          <cell r="H21">
            <v>50405</v>
          </cell>
          <cell r="I21">
            <v>0</v>
          </cell>
          <cell r="J21" t="str">
            <v>40-O1</v>
          </cell>
          <cell r="L21">
            <v>-5</v>
          </cell>
          <cell r="M21">
            <v>0</v>
          </cell>
          <cell r="N21">
            <v>1201253.01</v>
          </cell>
          <cell r="O21">
            <v>0</v>
          </cell>
          <cell r="P21">
            <v>388085</v>
          </cell>
          <cell r="Q21">
            <v>0</v>
          </cell>
          <cell r="R21">
            <v>873231</v>
          </cell>
          <cell r="S21">
            <v>0</v>
          </cell>
          <cell r="T21">
            <v>45166</v>
          </cell>
          <cell r="U21">
            <v>0</v>
          </cell>
          <cell r="V21">
            <v>3.76</v>
          </cell>
          <cell r="W21">
            <v>0</v>
          </cell>
          <cell r="X21">
            <v>19.3</v>
          </cell>
        </row>
        <row r="22">
          <cell r="D22">
            <v>0</v>
          </cell>
          <cell r="E22">
            <v>0</v>
          </cell>
          <cell r="F22" t="str">
            <v>Reserve Amortization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7852016</v>
          </cell>
          <cell r="Q22">
            <v>0</v>
          </cell>
          <cell r="R22">
            <v>-7852016</v>
          </cell>
          <cell r="S22">
            <v>0</v>
          </cell>
          <cell r="T22">
            <v>-923766.5882352941</v>
          </cell>
          <cell r="U22">
            <v>0</v>
          </cell>
          <cell r="V22">
            <v>0</v>
          </cell>
          <cell r="W22">
            <v>0</v>
          </cell>
          <cell r="X22">
            <v>8.5</v>
          </cell>
        </row>
        <row r="23">
          <cell r="E23">
            <v>0</v>
          </cell>
          <cell r="F23" t="str">
            <v>TOTAL BLUNDELL</v>
          </cell>
          <cell r="G23">
            <v>0</v>
          </cell>
          <cell r="H23">
            <v>0</v>
          </cell>
          <cell r="I23">
            <v>0</v>
          </cell>
          <cell r="L23">
            <v>0</v>
          </cell>
          <cell r="M23">
            <v>0</v>
          </cell>
          <cell r="N23">
            <v>116230409.45</v>
          </cell>
          <cell r="O23">
            <v>0</v>
          </cell>
          <cell r="P23">
            <v>55438537</v>
          </cell>
          <cell r="Q23">
            <v>0</v>
          </cell>
          <cell r="R23">
            <v>63937263</v>
          </cell>
          <cell r="S23">
            <v>0</v>
          </cell>
          <cell r="T23">
            <v>2270350.411764706</v>
          </cell>
          <cell r="U23">
            <v>0</v>
          </cell>
          <cell r="V23">
            <v>1.95</v>
          </cell>
          <cell r="W23">
            <v>0</v>
          </cell>
          <cell r="X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E25">
            <v>0</v>
          </cell>
          <cell r="F25" t="str">
            <v>CARBON</v>
          </cell>
          <cell r="H25">
            <v>0</v>
          </cell>
          <cell r="J25">
            <v>0</v>
          </cell>
          <cell r="K25">
            <v>0</v>
          </cell>
          <cell r="M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D26" t="str">
            <v xml:space="preserve">311.00 0101         </v>
          </cell>
          <cell r="E26">
            <v>311</v>
          </cell>
          <cell r="F26" t="str">
            <v>Structures and Improvements</v>
          </cell>
          <cell r="G26">
            <v>0</v>
          </cell>
          <cell r="H26">
            <v>42124</v>
          </cell>
          <cell r="I26">
            <v>0</v>
          </cell>
          <cell r="J26" t="str">
            <v>120-R1.5</v>
          </cell>
          <cell r="L26">
            <v>-17</v>
          </cell>
          <cell r="M26">
            <v>0</v>
          </cell>
          <cell r="N26">
            <v>15307552.93</v>
          </cell>
          <cell r="O26">
            <v>0</v>
          </cell>
          <cell r="P26">
            <v>9690792</v>
          </cell>
          <cell r="Q26">
            <v>0</v>
          </cell>
          <cell r="R26">
            <v>8219045</v>
          </cell>
          <cell r="S26">
            <v>0</v>
          </cell>
          <cell r="T26">
            <v>6179740</v>
          </cell>
          <cell r="U26">
            <v>0</v>
          </cell>
          <cell r="V26">
            <v>40.369999999999997</v>
          </cell>
          <cell r="W26">
            <v>0</v>
          </cell>
          <cell r="X26">
            <v>1.3</v>
          </cell>
        </row>
        <row r="27">
          <cell r="D27" t="str">
            <v xml:space="preserve">312.00 0101         </v>
          </cell>
          <cell r="E27">
            <v>312</v>
          </cell>
          <cell r="F27" t="str">
            <v>Boiler Plant Equipment</v>
          </cell>
          <cell r="G27">
            <v>0</v>
          </cell>
          <cell r="H27">
            <v>42124</v>
          </cell>
          <cell r="I27">
            <v>0</v>
          </cell>
          <cell r="J27" t="str">
            <v>68-S0</v>
          </cell>
          <cell r="L27">
            <v>-17</v>
          </cell>
          <cell r="M27">
            <v>0</v>
          </cell>
          <cell r="N27">
            <v>69815616.049999997</v>
          </cell>
          <cell r="O27">
            <v>0</v>
          </cell>
          <cell r="P27">
            <v>40252083</v>
          </cell>
          <cell r="Q27">
            <v>0</v>
          </cell>
          <cell r="R27">
            <v>41432188</v>
          </cell>
          <cell r="S27">
            <v>0</v>
          </cell>
          <cell r="T27">
            <v>31201031</v>
          </cell>
          <cell r="U27">
            <v>0</v>
          </cell>
          <cell r="V27">
            <v>44.69</v>
          </cell>
          <cell r="W27">
            <v>0</v>
          </cell>
          <cell r="X27">
            <v>1.3</v>
          </cell>
        </row>
        <row r="28">
          <cell r="D28" t="str">
            <v xml:space="preserve">314.00 0101         </v>
          </cell>
          <cell r="E28">
            <v>314</v>
          </cell>
          <cell r="F28" t="str">
            <v>Turbogenerator Units</v>
          </cell>
          <cell r="G28">
            <v>0</v>
          </cell>
          <cell r="H28">
            <v>42124</v>
          </cell>
          <cell r="I28">
            <v>0</v>
          </cell>
          <cell r="J28" t="str">
            <v>57-S0</v>
          </cell>
          <cell r="L28">
            <v>-17</v>
          </cell>
          <cell r="M28">
            <v>0</v>
          </cell>
          <cell r="N28">
            <v>27988926.579999998</v>
          </cell>
          <cell r="O28">
            <v>0</v>
          </cell>
          <cell r="P28">
            <v>15987521</v>
          </cell>
          <cell r="Q28">
            <v>0</v>
          </cell>
          <cell r="R28">
            <v>16759523</v>
          </cell>
          <cell r="S28">
            <v>0</v>
          </cell>
          <cell r="T28">
            <v>12639970</v>
          </cell>
          <cell r="U28">
            <v>0</v>
          </cell>
          <cell r="V28">
            <v>45.16</v>
          </cell>
          <cell r="W28">
            <v>0</v>
          </cell>
          <cell r="X28">
            <v>1.3</v>
          </cell>
        </row>
        <row r="29">
          <cell r="D29" t="str">
            <v xml:space="preserve">315.00 0101         </v>
          </cell>
          <cell r="E29">
            <v>315</v>
          </cell>
          <cell r="F29" t="str">
            <v>Accessory Electric Equipment</v>
          </cell>
          <cell r="G29">
            <v>0</v>
          </cell>
          <cell r="H29">
            <v>42124</v>
          </cell>
          <cell r="I29">
            <v>0</v>
          </cell>
          <cell r="J29" t="str">
            <v>75-R2.5</v>
          </cell>
          <cell r="L29">
            <v>-17</v>
          </cell>
          <cell r="M29">
            <v>0</v>
          </cell>
          <cell r="N29">
            <v>6186681.7699999996</v>
          </cell>
          <cell r="O29">
            <v>0</v>
          </cell>
          <cell r="P29">
            <v>3479013</v>
          </cell>
          <cell r="Q29">
            <v>0</v>
          </cell>
          <cell r="R29">
            <v>3759405</v>
          </cell>
          <cell r="S29">
            <v>0</v>
          </cell>
          <cell r="T29">
            <v>2831240</v>
          </cell>
          <cell r="U29">
            <v>0</v>
          </cell>
          <cell r="V29">
            <v>45.76</v>
          </cell>
          <cell r="W29">
            <v>0</v>
          </cell>
          <cell r="X29">
            <v>1.3</v>
          </cell>
        </row>
        <row r="30">
          <cell r="D30" t="str">
            <v xml:space="preserve">316.00 0101         </v>
          </cell>
          <cell r="E30">
            <v>316</v>
          </cell>
          <cell r="F30" t="str">
            <v>Miscellaneous Power Plant Equipment</v>
          </cell>
          <cell r="G30">
            <v>0</v>
          </cell>
          <cell r="H30">
            <v>42124</v>
          </cell>
          <cell r="I30">
            <v>0</v>
          </cell>
          <cell r="J30" t="str">
            <v>40-O1</v>
          </cell>
          <cell r="L30">
            <v>-17</v>
          </cell>
          <cell r="M30">
            <v>0</v>
          </cell>
          <cell r="N30">
            <v>785531.9</v>
          </cell>
          <cell r="O30">
            <v>0</v>
          </cell>
          <cell r="P30">
            <v>330539</v>
          </cell>
          <cell r="Q30">
            <v>0</v>
          </cell>
          <cell r="R30">
            <v>588533</v>
          </cell>
          <cell r="S30">
            <v>0</v>
          </cell>
          <cell r="T30">
            <v>446166</v>
          </cell>
          <cell r="U30">
            <v>0</v>
          </cell>
          <cell r="V30">
            <v>56.8</v>
          </cell>
          <cell r="W30">
            <v>0</v>
          </cell>
          <cell r="X30">
            <v>1.3</v>
          </cell>
        </row>
        <row r="31">
          <cell r="E31">
            <v>0</v>
          </cell>
          <cell r="F31" t="str">
            <v>TOTAL CARBON</v>
          </cell>
          <cell r="G31">
            <v>0</v>
          </cell>
          <cell r="H31">
            <v>0</v>
          </cell>
          <cell r="I31">
            <v>0</v>
          </cell>
          <cell r="L31">
            <v>0</v>
          </cell>
          <cell r="M31">
            <v>0</v>
          </cell>
          <cell r="N31">
            <v>120084309.22999999</v>
          </cell>
          <cell r="O31">
            <v>0</v>
          </cell>
          <cell r="P31">
            <v>69739948</v>
          </cell>
          <cell r="Q31">
            <v>0</v>
          </cell>
          <cell r="R31">
            <v>70758694</v>
          </cell>
          <cell r="S31">
            <v>0</v>
          </cell>
          <cell r="T31">
            <v>53298147</v>
          </cell>
          <cell r="U31">
            <v>0</v>
          </cell>
          <cell r="V31">
            <v>44.38</v>
          </cell>
          <cell r="W31">
            <v>0</v>
          </cell>
          <cell r="X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E33">
            <v>0</v>
          </cell>
          <cell r="F33" t="str">
            <v>CHOLLA</v>
          </cell>
          <cell r="G33">
            <v>0</v>
          </cell>
          <cell r="H33">
            <v>0</v>
          </cell>
          <cell r="I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D34" t="str">
            <v xml:space="preserve">310.20 0102         </v>
          </cell>
          <cell r="E34">
            <v>310.2</v>
          </cell>
          <cell r="F34" t="str">
            <v>Land Rights</v>
          </cell>
          <cell r="G34">
            <v>0</v>
          </cell>
          <cell r="H34">
            <v>52231</v>
          </cell>
          <cell r="I34">
            <v>0</v>
          </cell>
          <cell r="J34" t="str">
            <v>SQUARE</v>
          </cell>
          <cell r="L34">
            <v>0</v>
          </cell>
          <cell r="M34">
            <v>0</v>
          </cell>
          <cell r="N34">
            <v>1201891.8500000001</v>
          </cell>
          <cell r="O34">
            <v>0</v>
          </cell>
          <cell r="P34">
            <v>195094</v>
          </cell>
          <cell r="Q34">
            <v>0</v>
          </cell>
          <cell r="R34">
            <v>1006798</v>
          </cell>
          <cell r="S34">
            <v>0</v>
          </cell>
          <cell r="T34">
            <v>34717</v>
          </cell>
          <cell r="U34">
            <v>0</v>
          </cell>
          <cell r="V34">
            <v>2.89</v>
          </cell>
          <cell r="W34">
            <v>0</v>
          </cell>
          <cell r="X34">
            <v>29</v>
          </cell>
        </row>
        <row r="35">
          <cell r="D35" t="str">
            <v xml:space="preserve">311.00 0102         </v>
          </cell>
          <cell r="E35">
            <v>311</v>
          </cell>
          <cell r="F35" t="str">
            <v>Structures and Improvements</v>
          </cell>
          <cell r="G35">
            <v>0</v>
          </cell>
          <cell r="H35">
            <v>52231</v>
          </cell>
          <cell r="I35">
            <v>0</v>
          </cell>
          <cell r="J35" t="str">
            <v>120-R1.5</v>
          </cell>
          <cell r="L35">
            <v>-6</v>
          </cell>
          <cell r="M35">
            <v>0</v>
          </cell>
          <cell r="N35">
            <v>59529735.649999999</v>
          </cell>
          <cell r="O35">
            <v>0</v>
          </cell>
          <cell r="P35">
            <v>24101685</v>
          </cell>
          <cell r="Q35">
            <v>0</v>
          </cell>
          <cell r="R35">
            <v>38999835</v>
          </cell>
          <cell r="S35">
            <v>0</v>
          </cell>
          <cell r="T35">
            <v>1393362</v>
          </cell>
          <cell r="U35">
            <v>0</v>
          </cell>
          <cell r="V35">
            <v>2.34</v>
          </cell>
          <cell r="W35">
            <v>0</v>
          </cell>
          <cell r="X35">
            <v>28</v>
          </cell>
        </row>
        <row r="36">
          <cell r="D36" t="str">
            <v xml:space="preserve">312.00 0102         </v>
          </cell>
          <cell r="E36">
            <v>312</v>
          </cell>
          <cell r="F36" t="str">
            <v>Boiler Plant Equipment</v>
          </cell>
          <cell r="G36">
            <v>0</v>
          </cell>
          <cell r="H36">
            <v>52231</v>
          </cell>
          <cell r="I36">
            <v>0</v>
          </cell>
          <cell r="J36" t="str">
            <v>68-S0</v>
          </cell>
          <cell r="L36">
            <v>-5</v>
          </cell>
          <cell r="M36">
            <v>0</v>
          </cell>
          <cell r="N36">
            <v>338609787.75999999</v>
          </cell>
          <cell r="O36">
            <v>0</v>
          </cell>
          <cell r="P36">
            <v>99006789</v>
          </cell>
          <cell r="Q36">
            <v>0</v>
          </cell>
          <cell r="R36">
            <v>256533488</v>
          </cell>
          <cell r="S36">
            <v>0</v>
          </cell>
          <cell r="T36">
            <v>9791222</v>
          </cell>
          <cell r="U36">
            <v>0</v>
          </cell>
          <cell r="V36">
            <v>2.89</v>
          </cell>
          <cell r="W36">
            <v>0</v>
          </cell>
          <cell r="X36">
            <v>26.2</v>
          </cell>
        </row>
        <row r="37">
          <cell r="D37" t="str">
            <v xml:space="preserve">314.00 0102         </v>
          </cell>
          <cell r="E37">
            <v>314</v>
          </cell>
          <cell r="F37" t="str">
            <v>Turbogenerator Units</v>
          </cell>
          <cell r="G37">
            <v>0</v>
          </cell>
          <cell r="H37">
            <v>52231</v>
          </cell>
          <cell r="I37">
            <v>0</v>
          </cell>
          <cell r="J37" t="str">
            <v>57-S0</v>
          </cell>
          <cell r="L37">
            <v>-7</v>
          </cell>
          <cell r="M37">
            <v>0</v>
          </cell>
          <cell r="N37">
            <v>67254416.969999999</v>
          </cell>
          <cell r="O37">
            <v>0</v>
          </cell>
          <cell r="P37">
            <v>24499576</v>
          </cell>
          <cell r="Q37">
            <v>0</v>
          </cell>
          <cell r="R37">
            <v>47462650</v>
          </cell>
          <cell r="S37">
            <v>0</v>
          </cell>
          <cell r="T37">
            <v>1916204</v>
          </cell>
          <cell r="U37">
            <v>0</v>
          </cell>
          <cell r="V37">
            <v>2.85</v>
          </cell>
          <cell r="W37">
            <v>0</v>
          </cell>
          <cell r="X37">
            <v>24.8</v>
          </cell>
        </row>
        <row r="38">
          <cell r="D38" t="str">
            <v xml:space="preserve">315.00 0102         </v>
          </cell>
          <cell r="E38">
            <v>315</v>
          </cell>
          <cell r="F38" t="str">
            <v>Accessory Electric Equipment</v>
          </cell>
          <cell r="G38">
            <v>0</v>
          </cell>
          <cell r="H38">
            <v>52231</v>
          </cell>
          <cell r="I38">
            <v>0</v>
          </cell>
          <cell r="J38" t="str">
            <v>75-R2.5</v>
          </cell>
          <cell r="L38">
            <v>-5</v>
          </cell>
          <cell r="M38">
            <v>0</v>
          </cell>
          <cell r="N38">
            <v>66300088.909999996</v>
          </cell>
          <cell r="O38">
            <v>0</v>
          </cell>
          <cell r="P38">
            <v>27601212</v>
          </cell>
          <cell r="Q38">
            <v>0</v>
          </cell>
          <cell r="R38">
            <v>42013881</v>
          </cell>
          <cell r="S38">
            <v>0</v>
          </cell>
          <cell r="T38">
            <v>1541451</v>
          </cell>
          <cell r="U38">
            <v>0</v>
          </cell>
          <cell r="V38">
            <v>2.3199999999999998</v>
          </cell>
          <cell r="W38">
            <v>0</v>
          </cell>
          <cell r="X38">
            <v>27.3</v>
          </cell>
        </row>
        <row r="39">
          <cell r="D39" t="str">
            <v xml:space="preserve">316.00 0102         </v>
          </cell>
          <cell r="E39">
            <v>316</v>
          </cell>
          <cell r="F39" t="str">
            <v>Miscellaneous Power Plant Equipment</v>
          </cell>
          <cell r="G39">
            <v>0</v>
          </cell>
          <cell r="H39">
            <v>52231</v>
          </cell>
          <cell r="I39">
            <v>0</v>
          </cell>
          <cell r="J39" t="str">
            <v>40-O1</v>
          </cell>
          <cell r="L39">
            <v>-7</v>
          </cell>
          <cell r="M39">
            <v>0</v>
          </cell>
          <cell r="N39">
            <v>4007073.96</v>
          </cell>
          <cell r="O39">
            <v>0</v>
          </cell>
          <cell r="P39">
            <v>1448492</v>
          </cell>
          <cell r="Q39">
            <v>0</v>
          </cell>
          <cell r="R39">
            <v>2839077</v>
          </cell>
          <cell r="S39">
            <v>0</v>
          </cell>
          <cell r="T39">
            <v>132640</v>
          </cell>
          <cell r="U39">
            <v>0</v>
          </cell>
          <cell r="V39">
            <v>3.31</v>
          </cell>
          <cell r="W39">
            <v>0</v>
          </cell>
          <cell r="X39">
            <v>21.4</v>
          </cell>
        </row>
        <row r="40">
          <cell r="E40">
            <v>0</v>
          </cell>
          <cell r="F40" t="str">
            <v>TOTAL CHOLLA</v>
          </cell>
          <cell r="G40">
            <v>0</v>
          </cell>
          <cell r="H40">
            <v>0</v>
          </cell>
          <cell r="I40">
            <v>0</v>
          </cell>
          <cell r="L40">
            <v>0</v>
          </cell>
          <cell r="M40">
            <v>0</v>
          </cell>
          <cell r="N40">
            <v>536902995.10000002</v>
          </cell>
          <cell r="O40">
            <v>0</v>
          </cell>
          <cell r="P40">
            <v>176852848</v>
          </cell>
          <cell r="Q40">
            <v>0</v>
          </cell>
          <cell r="R40">
            <v>388855729</v>
          </cell>
          <cell r="S40">
            <v>0</v>
          </cell>
          <cell r="T40">
            <v>14809596</v>
          </cell>
          <cell r="U40">
            <v>0</v>
          </cell>
          <cell r="V40">
            <v>2.76</v>
          </cell>
          <cell r="W40">
            <v>0</v>
          </cell>
          <cell r="X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E42">
            <v>0</v>
          </cell>
          <cell r="F42" t="str">
            <v>COLSTRIP</v>
          </cell>
          <cell r="G42">
            <v>0</v>
          </cell>
          <cell r="H42">
            <v>0</v>
          </cell>
          <cell r="I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D43" t="str">
            <v xml:space="preserve">311.00 0103         </v>
          </cell>
          <cell r="E43">
            <v>311</v>
          </cell>
          <cell r="F43" t="str">
            <v>Structures and Improvements</v>
          </cell>
          <cell r="G43">
            <v>0</v>
          </cell>
          <cell r="H43">
            <v>53692</v>
          </cell>
          <cell r="I43">
            <v>0</v>
          </cell>
          <cell r="J43" t="str">
            <v>120-R1.5</v>
          </cell>
          <cell r="L43">
            <v>-6</v>
          </cell>
          <cell r="M43">
            <v>0</v>
          </cell>
          <cell r="N43">
            <v>58645567.130000003</v>
          </cell>
          <cell r="O43">
            <v>0</v>
          </cell>
          <cell r="P43">
            <v>27408938</v>
          </cell>
          <cell r="Q43">
            <v>0</v>
          </cell>
          <cell r="R43">
            <v>34755363</v>
          </cell>
          <cell r="S43">
            <v>0</v>
          </cell>
          <cell r="T43">
            <v>1102381</v>
          </cell>
          <cell r="U43">
            <v>0</v>
          </cell>
          <cell r="V43">
            <v>1.88</v>
          </cell>
          <cell r="W43">
            <v>0</v>
          </cell>
          <cell r="X43">
            <v>31.5</v>
          </cell>
        </row>
        <row r="44">
          <cell r="D44" t="str">
            <v xml:space="preserve">312.00 0103         </v>
          </cell>
          <cell r="E44">
            <v>312</v>
          </cell>
          <cell r="F44" t="str">
            <v>Boiler Plant Equipment</v>
          </cell>
          <cell r="G44">
            <v>0</v>
          </cell>
          <cell r="H44">
            <v>53692</v>
          </cell>
          <cell r="I44">
            <v>0</v>
          </cell>
          <cell r="J44" t="str">
            <v>68-S0</v>
          </cell>
          <cell r="L44">
            <v>-6</v>
          </cell>
          <cell r="M44">
            <v>0</v>
          </cell>
          <cell r="N44">
            <v>117788667.31</v>
          </cell>
          <cell r="O44">
            <v>0</v>
          </cell>
          <cell r="P44">
            <v>50766520</v>
          </cell>
          <cell r="Q44">
            <v>0</v>
          </cell>
          <cell r="R44">
            <v>74089467</v>
          </cell>
          <cell r="S44">
            <v>0</v>
          </cell>
          <cell r="T44">
            <v>2634729</v>
          </cell>
          <cell r="U44">
            <v>0</v>
          </cell>
          <cell r="V44">
            <v>2.2400000000000002</v>
          </cell>
          <cell r="W44">
            <v>0</v>
          </cell>
          <cell r="X44">
            <v>28.1</v>
          </cell>
        </row>
        <row r="45">
          <cell r="D45" t="str">
            <v xml:space="preserve">314.00 0103         </v>
          </cell>
          <cell r="E45">
            <v>314</v>
          </cell>
          <cell r="F45" t="str">
            <v>Turbogenerator Units</v>
          </cell>
          <cell r="G45">
            <v>0</v>
          </cell>
          <cell r="H45">
            <v>53692</v>
          </cell>
          <cell r="I45">
            <v>0</v>
          </cell>
          <cell r="J45" t="str">
            <v>57-S0</v>
          </cell>
          <cell r="L45">
            <v>-8</v>
          </cell>
          <cell r="M45">
            <v>0</v>
          </cell>
          <cell r="N45">
            <v>34006214.119999997</v>
          </cell>
          <cell r="O45">
            <v>0</v>
          </cell>
          <cell r="P45">
            <v>12439063</v>
          </cell>
          <cell r="Q45">
            <v>0</v>
          </cell>
          <cell r="R45">
            <v>24287648</v>
          </cell>
          <cell r="S45">
            <v>0</v>
          </cell>
          <cell r="T45">
            <v>889007</v>
          </cell>
          <cell r="U45">
            <v>0</v>
          </cell>
          <cell r="V45">
            <v>2.61</v>
          </cell>
          <cell r="W45">
            <v>0</v>
          </cell>
          <cell r="X45">
            <v>27.3</v>
          </cell>
        </row>
        <row r="46">
          <cell r="D46" t="str">
            <v xml:space="preserve">315.00 0103         </v>
          </cell>
          <cell r="E46">
            <v>315</v>
          </cell>
          <cell r="F46" t="str">
            <v>Accessory Electric Equipment</v>
          </cell>
          <cell r="G46">
            <v>0</v>
          </cell>
          <cell r="H46">
            <v>53692</v>
          </cell>
          <cell r="I46">
            <v>0</v>
          </cell>
          <cell r="J46" t="str">
            <v>75-R2.5</v>
          </cell>
          <cell r="L46">
            <v>-5</v>
          </cell>
          <cell r="M46">
            <v>0</v>
          </cell>
          <cell r="N46">
            <v>8893886.2200000007</v>
          </cell>
          <cell r="O46">
            <v>0</v>
          </cell>
          <cell r="P46">
            <v>4449483</v>
          </cell>
          <cell r="Q46">
            <v>0</v>
          </cell>
          <cell r="R46">
            <v>4889098</v>
          </cell>
          <cell r="S46">
            <v>0</v>
          </cell>
          <cell r="T46">
            <v>162961</v>
          </cell>
          <cell r="U46">
            <v>0</v>
          </cell>
          <cell r="V46">
            <v>1.83</v>
          </cell>
          <cell r="W46">
            <v>0</v>
          </cell>
          <cell r="X46">
            <v>30</v>
          </cell>
        </row>
        <row r="47">
          <cell r="D47" t="str">
            <v xml:space="preserve">316.00 0103         </v>
          </cell>
          <cell r="E47">
            <v>316</v>
          </cell>
          <cell r="F47" t="str">
            <v>Miscellaneous Power Plant Equipment</v>
          </cell>
          <cell r="G47">
            <v>0</v>
          </cell>
          <cell r="H47">
            <v>53692</v>
          </cell>
          <cell r="I47">
            <v>0</v>
          </cell>
          <cell r="J47" t="str">
            <v>40-O1</v>
          </cell>
          <cell r="L47">
            <v>-7</v>
          </cell>
          <cell r="M47">
            <v>0</v>
          </cell>
          <cell r="N47">
            <v>2124534.92</v>
          </cell>
          <cell r="O47">
            <v>0</v>
          </cell>
          <cell r="P47">
            <v>859887</v>
          </cell>
          <cell r="Q47">
            <v>0</v>
          </cell>
          <cell r="R47">
            <v>1413365</v>
          </cell>
          <cell r="S47">
            <v>0</v>
          </cell>
          <cell r="T47">
            <v>61662</v>
          </cell>
          <cell r="U47">
            <v>0</v>
          </cell>
          <cell r="V47">
            <v>2.9</v>
          </cell>
          <cell r="W47">
            <v>0</v>
          </cell>
          <cell r="X47">
            <v>22.9</v>
          </cell>
        </row>
        <row r="48">
          <cell r="D48">
            <v>0</v>
          </cell>
          <cell r="E48">
            <v>0</v>
          </cell>
          <cell r="F48" t="str">
            <v>Reserve Amortization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22930383</v>
          </cell>
          <cell r="Q48">
            <v>0</v>
          </cell>
          <cell r="R48">
            <v>-22930383</v>
          </cell>
          <cell r="S48">
            <v>0</v>
          </cell>
          <cell r="T48">
            <v>-2697692.1176470588</v>
          </cell>
          <cell r="U48">
            <v>0</v>
          </cell>
          <cell r="V48">
            <v>0</v>
          </cell>
          <cell r="W48">
            <v>0</v>
          </cell>
          <cell r="X48">
            <v>8.5</v>
          </cell>
        </row>
        <row r="49">
          <cell r="E49">
            <v>0</v>
          </cell>
          <cell r="F49" t="str">
            <v>TOTAL COLSTRIP</v>
          </cell>
          <cell r="G49">
            <v>0</v>
          </cell>
          <cell r="H49">
            <v>0</v>
          </cell>
          <cell r="I49">
            <v>0</v>
          </cell>
          <cell r="L49">
            <v>0</v>
          </cell>
          <cell r="M49">
            <v>0</v>
          </cell>
          <cell r="N49">
            <v>221458869.69999999</v>
          </cell>
          <cell r="O49">
            <v>0</v>
          </cell>
          <cell r="P49">
            <v>118854274</v>
          </cell>
          <cell r="Q49">
            <v>0</v>
          </cell>
          <cell r="R49">
            <v>116504558</v>
          </cell>
          <cell r="S49">
            <v>0</v>
          </cell>
          <cell r="T49">
            <v>2153047.8823529412</v>
          </cell>
          <cell r="U49">
            <v>0</v>
          </cell>
          <cell r="V49">
            <v>0.97</v>
          </cell>
          <cell r="W49">
            <v>0</v>
          </cell>
          <cell r="X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E51">
            <v>0</v>
          </cell>
          <cell r="F51" t="str">
            <v>CRAIG</v>
          </cell>
          <cell r="G51">
            <v>0</v>
          </cell>
          <cell r="H51">
            <v>0</v>
          </cell>
          <cell r="I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D52" t="str">
            <v xml:space="preserve">311.00 0104         </v>
          </cell>
          <cell r="E52">
            <v>311</v>
          </cell>
          <cell r="F52" t="str">
            <v>Structures and Improvements</v>
          </cell>
          <cell r="G52">
            <v>0</v>
          </cell>
          <cell r="H52">
            <v>49309</v>
          </cell>
          <cell r="I52">
            <v>0</v>
          </cell>
          <cell r="J52" t="str">
            <v>120-R1.5</v>
          </cell>
          <cell r="L52">
            <v>-6</v>
          </cell>
          <cell r="M52">
            <v>0</v>
          </cell>
          <cell r="N52">
            <v>36504160.200000003</v>
          </cell>
          <cell r="O52">
            <v>0</v>
          </cell>
          <cell r="P52">
            <v>22957223</v>
          </cell>
          <cell r="Q52">
            <v>0</v>
          </cell>
          <cell r="R52">
            <v>15737187</v>
          </cell>
          <cell r="S52">
            <v>0</v>
          </cell>
          <cell r="T52">
            <v>771491</v>
          </cell>
          <cell r="U52">
            <v>0</v>
          </cell>
          <cell r="V52">
            <v>2.11</v>
          </cell>
          <cell r="W52">
            <v>0</v>
          </cell>
          <cell r="X52">
            <v>20.399999999999999</v>
          </cell>
        </row>
        <row r="53">
          <cell r="D53" t="str">
            <v xml:space="preserve">312.00 0104         </v>
          </cell>
          <cell r="E53">
            <v>312</v>
          </cell>
          <cell r="F53" t="str">
            <v>Boiler Plant Equipment</v>
          </cell>
          <cell r="G53">
            <v>0</v>
          </cell>
          <cell r="H53">
            <v>49309</v>
          </cell>
          <cell r="I53">
            <v>0</v>
          </cell>
          <cell r="J53" t="str">
            <v>68-S0</v>
          </cell>
          <cell r="L53">
            <v>-5</v>
          </cell>
          <cell r="M53">
            <v>0</v>
          </cell>
          <cell r="N53">
            <v>102174076.66</v>
          </cell>
          <cell r="O53">
            <v>0</v>
          </cell>
          <cell r="P53">
            <v>47614144</v>
          </cell>
          <cell r="Q53">
            <v>0</v>
          </cell>
          <cell r="R53">
            <v>59668636</v>
          </cell>
          <cell r="S53">
            <v>0</v>
          </cell>
          <cell r="T53">
            <v>3068989</v>
          </cell>
          <cell r="U53">
            <v>0</v>
          </cell>
          <cell r="V53">
            <v>3</v>
          </cell>
          <cell r="W53">
            <v>0</v>
          </cell>
          <cell r="X53">
            <v>19.399999999999999</v>
          </cell>
        </row>
        <row r="54">
          <cell r="D54" t="str">
            <v xml:space="preserve">314.00 0104         </v>
          </cell>
          <cell r="E54">
            <v>314</v>
          </cell>
          <cell r="F54" t="str">
            <v>Turbogenerator Units</v>
          </cell>
          <cell r="G54">
            <v>0</v>
          </cell>
          <cell r="H54">
            <v>49309</v>
          </cell>
          <cell r="I54">
            <v>0</v>
          </cell>
          <cell r="J54" t="str">
            <v>57-S0</v>
          </cell>
          <cell r="L54">
            <v>-7</v>
          </cell>
          <cell r="M54">
            <v>0</v>
          </cell>
          <cell r="N54">
            <v>27213964.859999999</v>
          </cell>
          <cell r="O54">
            <v>0</v>
          </cell>
          <cell r="P54">
            <v>10940517</v>
          </cell>
          <cell r="Q54">
            <v>0</v>
          </cell>
          <cell r="R54">
            <v>18178425</v>
          </cell>
          <cell r="S54">
            <v>0</v>
          </cell>
          <cell r="T54">
            <v>953201</v>
          </cell>
          <cell r="U54">
            <v>0</v>
          </cell>
          <cell r="V54">
            <v>3.5</v>
          </cell>
          <cell r="W54">
            <v>0</v>
          </cell>
          <cell r="X54">
            <v>19.100000000000001</v>
          </cell>
        </row>
        <row r="55">
          <cell r="D55" t="str">
            <v xml:space="preserve">315.00 0104         </v>
          </cell>
          <cell r="E55">
            <v>315</v>
          </cell>
          <cell r="F55" t="str">
            <v>Accessory Electric Equipment</v>
          </cell>
          <cell r="G55">
            <v>0</v>
          </cell>
          <cell r="H55">
            <v>49309</v>
          </cell>
          <cell r="I55">
            <v>0</v>
          </cell>
          <cell r="J55" t="str">
            <v>75-R2.5</v>
          </cell>
          <cell r="L55">
            <v>-5</v>
          </cell>
          <cell r="M55">
            <v>0</v>
          </cell>
          <cell r="N55">
            <v>16744309.76</v>
          </cell>
          <cell r="O55">
            <v>0</v>
          </cell>
          <cell r="P55">
            <v>10819263</v>
          </cell>
          <cell r="Q55">
            <v>0</v>
          </cell>
          <cell r="R55">
            <v>6762262</v>
          </cell>
          <cell r="S55">
            <v>0</v>
          </cell>
          <cell r="T55">
            <v>341644</v>
          </cell>
          <cell r="U55">
            <v>0</v>
          </cell>
          <cell r="V55">
            <v>2.04</v>
          </cell>
          <cell r="W55">
            <v>0</v>
          </cell>
          <cell r="X55">
            <v>19.8</v>
          </cell>
        </row>
        <row r="56">
          <cell r="D56" t="str">
            <v xml:space="preserve">316.00 0104         </v>
          </cell>
          <cell r="E56">
            <v>316</v>
          </cell>
          <cell r="F56" t="str">
            <v>Miscellaneous Power Plant Equipment</v>
          </cell>
          <cell r="G56">
            <v>0</v>
          </cell>
          <cell r="H56">
            <v>49309</v>
          </cell>
          <cell r="I56">
            <v>0</v>
          </cell>
          <cell r="J56" t="str">
            <v>40-O1</v>
          </cell>
          <cell r="L56">
            <v>-7</v>
          </cell>
          <cell r="M56">
            <v>0</v>
          </cell>
          <cell r="N56">
            <v>1646012.04</v>
          </cell>
          <cell r="O56">
            <v>0</v>
          </cell>
          <cell r="P56">
            <v>915574</v>
          </cell>
          <cell r="Q56">
            <v>0</v>
          </cell>
          <cell r="R56">
            <v>845659</v>
          </cell>
          <cell r="S56">
            <v>0</v>
          </cell>
          <cell r="T56">
            <v>51273</v>
          </cell>
          <cell r="U56">
            <v>0</v>
          </cell>
          <cell r="V56">
            <v>3.11</v>
          </cell>
          <cell r="W56">
            <v>0</v>
          </cell>
          <cell r="X56">
            <v>16.5</v>
          </cell>
        </row>
        <row r="57">
          <cell r="E57">
            <v>0</v>
          </cell>
          <cell r="F57" t="str">
            <v>TOTAL CRAIG</v>
          </cell>
          <cell r="G57">
            <v>0</v>
          </cell>
          <cell r="H57">
            <v>0</v>
          </cell>
          <cell r="I57">
            <v>0</v>
          </cell>
          <cell r="L57">
            <v>0</v>
          </cell>
          <cell r="M57">
            <v>0</v>
          </cell>
          <cell r="N57">
            <v>184282523.52000001</v>
          </cell>
          <cell r="O57">
            <v>0</v>
          </cell>
          <cell r="P57">
            <v>93246721</v>
          </cell>
          <cell r="Q57">
            <v>0</v>
          </cell>
          <cell r="R57">
            <v>101192169</v>
          </cell>
          <cell r="S57">
            <v>0</v>
          </cell>
          <cell r="T57">
            <v>5186598</v>
          </cell>
          <cell r="U57">
            <v>0</v>
          </cell>
          <cell r="V57">
            <v>2.81</v>
          </cell>
          <cell r="W57">
            <v>0</v>
          </cell>
          <cell r="X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E59">
            <v>0</v>
          </cell>
          <cell r="F59" t="str">
            <v>DAVE JOHNSTON</v>
          </cell>
          <cell r="G59">
            <v>0</v>
          </cell>
          <cell r="H59">
            <v>0</v>
          </cell>
          <cell r="I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D60" t="str">
            <v xml:space="preserve">310.20 0105         </v>
          </cell>
          <cell r="E60">
            <v>310.2</v>
          </cell>
          <cell r="F60" t="str">
            <v>Land Rights</v>
          </cell>
          <cell r="G60">
            <v>0</v>
          </cell>
          <cell r="H60">
            <v>46752</v>
          </cell>
          <cell r="I60">
            <v>0</v>
          </cell>
          <cell r="J60" t="str">
            <v>SQUARE</v>
          </cell>
          <cell r="L60">
            <v>0</v>
          </cell>
          <cell r="M60">
            <v>0</v>
          </cell>
          <cell r="N60">
            <v>99970.26</v>
          </cell>
          <cell r="O60">
            <v>0</v>
          </cell>
          <cell r="P60">
            <v>67710</v>
          </cell>
          <cell r="Q60">
            <v>0</v>
          </cell>
          <cell r="R60">
            <v>32260</v>
          </cell>
          <cell r="S60">
            <v>0</v>
          </cell>
          <cell r="T60">
            <v>2304</v>
          </cell>
          <cell r="U60">
            <v>0</v>
          </cell>
          <cell r="V60">
            <v>2.2999999999999998</v>
          </cell>
          <cell r="W60">
            <v>0</v>
          </cell>
          <cell r="X60">
            <v>14</v>
          </cell>
        </row>
        <row r="61">
          <cell r="D61" t="str">
            <v xml:space="preserve">311.00 0105         </v>
          </cell>
          <cell r="E61">
            <v>311</v>
          </cell>
          <cell r="F61" t="str">
            <v>Structures and Improvements</v>
          </cell>
          <cell r="G61">
            <v>0</v>
          </cell>
          <cell r="H61">
            <v>46752</v>
          </cell>
          <cell r="I61">
            <v>0</v>
          </cell>
          <cell r="J61" t="str">
            <v>120-R1.5</v>
          </cell>
          <cell r="L61">
            <v>-4</v>
          </cell>
          <cell r="M61">
            <v>0</v>
          </cell>
          <cell r="N61">
            <v>151253466.81</v>
          </cell>
          <cell r="O61">
            <v>0</v>
          </cell>
          <cell r="P61">
            <v>41015649</v>
          </cell>
          <cell r="Q61">
            <v>0</v>
          </cell>
          <cell r="R61">
            <v>116287956</v>
          </cell>
          <cell r="S61">
            <v>0</v>
          </cell>
          <cell r="T61">
            <v>8412996</v>
          </cell>
          <cell r="U61">
            <v>0</v>
          </cell>
          <cell r="V61">
            <v>5.56</v>
          </cell>
          <cell r="W61">
            <v>0</v>
          </cell>
          <cell r="X61">
            <v>13.8</v>
          </cell>
        </row>
        <row r="62">
          <cell r="D62" t="str">
            <v xml:space="preserve">312.00 0105         </v>
          </cell>
          <cell r="E62">
            <v>312</v>
          </cell>
          <cell r="F62" t="str">
            <v>Boiler Plant Equipment</v>
          </cell>
          <cell r="G62">
            <v>0</v>
          </cell>
          <cell r="H62">
            <v>46752</v>
          </cell>
          <cell r="I62">
            <v>0</v>
          </cell>
          <cell r="J62" t="str">
            <v>68-S0</v>
          </cell>
          <cell r="L62">
            <v>-4</v>
          </cell>
          <cell r="M62">
            <v>0</v>
          </cell>
          <cell r="N62">
            <v>688471036.60000002</v>
          </cell>
          <cell r="O62">
            <v>0</v>
          </cell>
          <cell r="P62">
            <v>184358731</v>
          </cell>
          <cell r="Q62">
            <v>0</v>
          </cell>
          <cell r="R62">
            <v>531651147</v>
          </cell>
          <cell r="S62">
            <v>0</v>
          </cell>
          <cell r="T62">
            <v>39169525</v>
          </cell>
          <cell r="U62">
            <v>0</v>
          </cell>
          <cell r="V62">
            <v>5.69</v>
          </cell>
          <cell r="W62">
            <v>0</v>
          </cell>
          <cell r="X62">
            <v>13.6</v>
          </cell>
        </row>
        <row r="63">
          <cell r="D63" t="str">
            <v xml:space="preserve">314.00 0105         </v>
          </cell>
          <cell r="E63">
            <v>314</v>
          </cell>
          <cell r="F63" t="str">
            <v>Turbogenerator Units</v>
          </cell>
          <cell r="G63">
            <v>0</v>
          </cell>
          <cell r="H63">
            <v>46752</v>
          </cell>
          <cell r="I63">
            <v>0</v>
          </cell>
          <cell r="J63" t="str">
            <v>57-S0</v>
          </cell>
          <cell r="L63">
            <v>-5</v>
          </cell>
          <cell r="M63">
            <v>0</v>
          </cell>
          <cell r="N63">
            <v>98128001.579999998</v>
          </cell>
          <cell r="O63">
            <v>0</v>
          </cell>
          <cell r="P63">
            <v>40547552</v>
          </cell>
          <cell r="Q63">
            <v>0</v>
          </cell>
          <cell r="R63">
            <v>62486850</v>
          </cell>
          <cell r="S63">
            <v>0</v>
          </cell>
          <cell r="T63">
            <v>4731860</v>
          </cell>
          <cell r="U63">
            <v>0</v>
          </cell>
          <cell r="V63">
            <v>4.82</v>
          </cell>
          <cell r="W63">
            <v>0</v>
          </cell>
          <cell r="X63">
            <v>13.2</v>
          </cell>
        </row>
        <row r="64">
          <cell r="D64" t="str">
            <v xml:space="preserve">315.00 0105         </v>
          </cell>
          <cell r="E64">
            <v>315</v>
          </cell>
          <cell r="F64" t="str">
            <v>Accessory Electric Equipment</v>
          </cell>
          <cell r="G64">
            <v>0</v>
          </cell>
          <cell r="H64">
            <v>46752</v>
          </cell>
          <cell r="I64">
            <v>0</v>
          </cell>
          <cell r="J64" t="str">
            <v>75-R2.5</v>
          </cell>
          <cell r="L64">
            <v>-3</v>
          </cell>
          <cell r="M64">
            <v>0</v>
          </cell>
          <cell r="N64">
            <v>60114470.640000001</v>
          </cell>
          <cell r="O64">
            <v>0</v>
          </cell>
          <cell r="P64">
            <v>14805362</v>
          </cell>
          <cell r="Q64">
            <v>0</v>
          </cell>
          <cell r="R64">
            <v>47112543</v>
          </cell>
          <cell r="S64">
            <v>0</v>
          </cell>
          <cell r="T64">
            <v>3410792</v>
          </cell>
          <cell r="U64">
            <v>0</v>
          </cell>
          <cell r="V64">
            <v>5.67</v>
          </cell>
          <cell r="W64">
            <v>0</v>
          </cell>
          <cell r="X64">
            <v>13.8</v>
          </cell>
        </row>
        <row r="65">
          <cell r="D65" t="str">
            <v xml:space="preserve">316.00 0105         </v>
          </cell>
          <cell r="E65">
            <v>316</v>
          </cell>
          <cell r="F65" t="str">
            <v>Miscellaneous Power Plant Equipment</v>
          </cell>
          <cell r="G65">
            <v>0</v>
          </cell>
          <cell r="H65">
            <v>46752</v>
          </cell>
          <cell r="I65">
            <v>0</v>
          </cell>
          <cell r="J65" t="str">
            <v>40-O1</v>
          </cell>
          <cell r="L65">
            <v>-4</v>
          </cell>
          <cell r="M65">
            <v>0</v>
          </cell>
          <cell r="N65">
            <v>8382702.8399999999</v>
          </cell>
          <cell r="O65">
            <v>0</v>
          </cell>
          <cell r="P65">
            <v>2325246</v>
          </cell>
          <cell r="Q65">
            <v>0</v>
          </cell>
          <cell r="R65">
            <v>6392765</v>
          </cell>
          <cell r="S65">
            <v>0</v>
          </cell>
          <cell r="T65">
            <v>505764</v>
          </cell>
          <cell r="U65">
            <v>0</v>
          </cell>
          <cell r="V65">
            <v>6.03</v>
          </cell>
          <cell r="W65">
            <v>0</v>
          </cell>
          <cell r="X65">
            <v>12.6</v>
          </cell>
        </row>
        <row r="66">
          <cell r="E66">
            <v>0</v>
          </cell>
          <cell r="F66" t="str">
            <v>TOTAL DAVE JOHNSTON</v>
          </cell>
          <cell r="G66">
            <v>0</v>
          </cell>
          <cell r="H66">
            <v>0</v>
          </cell>
          <cell r="I66">
            <v>0</v>
          </cell>
          <cell r="L66">
            <v>0</v>
          </cell>
          <cell r="M66">
            <v>0</v>
          </cell>
          <cell r="N66">
            <v>1006449648.7300001</v>
          </cell>
          <cell r="O66">
            <v>0</v>
          </cell>
          <cell r="P66">
            <v>283120250</v>
          </cell>
          <cell r="Q66">
            <v>0</v>
          </cell>
          <cell r="R66">
            <v>763963521</v>
          </cell>
          <cell r="S66">
            <v>0</v>
          </cell>
          <cell r="T66">
            <v>56233241</v>
          </cell>
          <cell r="U66">
            <v>0</v>
          </cell>
          <cell r="V66">
            <v>5.59</v>
          </cell>
          <cell r="W66">
            <v>0</v>
          </cell>
          <cell r="X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E68">
            <v>0</v>
          </cell>
          <cell r="F68" t="str">
            <v>GADSBY</v>
          </cell>
          <cell r="G68">
            <v>0</v>
          </cell>
          <cell r="H68">
            <v>0</v>
          </cell>
          <cell r="I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D69" t="str">
            <v xml:space="preserve">311.00 0106         </v>
          </cell>
          <cell r="E69">
            <v>311</v>
          </cell>
          <cell r="F69" t="str">
            <v>Structures and Improvements</v>
          </cell>
          <cell r="G69">
            <v>0</v>
          </cell>
          <cell r="H69">
            <v>48579</v>
          </cell>
          <cell r="I69">
            <v>0</v>
          </cell>
          <cell r="J69" t="str">
            <v>120-R1.5</v>
          </cell>
          <cell r="L69">
            <v>-15</v>
          </cell>
          <cell r="M69">
            <v>0</v>
          </cell>
          <cell r="N69">
            <v>15146477.800000001</v>
          </cell>
          <cell r="O69">
            <v>0</v>
          </cell>
          <cell r="P69">
            <v>11749299</v>
          </cell>
          <cell r="Q69">
            <v>0</v>
          </cell>
          <cell r="R69">
            <v>5669150</v>
          </cell>
          <cell r="S69">
            <v>0</v>
          </cell>
          <cell r="T69">
            <v>305566</v>
          </cell>
          <cell r="U69">
            <v>0</v>
          </cell>
          <cell r="V69">
            <v>2.02</v>
          </cell>
          <cell r="W69">
            <v>0</v>
          </cell>
          <cell r="X69">
            <v>18.600000000000001</v>
          </cell>
        </row>
        <row r="70">
          <cell r="D70" t="str">
            <v xml:space="preserve">312.00 0106         </v>
          </cell>
          <cell r="E70">
            <v>312</v>
          </cell>
          <cell r="F70" t="str">
            <v>Boiler Plant Equipment</v>
          </cell>
          <cell r="G70">
            <v>0</v>
          </cell>
          <cell r="H70">
            <v>48579</v>
          </cell>
          <cell r="I70">
            <v>0</v>
          </cell>
          <cell r="J70" t="str">
            <v>68-S0</v>
          </cell>
          <cell r="L70">
            <v>-13</v>
          </cell>
          <cell r="M70">
            <v>0</v>
          </cell>
          <cell r="N70">
            <v>37667118.149999999</v>
          </cell>
          <cell r="O70">
            <v>0</v>
          </cell>
          <cell r="P70">
            <v>27923667</v>
          </cell>
          <cell r="Q70">
            <v>0</v>
          </cell>
          <cell r="R70">
            <v>14640177</v>
          </cell>
          <cell r="S70">
            <v>0</v>
          </cell>
          <cell r="T70">
            <v>837698</v>
          </cell>
          <cell r="U70">
            <v>0</v>
          </cell>
          <cell r="V70">
            <v>2.2200000000000002</v>
          </cell>
          <cell r="W70">
            <v>0</v>
          </cell>
          <cell r="X70">
            <v>17.5</v>
          </cell>
        </row>
        <row r="71">
          <cell r="D71" t="str">
            <v xml:space="preserve">314.00 0106         </v>
          </cell>
          <cell r="E71">
            <v>314</v>
          </cell>
          <cell r="F71" t="str">
            <v>Turbogenerator Units</v>
          </cell>
          <cell r="G71">
            <v>0</v>
          </cell>
          <cell r="H71">
            <v>48579</v>
          </cell>
          <cell r="I71">
            <v>0</v>
          </cell>
          <cell r="J71" t="str">
            <v>57-S0</v>
          </cell>
          <cell r="L71">
            <v>-15</v>
          </cell>
          <cell r="M71">
            <v>0</v>
          </cell>
          <cell r="N71">
            <v>19044013.52</v>
          </cell>
          <cell r="O71">
            <v>0</v>
          </cell>
          <cell r="P71">
            <v>14131832</v>
          </cell>
          <cell r="Q71">
            <v>0</v>
          </cell>
          <cell r="R71">
            <v>7768784</v>
          </cell>
          <cell r="S71">
            <v>0</v>
          </cell>
          <cell r="T71">
            <v>462691</v>
          </cell>
          <cell r="U71">
            <v>0</v>
          </cell>
          <cell r="V71">
            <v>2.4300000000000002</v>
          </cell>
          <cell r="W71">
            <v>0</v>
          </cell>
          <cell r="X71">
            <v>16.8</v>
          </cell>
        </row>
        <row r="72">
          <cell r="D72" t="str">
            <v xml:space="preserve">315.00 0106         </v>
          </cell>
          <cell r="E72">
            <v>315</v>
          </cell>
          <cell r="F72" t="str">
            <v>Accessory Electric Equipment</v>
          </cell>
          <cell r="G72">
            <v>0</v>
          </cell>
          <cell r="H72">
            <v>48579</v>
          </cell>
          <cell r="I72">
            <v>0</v>
          </cell>
          <cell r="J72" t="str">
            <v>75-R2.5</v>
          </cell>
          <cell r="L72">
            <v>-14</v>
          </cell>
          <cell r="M72">
            <v>0</v>
          </cell>
          <cell r="N72">
            <v>7776019.3600000003</v>
          </cell>
          <cell r="O72">
            <v>0</v>
          </cell>
          <cell r="P72">
            <v>4770133</v>
          </cell>
          <cell r="Q72">
            <v>0</v>
          </cell>
          <cell r="R72">
            <v>4094529</v>
          </cell>
          <cell r="S72">
            <v>0</v>
          </cell>
          <cell r="T72">
            <v>223415</v>
          </cell>
          <cell r="U72">
            <v>0</v>
          </cell>
          <cell r="V72">
            <v>2.87</v>
          </cell>
          <cell r="W72">
            <v>0</v>
          </cell>
          <cell r="X72">
            <v>18.3</v>
          </cell>
        </row>
        <row r="73">
          <cell r="D73" t="str">
            <v xml:space="preserve">316.00 0106         </v>
          </cell>
          <cell r="E73">
            <v>316</v>
          </cell>
          <cell r="F73" t="str">
            <v>Miscellaneous Power Plant Equipment</v>
          </cell>
          <cell r="G73">
            <v>0</v>
          </cell>
          <cell r="H73">
            <v>48579</v>
          </cell>
          <cell r="I73">
            <v>0</v>
          </cell>
          <cell r="J73" t="str">
            <v>40-O1</v>
          </cell>
          <cell r="L73">
            <v>-13</v>
          </cell>
          <cell r="M73">
            <v>0</v>
          </cell>
          <cell r="N73">
            <v>438918.46</v>
          </cell>
          <cell r="O73">
            <v>0</v>
          </cell>
          <cell r="P73">
            <v>276392</v>
          </cell>
          <cell r="Q73">
            <v>0</v>
          </cell>
          <cell r="R73">
            <v>219586</v>
          </cell>
          <cell r="S73">
            <v>0</v>
          </cell>
          <cell r="T73">
            <v>13933</v>
          </cell>
          <cell r="U73">
            <v>0</v>
          </cell>
          <cell r="V73">
            <v>3.17</v>
          </cell>
          <cell r="W73">
            <v>0</v>
          </cell>
          <cell r="X73">
            <v>15.8</v>
          </cell>
        </row>
        <row r="74">
          <cell r="D74">
            <v>0</v>
          </cell>
          <cell r="E74">
            <v>0</v>
          </cell>
          <cell r="F74" t="str">
            <v>Reserve Amortization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21073503</v>
          </cell>
          <cell r="Q74">
            <v>0</v>
          </cell>
          <cell r="R74">
            <v>-21073503</v>
          </cell>
          <cell r="S74">
            <v>0</v>
          </cell>
          <cell r="T74">
            <v>-1832478.5217391304</v>
          </cell>
          <cell r="U74">
            <v>0</v>
          </cell>
          <cell r="V74">
            <v>0</v>
          </cell>
          <cell r="W74">
            <v>0</v>
          </cell>
          <cell r="X74">
            <v>11.5</v>
          </cell>
        </row>
        <row r="75">
          <cell r="E75">
            <v>0</v>
          </cell>
          <cell r="F75" t="str">
            <v>TOTAL GADSBY</v>
          </cell>
          <cell r="G75">
            <v>0</v>
          </cell>
          <cell r="H75">
            <v>0</v>
          </cell>
          <cell r="I75">
            <v>0</v>
          </cell>
          <cell r="L75">
            <v>0</v>
          </cell>
          <cell r="M75">
            <v>0</v>
          </cell>
          <cell r="N75">
            <v>80072547.289999992</v>
          </cell>
          <cell r="O75">
            <v>0</v>
          </cell>
          <cell r="P75">
            <v>79924826</v>
          </cell>
          <cell r="Q75">
            <v>0</v>
          </cell>
          <cell r="R75">
            <v>11318723</v>
          </cell>
          <cell r="S75">
            <v>0</v>
          </cell>
          <cell r="T75">
            <v>10824.478260869626</v>
          </cell>
          <cell r="U75">
            <v>0</v>
          </cell>
          <cell r="V75">
            <v>0.01</v>
          </cell>
          <cell r="W75">
            <v>0</v>
          </cell>
          <cell r="X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E77">
            <v>0</v>
          </cell>
          <cell r="F77" t="str">
            <v>HAYDEN</v>
          </cell>
          <cell r="G77">
            <v>0</v>
          </cell>
          <cell r="H77">
            <v>0</v>
          </cell>
          <cell r="I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D78" t="str">
            <v xml:space="preserve">311.00 0107         </v>
          </cell>
          <cell r="E78">
            <v>311</v>
          </cell>
          <cell r="F78" t="str">
            <v>Structures and Improvements</v>
          </cell>
          <cell r="G78">
            <v>0</v>
          </cell>
          <cell r="H78">
            <v>47848</v>
          </cell>
          <cell r="I78">
            <v>0</v>
          </cell>
          <cell r="J78" t="str">
            <v>120-R1.5</v>
          </cell>
          <cell r="L78">
            <v>-5</v>
          </cell>
          <cell r="M78">
            <v>0</v>
          </cell>
          <cell r="N78">
            <v>17496937.91</v>
          </cell>
          <cell r="O78">
            <v>0</v>
          </cell>
          <cell r="P78">
            <v>4858418</v>
          </cell>
          <cell r="Q78">
            <v>0</v>
          </cell>
          <cell r="R78">
            <v>13513367</v>
          </cell>
          <cell r="S78">
            <v>0</v>
          </cell>
          <cell r="T78">
            <v>807709</v>
          </cell>
          <cell r="U78">
            <v>0</v>
          </cell>
          <cell r="V78">
            <v>4.62</v>
          </cell>
          <cell r="W78">
            <v>0</v>
          </cell>
          <cell r="X78">
            <v>16.7</v>
          </cell>
        </row>
        <row r="79">
          <cell r="D79" t="str">
            <v xml:space="preserve">312.00 0107         </v>
          </cell>
          <cell r="E79">
            <v>312</v>
          </cell>
          <cell r="F79" t="str">
            <v>Boiler Plant Equipment</v>
          </cell>
          <cell r="G79">
            <v>0</v>
          </cell>
          <cell r="H79">
            <v>47848</v>
          </cell>
          <cell r="I79">
            <v>0</v>
          </cell>
          <cell r="J79" t="str">
            <v>68-S0</v>
          </cell>
          <cell r="L79">
            <v>-5</v>
          </cell>
          <cell r="M79">
            <v>0</v>
          </cell>
          <cell r="N79">
            <v>55025072.939999998</v>
          </cell>
          <cell r="O79">
            <v>0</v>
          </cell>
          <cell r="P79">
            <v>30046188</v>
          </cell>
          <cell r="Q79">
            <v>0</v>
          </cell>
          <cell r="R79">
            <v>27730139</v>
          </cell>
          <cell r="S79">
            <v>0</v>
          </cell>
          <cell r="T79">
            <v>1728640</v>
          </cell>
          <cell r="U79">
            <v>0</v>
          </cell>
          <cell r="V79">
            <v>3.14</v>
          </cell>
          <cell r="W79">
            <v>0</v>
          </cell>
          <cell r="X79">
            <v>16</v>
          </cell>
        </row>
        <row r="80">
          <cell r="D80" t="str">
            <v xml:space="preserve">314.00 0107         </v>
          </cell>
          <cell r="E80">
            <v>314</v>
          </cell>
          <cell r="F80" t="str">
            <v>Turbogenerator Units</v>
          </cell>
          <cell r="G80">
            <v>0</v>
          </cell>
          <cell r="H80">
            <v>47848</v>
          </cell>
          <cell r="I80">
            <v>0</v>
          </cell>
          <cell r="J80" t="str">
            <v>57-S0</v>
          </cell>
          <cell r="L80">
            <v>-6</v>
          </cell>
          <cell r="M80">
            <v>0</v>
          </cell>
          <cell r="N80">
            <v>9132027.1099999994</v>
          </cell>
          <cell r="O80">
            <v>0</v>
          </cell>
          <cell r="P80">
            <v>4354900</v>
          </cell>
          <cell r="Q80">
            <v>0</v>
          </cell>
          <cell r="R80">
            <v>5325049</v>
          </cell>
          <cell r="S80">
            <v>0</v>
          </cell>
          <cell r="T80">
            <v>337005</v>
          </cell>
          <cell r="U80">
            <v>0</v>
          </cell>
          <cell r="V80">
            <v>3.69</v>
          </cell>
          <cell r="W80">
            <v>0</v>
          </cell>
          <cell r="X80">
            <v>15.8</v>
          </cell>
        </row>
        <row r="81">
          <cell r="D81" t="str">
            <v xml:space="preserve">315.00 0107         </v>
          </cell>
          <cell r="E81">
            <v>315</v>
          </cell>
          <cell r="F81" t="str">
            <v>Accessory Electric Equipment</v>
          </cell>
          <cell r="G81">
            <v>0</v>
          </cell>
          <cell r="H81">
            <v>47848</v>
          </cell>
          <cell r="I81">
            <v>0</v>
          </cell>
          <cell r="J81" t="str">
            <v>75-R2.5</v>
          </cell>
          <cell r="L81">
            <v>-5</v>
          </cell>
          <cell r="M81">
            <v>0</v>
          </cell>
          <cell r="N81">
            <v>2506150.48</v>
          </cell>
          <cell r="O81">
            <v>0</v>
          </cell>
          <cell r="P81">
            <v>1926772</v>
          </cell>
          <cell r="Q81">
            <v>0</v>
          </cell>
          <cell r="R81">
            <v>704686</v>
          </cell>
          <cell r="S81">
            <v>0</v>
          </cell>
          <cell r="T81">
            <v>43730</v>
          </cell>
          <cell r="U81">
            <v>0</v>
          </cell>
          <cell r="V81">
            <v>1.74</v>
          </cell>
          <cell r="W81">
            <v>0</v>
          </cell>
          <cell r="X81">
            <v>16.100000000000001</v>
          </cell>
        </row>
        <row r="82">
          <cell r="D82" t="str">
            <v xml:space="preserve">316.00 0107         </v>
          </cell>
          <cell r="E82">
            <v>316</v>
          </cell>
          <cell r="F82" t="str">
            <v>Miscellaneous Power Plant Equipment</v>
          </cell>
          <cell r="G82">
            <v>0</v>
          </cell>
          <cell r="H82">
            <v>47848</v>
          </cell>
          <cell r="I82">
            <v>0</v>
          </cell>
          <cell r="J82" t="str">
            <v>40-O1</v>
          </cell>
          <cell r="L82">
            <v>-6</v>
          </cell>
          <cell r="M82">
            <v>0</v>
          </cell>
          <cell r="N82">
            <v>1157786.57</v>
          </cell>
          <cell r="O82">
            <v>0</v>
          </cell>
          <cell r="P82">
            <v>696246</v>
          </cell>
          <cell r="Q82">
            <v>0</v>
          </cell>
          <cell r="R82">
            <v>531008</v>
          </cell>
          <cell r="S82">
            <v>0</v>
          </cell>
          <cell r="T82">
            <v>37283</v>
          </cell>
          <cell r="U82">
            <v>0</v>
          </cell>
          <cell r="V82">
            <v>3.22</v>
          </cell>
          <cell r="W82">
            <v>0</v>
          </cell>
          <cell r="X82">
            <v>14.2</v>
          </cell>
        </row>
        <row r="83">
          <cell r="E83">
            <v>0</v>
          </cell>
          <cell r="F83" t="str">
            <v>TOTAL HAYDEN</v>
          </cell>
          <cell r="G83">
            <v>0</v>
          </cell>
          <cell r="H83">
            <v>0</v>
          </cell>
          <cell r="I83">
            <v>0</v>
          </cell>
          <cell r="L83">
            <v>0</v>
          </cell>
          <cell r="M83">
            <v>0</v>
          </cell>
          <cell r="N83">
            <v>85317975.00999999</v>
          </cell>
          <cell r="O83">
            <v>0</v>
          </cell>
          <cell r="P83">
            <v>41882524</v>
          </cell>
          <cell r="Q83">
            <v>0</v>
          </cell>
          <cell r="R83">
            <v>47804249</v>
          </cell>
          <cell r="S83">
            <v>0</v>
          </cell>
          <cell r="T83">
            <v>2954367</v>
          </cell>
          <cell r="U83">
            <v>0</v>
          </cell>
          <cell r="V83">
            <v>3.46</v>
          </cell>
          <cell r="W83">
            <v>0</v>
          </cell>
          <cell r="X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E85">
            <v>0</v>
          </cell>
          <cell r="F85" t="str">
            <v>HUNTER</v>
          </cell>
          <cell r="G85">
            <v>0</v>
          </cell>
          <cell r="H85">
            <v>0</v>
          </cell>
          <cell r="I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D86" t="str">
            <v xml:space="preserve">310.20 0108         </v>
          </cell>
          <cell r="E86">
            <v>310.2</v>
          </cell>
          <cell r="F86" t="str">
            <v>Land Rights</v>
          </cell>
          <cell r="G86">
            <v>0</v>
          </cell>
          <cell r="H86">
            <v>52231</v>
          </cell>
          <cell r="I86">
            <v>0</v>
          </cell>
          <cell r="J86" t="str">
            <v>SQUARE</v>
          </cell>
          <cell r="L86">
            <v>0</v>
          </cell>
          <cell r="M86">
            <v>0</v>
          </cell>
          <cell r="N86">
            <v>246337.54</v>
          </cell>
          <cell r="O86">
            <v>0</v>
          </cell>
          <cell r="P86">
            <v>131169</v>
          </cell>
          <cell r="Q86">
            <v>0</v>
          </cell>
          <cell r="R86">
            <v>115169</v>
          </cell>
          <cell r="S86">
            <v>0</v>
          </cell>
          <cell r="T86">
            <v>3972</v>
          </cell>
          <cell r="U86">
            <v>0</v>
          </cell>
          <cell r="V86">
            <v>1.61</v>
          </cell>
          <cell r="W86">
            <v>0</v>
          </cell>
          <cell r="X86">
            <v>29</v>
          </cell>
        </row>
        <row r="87">
          <cell r="D87" t="str">
            <v xml:space="preserve">311.00 0108         </v>
          </cell>
          <cell r="E87">
            <v>311</v>
          </cell>
          <cell r="F87" t="str">
            <v>Structures and Improvements</v>
          </cell>
          <cell r="G87">
            <v>0</v>
          </cell>
          <cell r="H87">
            <v>52231</v>
          </cell>
          <cell r="I87">
            <v>0</v>
          </cell>
          <cell r="J87" t="str">
            <v>120-R1.5</v>
          </cell>
          <cell r="L87">
            <v>-7</v>
          </cell>
          <cell r="M87">
            <v>0</v>
          </cell>
          <cell r="N87">
            <v>205687039.72</v>
          </cell>
          <cell r="O87">
            <v>0</v>
          </cell>
          <cell r="P87">
            <v>109837729</v>
          </cell>
          <cell r="Q87">
            <v>0</v>
          </cell>
          <cell r="R87">
            <v>110247404</v>
          </cell>
          <cell r="S87">
            <v>0</v>
          </cell>
          <cell r="T87">
            <v>3961970</v>
          </cell>
          <cell r="U87">
            <v>0</v>
          </cell>
          <cell r="V87">
            <v>1.93</v>
          </cell>
          <cell r="W87">
            <v>0</v>
          </cell>
          <cell r="X87">
            <v>27.8</v>
          </cell>
        </row>
        <row r="88">
          <cell r="D88" t="str">
            <v xml:space="preserve">312.00 0108         </v>
          </cell>
          <cell r="E88">
            <v>312</v>
          </cell>
          <cell r="F88" t="str">
            <v>Boiler Plant Equipment</v>
          </cell>
          <cell r="G88">
            <v>0</v>
          </cell>
          <cell r="H88">
            <v>52231</v>
          </cell>
          <cell r="I88">
            <v>0</v>
          </cell>
          <cell r="J88" t="str">
            <v>68-S0</v>
          </cell>
          <cell r="L88">
            <v>-6</v>
          </cell>
          <cell r="M88">
            <v>0</v>
          </cell>
          <cell r="N88">
            <v>702626566.22000003</v>
          </cell>
          <cell r="O88">
            <v>0</v>
          </cell>
          <cell r="P88">
            <v>233256920</v>
          </cell>
          <cell r="Q88">
            <v>0</v>
          </cell>
          <cell r="R88">
            <v>511527240</v>
          </cell>
          <cell r="S88">
            <v>0</v>
          </cell>
          <cell r="T88">
            <v>19619877</v>
          </cell>
          <cell r="U88">
            <v>0</v>
          </cell>
          <cell r="V88">
            <v>2.79</v>
          </cell>
          <cell r="W88">
            <v>0</v>
          </cell>
          <cell r="X88">
            <v>26.1</v>
          </cell>
        </row>
        <row r="89">
          <cell r="D89" t="str">
            <v xml:space="preserve">314.00 0108         </v>
          </cell>
          <cell r="E89">
            <v>314</v>
          </cell>
          <cell r="F89" t="str">
            <v>Turbogenerator Units</v>
          </cell>
          <cell r="G89">
            <v>0</v>
          </cell>
          <cell r="H89">
            <v>52231</v>
          </cell>
          <cell r="I89">
            <v>0</v>
          </cell>
          <cell r="J89" t="str">
            <v>57-S0</v>
          </cell>
          <cell r="L89">
            <v>-8</v>
          </cell>
          <cell r="M89">
            <v>0</v>
          </cell>
          <cell r="N89">
            <v>222126262</v>
          </cell>
          <cell r="O89">
            <v>0</v>
          </cell>
          <cell r="P89">
            <v>60099631</v>
          </cell>
          <cell r="Q89">
            <v>0</v>
          </cell>
          <cell r="R89">
            <v>179796732</v>
          </cell>
          <cell r="S89">
            <v>0</v>
          </cell>
          <cell r="T89">
            <v>7035448</v>
          </cell>
          <cell r="U89">
            <v>0</v>
          </cell>
          <cell r="V89">
            <v>3.17</v>
          </cell>
          <cell r="W89">
            <v>0</v>
          </cell>
          <cell r="X89">
            <v>25.6</v>
          </cell>
        </row>
        <row r="90">
          <cell r="D90" t="str">
            <v xml:space="preserve">315.00 0108         </v>
          </cell>
          <cell r="E90">
            <v>315</v>
          </cell>
          <cell r="F90" t="str">
            <v>Accessory Electric Equipment</v>
          </cell>
          <cell r="G90">
            <v>0</v>
          </cell>
          <cell r="H90">
            <v>52231</v>
          </cell>
          <cell r="I90">
            <v>0</v>
          </cell>
          <cell r="J90" t="str">
            <v>75-R2.5</v>
          </cell>
          <cell r="L90">
            <v>-6</v>
          </cell>
          <cell r="M90">
            <v>0</v>
          </cell>
          <cell r="N90">
            <v>97810676.689999998</v>
          </cell>
          <cell r="O90">
            <v>0</v>
          </cell>
          <cell r="P90">
            <v>52383481</v>
          </cell>
          <cell r="Q90">
            <v>0</v>
          </cell>
          <cell r="R90">
            <v>51295836</v>
          </cell>
          <cell r="S90">
            <v>0</v>
          </cell>
          <cell r="T90">
            <v>1923169</v>
          </cell>
          <cell r="U90">
            <v>0</v>
          </cell>
          <cell r="V90">
            <v>1.97</v>
          </cell>
          <cell r="W90">
            <v>0</v>
          </cell>
          <cell r="X90">
            <v>26.7</v>
          </cell>
        </row>
        <row r="91">
          <cell r="D91" t="str">
            <v xml:space="preserve">316.00 0108         </v>
          </cell>
          <cell r="E91">
            <v>316</v>
          </cell>
          <cell r="F91" t="str">
            <v>Miscellaneous Power Plant Equipment</v>
          </cell>
          <cell r="G91">
            <v>0</v>
          </cell>
          <cell r="H91">
            <v>52231</v>
          </cell>
          <cell r="I91">
            <v>0</v>
          </cell>
          <cell r="J91" t="str">
            <v>40-O1</v>
          </cell>
          <cell r="L91">
            <v>-8</v>
          </cell>
          <cell r="M91">
            <v>0</v>
          </cell>
          <cell r="N91">
            <v>3507125.69</v>
          </cell>
          <cell r="O91">
            <v>0</v>
          </cell>
          <cell r="P91">
            <v>1537729</v>
          </cell>
          <cell r="Q91">
            <v>0</v>
          </cell>
          <cell r="R91">
            <v>2249967</v>
          </cell>
          <cell r="S91">
            <v>0</v>
          </cell>
          <cell r="T91">
            <v>107948</v>
          </cell>
          <cell r="U91">
            <v>0</v>
          </cell>
          <cell r="V91">
            <v>3.08</v>
          </cell>
          <cell r="W91">
            <v>0</v>
          </cell>
          <cell r="X91">
            <v>20.8</v>
          </cell>
        </row>
        <row r="92">
          <cell r="D92">
            <v>0</v>
          </cell>
          <cell r="E92">
            <v>0</v>
          </cell>
          <cell r="F92" t="str">
            <v>Reserve Amortization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29635920</v>
          </cell>
          <cell r="Q92">
            <v>0</v>
          </cell>
          <cell r="R92">
            <v>-29635920</v>
          </cell>
          <cell r="S92">
            <v>0</v>
          </cell>
          <cell r="T92">
            <v>-5927184</v>
          </cell>
          <cell r="U92">
            <v>0</v>
          </cell>
          <cell r="V92">
            <v>0</v>
          </cell>
          <cell r="W92">
            <v>0</v>
          </cell>
          <cell r="X92">
            <v>5</v>
          </cell>
        </row>
        <row r="93">
          <cell r="E93">
            <v>0</v>
          </cell>
          <cell r="F93" t="str">
            <v>TOTAL HUNTER</v>
          </cell>
          <cell r="G93">
            <v>0</v>
          </cell>
          <cell r="H93">
            <v>0</v>
          </cell>
          <cell r="I93">
            <v>0</v>
          </cell>
          <cell r="L93">
            <v>0</v>
          </cell>
          <cell r="M93">
            <v>0</v>
          </cell>
          <cell r="N93">
            <v>1232004007.8600001</v>
          </cell>
          <cell r="O93">
            <v>0</v>
          </cell>
          <cell r="P93">
            <v>486882579</v>
          </cell>
          <cell r="Q93">
            <v>0</v>
          </cell>
          <cell r="R93">
            <v>825596428</v>
          </cell>
          <cell r="S93">
            <v>0</v>
          </cell>
          <cell r="T93">
            <v>26725200</v>
          </cell>
          <cell r="U93">
            <v>0</v>
          </cell>
          <cell r="V93">
            <v>2.17</v>
          </cell>
          <cell r="W93">
            <v>0</v>
          </cell>
          <cell r="X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E95">
            <v>0</v>
          </cell>
          <cell r="F95" t="str">
            <v>HUNTINGTON</v>
          </cell>
          <cell r="G95">
            <v>0</v>
          </cell>
          <cell r="H95">
            <v>0</v>
          </cell>
          <cell r="I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D96" t="str">
            <v xml:space="preserve">311.00 0109         </v>
          </cell>
          <cell r="E96">
            <v>311</v>
          </cell>
          <cell r="F96" t="str">
            <v>Structures and Improvements</v>
          </cell>
          <cell r="G96">
            <v>0</v>
          </cell>
          <cell r="H96">
            <v>50040</v>
          </cell>
          <cell r="I96">
            <v>0</v>
          </cell>
          <cell r="J96" t="str">
            <v>120-R1.5</v>
          </cell>
          <cell r="L96">
            <v>-7</v>
          </cell>
          <cell r="M96">
            <v>0</v>
          </cell>
          <cell r="N96">
            <v>115994871.79000001</v>
          </cell>
          <cell r="O96">
            <v>0</v>
          </cell>
          <cell r="P96">
            <v>62372329</v>
          </cell>
          <cell r="Q96">
            <v>0</v>
          </cell>
          <cell r="R96">
            <v>61742184</v>
          </cell>
          <cell r="S96">
            <v>0</v>
          </cell>
          <cell r="T96">
            <v>2766681</v>
          </cell>
          <cell r="U96">
            <v>0</v>
          </cell>
          <cell r="V96">
            <v>2.39</v>
          </cell>
          <cell r="W96">
            <v>0</v>
          </cell>
          <cell r="X96">
            <v>22.3</v>
          </cell>
        </row>
        <row r="97">
          <cell r="D97" t="str">
            <v xml:space="preserve">312.00 0109         </v>
          </cell>
          <cell r="E97">
            <v>312</v>
          </cell>
          <cell r="F97" t="str">
            <v>Boiler Plant Equipment</v>
          </cell>
          <cell r="G97">
            <v>0</v>
          </cell>
          <cell r="H97">
            <v>50040</v>
          </cell>
          <cell r="I97">
            <v>0</v>
          </cell>
          <cell r="J97" t="str">
            <v>68-S0</v>
          </cell>
          <cell r="L97">
            <v>-6</v>
          </cell>
          <cell r="M97">
            <v>0</v>
          </cell>
          <cell r="N97">
            <v>536092514.45999998</v>
          </cell>
          <cell r="O97">
            <v>0</v>
          </cell>
          <cell r="P97">
            <v>147119059</v>
          </cell>
          <cell r="Q97">
            <v>0</v>
          </cell>
          <cell r="R97">
            <v>421139006</v>
          </cell>
          <cell r="S97">
            <v>0</v>
          </cell>
          <cell r="T97">
            <v>19525452</v>
          </cell>
          <cell r="U97">
            <v>0</v>
          </cell>
          <cell r="V97">
            <v>3.64</v>
          </cell>
          <cell r="W97">
            <v>0</v>
          </cell>
          <cell r="X97">
            <v>21.6</v>
          </cell>
        </row>
        <row r="98">
          <cell r="D98" t="str">
            <v xml:space="preserve">314.00 0109         </v>
          </cell>
          <cell r="E98">
            <v>314</v>
          </cell>
          <cell r="F98" t="str">
            <v>Turbogenerator Units</v>
          </cell>
          <cell r="G98">
            <v>0</v>
          </cell>
          <cell r="H98">
            <v>50040</v>
          </cell>
          <cell r="I98">
            <v>0</v>
          </cell>
          <cell r="J98" t="str">
            <v>57-S0</v>
          </cell>
          <cell r="L98">
            <v>-7</v>
          </cell>
          <cell r="M98">
            <v>0</v>
          </cell>
          <cell r="N98">
            <v>120883824.42</v>
          </cell>
          <cell r="O98">
            <v>0</v>
          </cell>
          <cell r="P98">
            <v>43181689</v>
          </cell>
          <cell r="Q98">
            <v>0</v>
          </cell>
          <cell r="R98">
            <v>86164003</v>
          </cell>
          <cell r="S98">
            <v>0</v>
          </cell>
          <cell r="T98">
            <v>4152261</v>
          </cell>
          <cell r="U98">
            <v>0</v>
          </cell>
          <cell r="V98">
            <v>3.43</v>
          </cell>
          <cell r="W98">
            <v>0</v>
          </cell>
          <cell r="X98">
            <v>20.8</v>
          </cell>
        </row>
        <row r="99">
          <cell r="D99" t="str">
            <v xml:space="preserve">315.00 0109         </v>
          </cell>
          <cell r="E99">
            <v>315</v>
          </cell>
          <cell r="F99" t="str">
            <v>Accessory Electric Equipment</v>
          </cell>
          <cell r="G99">
            <v>0</v>
          </cell>
          <cell r="H99">
            <v>50040</v>
          </cell>
          <cell r="I99">
            <v>0</v>
          </cell>
          <cell r="J99" t="str">
            <v>75-R2.5</v>
          </cell>
          <cell r="L99">
            <v>-6</v>
          </cell>
          <cell r="M99">
            <v>0</v>
          </cell>
          <cell r="N99">
            <v>46144673.909999996</v>
          </cell>
          <cell r="O99">
            <v>0</v>
          </cell>
          <cell r="P99">
            <v>20642008</v>
          </cell>
          <cell r="Q99">
            <v>0</v>
          </cell>
          <cell r="R99">
            <v>28271346</v>
          </cell>
          <cell r="S99">
            <v>0</v>
          </cell>
          <cell r="T99">
            <v>1283203</v>
          </cell>
          <cell r="U99">
            <v>0</v>
          </cell>
          <cell r="V99">
            <v>2.78</v>
          </cell>
          <cell r="W99">
            <v>0</v>
          </cell>
          <cell r="X99">
            <v>22</v>
          </cell>
        </row>
        <row r="100">
          <cell r="D100" t="str">
            <v xml:space="preserve">316.00 0109         </v>
          </cell>
          <cell r="E100">
            <v>316</v>
          </cell>
          <cell r="F100" t="str">
            <v>Miscellaneous Power Plant Equipment</v>
          </cell>
          <cell r="G100">
            <v>0</v>
          </cell>
          <cell r="H100">
            <v>50040</v>
          </cell>
          <cell r="I100">
            <v>0</v>
          </cell>
          <cell r="J100" t="str">
            <v>40-O1</v>
          </cell>
          <cell r="L100">
            <v>-7</v>
          </cell>
          <cell r="M100">
            <v>0</v>
          </cell>
          <cell r="N100">
            <v>2628590.1800000002</v>
          </cell>
          <cell r="O100">
            <v>0</v>
          </cell>
          <cell r="P100">
            <v>869328</v>
          </cell>
          <cell r="Q100">
            <v>0</v>
          </cell>
          <cell r="R100">
            <v>1943263</v>
          </cell>
          <cell r="S100">
            <v>0</v>
          </cell>
          <cell r="T100">
            <v>103973</v>
          </cell>
          <cell r="U100">
            <v>0</v>
          </cell>
          <cell r="V100">
            <v>3.96</v>
          </cell>
          <cell r="W100">
            <v>0</v>
          </cell>
          <cell r="X100">
            <v>18.7</v>
          </cell>
        </row>
        <row r="101">
          <cell r="E101">
            <v>0</v>
          </cell>
          <cell r="F101" t="str">
            <v>TOTAL HUNTINGTON</v>
          </cell>
          <cell r="G101">
            <v>0</v>
          </cell>
          <cell r="H101">
            <v>0</v>
          </cell>
          <cell r="I101">
            <v>0</v>
          </cell>
          <cell r="L101">
            <v>0</v>
          </cell>
          <cell r="M101">
            <v>0</v>
          </cell>
          <cell r="N101">
            <v>821744474.75999987</v>
          </cell>
          <cell r="O101">
            <v>0</v>
          </cell>
          <cell r="P101">
            <v>274184413</v>
          </cell>
          <cell r="Q101">
            <v>0</v>
          </cell>
          <cell r="R101">
            <v>599259802</v>
          </cell>
          <cell r="S101">
            <v>0</v>
          </cell>
          <cell r="T101">
            <v>27831570</v>
          </cell>
          <cell r="U101">
            <v>0</v>
          </cell>
          <cell r="V101">
            <v>3.39</v>
          </cell>
          <cell r="W101">
            <v>0</v>
          </cell>
          <cell r="X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L102">
            <v>0</v>
          </cell>
          <cell r="M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E103">
            <v>0</v>
          </cell>
          <cell r="F103" t="str">
            <v>JAMES RIVER</v>
          </cell>
          <cell r="G103">
            <v>0</v>
          </cell>
          <cell r="H103">
            <v>0</v>
          </cell>
          <cell r="I103">
            <v>0</v>
          </cell>
          <cell r="L103">
            <v>0</v>
          </cell>
          <cell r="M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D104" t="str">
            <v xml:space="preserve">311.00 0191         </v>
          </cell>
          <cell r="E104">
            <v>311</v>
          </cell>
          <cell r="F104" t="str">
            <v>Structures and Improvements</v>
          </cell>
          <cell r="G104">
            <v>0</v>
          </cell>
          <cell r="H104">
            <v>42369</v>
          </cell>
          <cell r="I104">
            <v>0</v>
          </cell>
          <cell r="J104" t="str">
            <v>120-R1.5</v>
          </cell>
          <cell r="L104">
            <v>0</v>
          </cell>
          <cell r="M104">
            <v>0</v>
          </cell>
          <cell r="N104">
            <v>5711884.8499999996</v>
          </cell>
          <cell r="O104">
            <v>0</v>
          </cell>
          <cell r="P104">
            <v>4978771</v>
          </cell>
          <cell r="Q104">
            <v>0</v>
          </cell>
          <cell r="R104">
            <v>733114</v>
          </cell>
          <cell r="S104">
            <v>0</v>
          </cell>
          <cell r="T104">
            <v>366557</v>
          </cell>
          <cell r="U104">
            <v>0</v>
          </cell>
          <cell r="V104">
            <v>6.42</v>
          </cell>
          <cell r="W104">
            <v>0</v>
          </cell>
          <cell r="X104">
            <v>2</v>
          </cell>
        </row>
        <row r="105">
          <cell r="D105" t="str">
            <v xml:space="preserve">312.00 0191         </v>
          </cell>
          <cell r="E105">
            <v>312</v>
          </cell>
          <cell r="F105" t="str">
            <v>Boiler Plant Equipment</v>
          </cell>
          <cell r="G105">
            <v>0</v>
          </cell>
          <cell r="H105">
            <v>42369</v>
          </cell>
          <cell r="I105">
            <v>0</v>
          </cell>
          <cell r="J105" t="str">
            <v>68-S0</v>
          </cell>
          <cell r="L105">
            <v>0</v>
          </cell>
          <cell r="M105">
            <v>0</v>
          </cell>
          <cell r="N105">
            <v>5717447.0800000001</v>
          </cell>
          <cell r="O105">
            <v>0</v>
          </cell>
          <cell r="P105">
            <v>4976378</v>
          </cell>
          <cell r="Q105">
            <v>0</v>
          </cell>
          <cell r="R105">
            <v>741069</v>
          </cell>
          <cell r="S105">
            <v>0</v>
          </cell>
          <cell r="T105">
            <v>372396</v>
          </cell>
          <cell r="U105">
            <v>0</v>
          </cell>
          <cell r="V105">
            <v>6.51</v>
          </cell>
          <cell r="W105">
            <v>0</v>
          </cell>
          <cell r="X105">
            <v>2</v>
          </cell>
        </row>
        <row r="106">
          <cell r="D106" t="str">
            <v xml:space="preserve">314.00 0191         </v>
          </cell>
          <cell r="E106">
            <v>314</v>
          </cell>
          <cell r="F106" t="str">
            <v>Turbogenerator Units</v>
          </cell>
          <cell r="G106">
            <v>0</v>
          </cell>
          <cell r="H106">
            <v>42369</v>
          </cell>
          <cell r="I106">
            <v>0</v>
          </cell>
          <cell r="J106" t="str">
            <v>57-S0</v>
          </cell>
          <cell r="L106">
            <v>0</v>
          </cell>
          <cell r="M106">
            <v>0</v>
          </cell>
          <cell r="N106">
            <v>18302388.07</v>
          </cell>
          <cell r="O106">
            <v>0</v>
          </cell>
          <cell r="P106">
            <v>15896694</v>
          </cell>
          <cell r="Q106">
            <v>0</v>
          </cell>
          <cell r="R106">
            <v>2405694</v>
          </cell>
          <cell r="S106">
            <v>0</v>
          </cell>
          <cell r="T106">
            <v>1214959</v>
          </cell>
          <cell r="U106">
            <v>0</v>
          </cell>
          <cell r="V106">
            <v>6.64</v>
          </cell>
          <cell r="W106">
            <v>0</v>
          </cell>
          <cell r="X106">
            <v>2</v>
          </cell>
        </row>
        <row r="107">
          <cell r="D107" t="str">
            <v xml:space="preserve">315.00 0191         </v>
          </cell>
          <cell r="E107">
            <v>315</v>
          </cell>
          <cell r="F107" t="str">
            <v>Accessory Electric Equipment</v>
          </cell>
          <cell r="G107">
            <v>0</v>
          </cell>
          <cell r="H107">
            <v>42369</v>
          </cell>
          <cell r="I107">
            <v>0</v>
          </cell>
          <cell r="J107" t="str">
            <v>75-R2.5</v>
          </cell>
          <cell r="L107">
            <v>0</v>
          </cell>
          <cell r="M107">
            <v>0</v>
          </cell>
          <cell r="N107">
            <v>4287195.1900000004</v>
          </cell>
          <cell r="O107">
            <v>0</v>
          </cell>
          <cell r="P107">
            <v>3731502</v>
          </cell>
          <cell r="Q107">
            <v>0</v>
          </cell>
          <cell r="R107">
            <v>555693</v>
          </cell>
          <cell r="S107">
            <v>0</v>
          </cell>
          <cell r="T107">
            <v>277846</v>
          </cell>
          <cell r="U107">
            <v>0</v>
          </cell>
          <cell r="V107">
            <v>6.48</v>
          </cell>
          <cell r="W107">
            <v>0</v>
          </cell>
          <cell r="X107">
            <v>2</v>
          </cell>
        </row>
        <row r="108">
          <cell r="E108">
            <v>0</v>
          </cell>
          <cell r="F108" t="str">
            <v>TOTAL JAMES RIVER</v>
          </cell>
          <cell r="G108">
            <v>0</v>
          </cell>
          <cell r="H108">
            <v>0</v>
          </cell>
          <cell r="I108">
            <v>0</v>
          </cell>
          <cell r="L108">
            <v>0</v>
          </cell>
          <cell r="M108">
            <v>0</v>
          </cell>
          <cell r="N108">
            <v>34018915.189999998</v>
          </cell>
          <cell r="O108">
            <v>0</v>
          </cell>
          <cell r="P108">
            <v>29583345</v>
          </cell>
          <cell r="Q108">
            <v>0</v>
          </cell>
          <cell r="R108">
            <v>4435570</v>
          </cell>
          <cell r="S108">
            <v>0</v>
          </cell>
          <cell r="T108">
            <v>2231758</v>
          </cell>
          <cell r="U108">
            <v>0</v>
          </cell>
          <cell r="V108">
            <v>6.56</v>
          </cell>
          <cell r="W108">
            <v>0</v>
          </cell>
          <cell r="X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L109">
            <v>0</v>
          </cell>
          <cell r="M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E110">
            <v>0</v>
          </cell>
          <cell r="F110" t="str">
            <v>JIM BRIDGER</v>
          </cell>
          <cell r="G110">
            <v>0</v>
          </cell>
          <cell r="H110">
            <v>0</v>
          </cell>
          <cell r="I110">
            <v>0</v>
          </cell>
          <cell r="L110">
            <v>0</v>
          </cell>
          <cell r="M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D111" t="str">
            <v xml:space="preserve">310.20 0110         </v>
          </cell>
          <cell r="E111">
            <v>310.2</v>
          </cell>
          <cell r="F111" t="str">
            <v>Land Rights</v>
          </cell>
          <cell r="G111">
            <v>0</v>
          </cell>
          <cell r="H111">
            <v>50405</v>
          </cell>
          <cell r="I111">
            <v>0</v>
          </cell>
          <cell r="J111" t="str">
            <v>SQUARE</v>
          </cell>
          <cell r="L111">
            <v>0</v>
          </cell>
          <cell r="M111">
            <v>0</v>
          </cell>
          <cell r="N111">
            <v>281111.09999999998</v>
          </cell>
          <cell r="O111">
            <v>0</v>
          </cell>
          <cell r="P111">
            <v>189229</v>
          </cell>
          <cell r="Q111">
            <v>0</v>
          </cell>
          <cell r="R111">
            <v>91882</v>
          </cell>
          <cell r="S111">
            <v>0</v>
          </cell>
          <cell r="T111">
            <v>3828</v>
          </cell>
          <cell r="U111">
            <v>0</v>
          </cell>
          <cell r="V111">
            <v>1.36</v>
          </cell>
          <cell r="W111">
            <v>0</v>
          </cell>
          <cell r="X111">
            <v>24</v>
          </cell>
        </row>
        <row r="112">
          <cell r="D112" t="str">
            <v xml:space="preserve">311.00 0110         </v>
          </cell>
          <cell r="E112">
            <v>311</v>
          </cell>
          <cell r="F112" t="str">
            <v>Structures and Improvements</v>
          </cell>
          <cell r="G112">
            <v>0</v>
          </cell>
          <cell r="H112">
            <v>50405</v>
          </cell>
          <cell r="I112">
            <v>0</v>
          </cell>
          <cell r="J112" t="str">
            <v>120-R1.5</v>
          </cell>
          <cell r="L112">
            <v>-8</v>
          </cell>
          <cell r="M112">
            <v>0</v>
          </cell>
          <cell r="N112">
            <v>139335557.25</v>
          </cell>
          <cell r="O112">
            <v>0</v>
          </cell>
          <cell r="P112">
            <v>89962393</v>
          </cell>
          <cell r="Q112">
            <v>0</v>
          </cell>
          <cell r="R112">
            <v>60520009</v>
          </cell>
          <cell r="S112">
            <v>0</v>
          </cell>
          <cell r="T112">
            <v>2607794</v>
          </cell>
          <cell r="U112">
            <v>0</v>
          </cell>
          <cell r="V112">
            <v>1.87</v>
          </cell>
          <cell r="W112">
            <v>0</v>
          </cell>
          <cell r="X112">
            <v>23.2</v>
          </cell>
        </row>
        <row r="113">
          <cell r="D113" t="str">
            <v xml:space="preserve">312.00 0110         </v>
          </cell>
          <cell r="E113">
            <v>312</v>
          </cell>
          <cell r="F113" t="str">
            <v>Boiler Plant Equipment</v>
          </cell>
          <cell r="G113">
            <v>0</v>
          </cell>
          <cell r="H113">
            <v>50405</v>
          </cell>
          <cell r="I113">
            <v>0</v>
          </cell>
          <cell r="J113" t="str">
            <v>68-S0</v>
          </cell>
          <cell r="L113">
            <v>-7</v>
          </cell>
          <cell r="M113">
            <v>0</v>
          </cell>
          <cell r="N113">
            <v>695882280.73000002</v>
          </cell>
          <cell r="O113">
            <v>0</v>
          </cell>
          <cell r="P113">
            <v>307221174</v>
          </cell>
          <cell r="Q113">
            <v>0</v>
          </cell>
          <cell r="R113">
            <v>437372866</v>
          </cell>
          <cell r="S113">
            <v>0</v>
          </cell>
          <cell r="T113">
            <v>19874604</v>
          </cell>
          <cell r="U113">
            <v>0</v>
          </cell>
          <cell r="V113">
            <v>2.86</v>
          </cell>
          <cell r="W113">
            <v>0</v>
          </cell>
          <cell r="X113">
            <v>22</v>
          </cell>
        </row>
        <row r="114">
          <cell r="D114" t="str">
            <v xml:space="preserve">314.00 0110         </v>
          </cell>
          <cell r="E114">
            <v>314</v>
          </cell>
          <cell r="F114" t="str">
            <v>Turbogenerator Units</v>
          </cell>
          <cell r="G114">
            <v>0</v>
          </cell>
          <cell r="H114">
            <v>50405</v>
          </cell>
          <cell r="I114">
            <v>0</v>
          </cell>
          <cell r="J114" t="str">
            <v>57-S0</v>
          </cell>
          <cell r="L114">
            <v>-8</v>
          </cell>
          <cell r="M114">
            <v>0</v>
          </cell>
          <cell r="N114">
            <v>212082398.66999999</v>
          </cell>
          <cell r="O114">
            <v>0</v>
          </cell>
          <cell r="P114">
            <v>74267332</v>
          </cell>
          <cell r="Q114">
            <v>0</v>
          </cell>
          <cell r="R114">
            <v>154781659</v>
          </cell>
          <cell r="S114">
            <v>0</v>
          </cell>
          <cell r="T114">
            <v>7117884</v>
          </cell>
          <cell r="U114">
            <v>0</v>
          </cell>
          <cell r="V114">
            <v>3.36</v>
          </cell>
          <cell r="W114">
            <v>0</v>
          </cell>
          <cell r="X114">
            <v>21.7</v>
          </cell>
        </row>
        <row r="115">
          <cell r="D115" t="str">
            <v xml:space="preserve">315.00 0110         </v>
          </cell>
          <cell r="E115">
            <v>315</v>
          </cell>
          <cell r="F115" t="str">
            <v>Accessory Electric Equipment</v>
          </cell>
          <cell r="G115">
            <v>0</v>
          </cell>
          <cell r="H115">
            <v>50405</v>
          </cell>
          <cell r="I115">
            <v>0</v>
          </cell>
          <cell r="J115" t="str">
            <v>75-R2.5</v>
          </cell>
          <cell r="L115">
            <v>-7</v>
          </cell>
          <cell r="M115">
            <v>0</v>
          </cell>
          <cell r="N115">
            <v>58392863.579999998</v>
          </cell>
          <cell r="O115">
            <v>0</v>
          </cell>
          <cell r="P115">
            <v>37168748</v>
          </cell>
          <cell r="Q115">
            <v>0</v>
          </cell>
          <cell r="R115">
            <v>25311616</v>
          </cell>
          <cell r="S115">
            <v>0</v>
          </cell>
          <cell r="T115">
            <v>1128566</v>
          </cell>
          <cell r="U115">
            <v>0</v>
          </cell>
          <cell r="V115">
            <v>1.93</v>
          </cell>
          <cell r="W115">
            <v>0</v>
          </cell>
          <cell r="X115">
            <v>22.4</v>
          </cell>
        </row>
        <row r="116">
          <cell r="D116" t="str">
            <v xml:space="preserve">316.00 0110         </v>
          </cell>
          <cell r="E116">
            <v>316</v>
          </cell>
          <cell r="F116" t="str">
            <v>Miscellaneous Power Plant Equipment</v>
          </cell>
          <cell r="G116">
            <v>0</v>
          </cell>
          <cell r="H116">
            <v>50405</v>
          </cell>
          <cell r="I116">
            <v>0</v>
          </cell>
          <cell r="J116" t="str">
            <v>40-O1</v>
          </cell>
          <cell r="L116">
            <v>-8</v>
          </cell>
          <cell r="M116">
            <v>0</v>
          </cell>
          <cell r="N116">
            <v>3580470.8</v>
          </cell>
          <cell r="O116">
            <v>0</v>
          </cell>
          <cell r="P116">
            <v>1803483</v>
          </cell>
          <cell r="Q116">
            <v>0</v>
          </cell>
          <cell r="R116">
            <v>2063425</v>
          </cell>
          <cell r="S116">
            <v>0</v>
          </cell>
          <cell r="T116">
            <v>111544</v>
          </cell>
          <cell r="U116">
            <v>0</v>
          </cell>
          <cell r="V116">
            <v>3.12</v>
          </cell>
          <cell r="W116">
            <v>0</v>
          </cell>
          <cell r="X116">
            <v>18.5</v>
          </cell>
        </row>
        <row r="117">
          <cell r="E117">
            <v>0</v>
          </cell>
          <cell r="F117" t="str">
            <v>TOTAL JIM BRIDGER</v>
          </cell>
          <cell r="G117">
            <v>0</v>
          </cell>
          <cell r="H117">
            <v>0</v>
          </cell>
          <cell r="I117">
            <v>0</v>
          </cell>
          <cell r="L117">
            <v>0</v>
          </cell>
          <cell r="M117">
            <v>0</v>
          </cell>
          <cell r="N117">
            <v>1109554682.1299999</v>
          </cell>
          <cell r="O117">
            <v>0</v>
          </cell>
          <cell r="P117">
            <v>510612359</v>
          </cell>
          <cell r="Q117">
            <v>0</v>
          </cell>
          <cell r="R117">
            <v>680141457</v>
          </cell>
          <cell r="S117">
            <v>0</v>
          </cell>
          <cell r="T117">
            <v>30844220</v>
          </cell>
          <cell r="U117">
            <v>0</v>
          </cell>
          <cell r="V117">
            <v>2.78</v>
          </cell>
          <cell r="W117">
            <v>0</v>
          </cell>
          <cell r="X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M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E119">
            <v>0</v>
          </cell>
          <cell r="F119" t="str">
            <v>NAUGHTON</v>
          </cell>
          <cell r="G119">
            <v>0</v>
          </cell>
          <cell r="H119">
            <v>0</v>
          </cell>
          <cell r="I119">
            <v>0</v>
          </cell>
          <cell r="L119">
            <v>0</v>
          </cell>
          <cell r="M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D120" t="str">
            <v xml:space="preserve">310.20 0111         </v>
          </cell>
          <cell r="E120">
            <v>310.2</v>
          </cell>
          <cell r="F120" t="str">
            <v>Land Rights</v>
          </cell>
          <cell r="G120">
            <v>0</v>
          </cell>
          <cell r="H120">
            <v>47483</v>
          </cell>
          <cell r="I120">
            <v>0</v>
          </cell>
          <cell r="J120" t="str">
            <v>SQUARE</v>
          </cell>
          <cell r="L120">
            <v>0</v>
          </cell>
          <cell r="M120">
            <v>0</v>
          </cell>
          <cell r="N120">
            <v>15015.87</v>
          </cell>
          <cell r="O120">
            <v>0</v>
          </cell>
          <cell r="P120">
            <v>11531</v>
          </cell>
          <cell r="Q120">
            <v>0</v>
          </cell>
          <cell r="R120">
            <v>3485</v>
          </cell>
          <cell r="S120">
            <v>0</v>
          </cell>
          <cell r="T120">
            <v>218</v>
          </cell>
          <cell r="U120">
            <v>0</v>
          </cell>
          <cell r="V120">
            <v>1.45</v>
          </cell>
          <cell r="W120">
            <v>0</v>
          </cell>
          <cell r="X120">
            <v>16</v>
          </cell>
        </row>
        <row r="121">
          <cell r="D121" t="str">
            <v xml:space="preserve">311.00 0111         </v>
          </cell>
          <cell r="E121">
            <v>311</v>
          </cell>
          <cell r="F121" t="str">
            <v>Structures and Improvements</v>
          </cell>
          <cell r="G121">
            <v>0</v>
          </cell>
          <cell r="H121">
            <v>47483</v>
          </cell>
          <cell r="I121">
            <v>0</v>
          </cell>
          <cell r="J121" t="str">
            <v>120-R1.5</v>
          </cell>
          <cell r="L121">
            <v>-5</v>
          </cell>
          <cell r="M121">
            <v>0</v>
          </cell>
          <cell r="N121">
            <v>113466831.51000001</v>
          </cell>
          <cell r="O121">
            <v>0</v>
          </cell>
          <cell r="P121">
            <v>41484382</v>
          </cell>
          <cell r="Q121">
            <v>0</v>
          </cell>
          <cell r="R121">
            <v>77655791</v>
          </cell>
          <cell r="S121">
            <v>0</v>
          </cell>
          <cell r="T121">
            <v>4929732</v>
          </cell>
          <cell r="U121">
            <v>0</v>
          </cell>
          <cell r="V121">
            <v>4.34</v>
          </cell>
          <cell r="W121">
            <v>0</v>
          </cell>
          <cell r="X121">
            <v>15.8</v>
          </cell>
        </row>
        <row r="122">
          <cell r="D122" t="str">
            <v xml:space="preserve">312.00 0111         </v>
          </cell>
          <cell r="E122">
            <v>312</v>
          </cell>
          <cell r="F122" t="str">
            <v>Boiler Plant Equipment</v>
          </cell>
          <cell r="G122">
            <v>0</v>
          </cell>
          <cell r="H122">
            <v>47483</v>
          </cell>
          <cell r="I122">
            <v>0</v>
          </cell>
          <cell r="J122" t="str">
            <v>68-S0</v>
          </cell>
          <cell r="L122">
            <v>-4</v>
          </cell>
          <cell r="M122">
            <v>0</v>
          </cell>
          <cell r="N122">
            <v>516727023.29000002</v>
          </cell>
          <cell r="O122">
            <v>0</v>
          </cell>
          <cell r="P122">
            <v>154593722</v>
          </cell>
          <cell r="Q122">
            <v>0</v>
          </cell>
          <cell r="R122">
            <v>382802382</v>
          </cell>
          <cell r="S122">
            <v>0</v>
          </cell>
          <cell r="T122">
            <v>24835413</v>
          </cell>
          <cell r="U122">
            <v>0</v>
          </cell>
          <cell r="V122">
            <v>4.8099999999999996</v>
          </cell>
          <cell r="W122">
            <v>0</v>
          </cell>
          <cell r="X122">
            <v>15.4</v>
          </cell>
        </row>
        <row r="123">
          <cell r="D123" t="str">
            <v xml:space="preserve">314.00 0111         </v>
          </cell>
          <cell r="E123">
            <v>314</v>
          </cell>
          <cell r="F123" t="str">
            <v>Turbogenerator Units</v>
          </cell>
          <cell r="G123">
            <v>0</v>
          </cell>
          <cell r="H123">
            <v>47483</v>
          </cell>
          <cell r="I123">
            <v>0</v>
          </cell>
          <cell r="J123" t="str">
            <v>57-S0</v>
          </cell>
          <cell r="L123">
            <v>-6</v>
          </cell>
          <cell r="M123">
            <v>0</v>
          </cell>
          <cell r="N123">
            <v>77841079.959999993</v>
          </cell>
          <cell r="O123">
            <v>0</v>
          </cell>
          <cell r="P123">
            <v>33876459</v>
          </cell>
          <cell r="Q123">
            <v>0</v>
          </cell>
          <cell r="R123">
            <v>48635086</v>
          </cell>
          <cell r="S123">
            <v>0</v>
          </cell>
          <cell r="T123">
            <v>3245598</v>
          </cell>
          <cell r="U123">
            <v>0</v>
          </cell>
          <cell r="V123">
            <v>4.17</v>
          </cell>
          <cell r="W123">
            <v>0</v>
          </cell>
          <cell r="X123">
            <v>15</v>
          </cell>
        </row>
        <row r="124">
          <cell r="D124" t="str">
            <v xml:space="preserve">315.00 0111         </v>
          </cell>
          <cell r="E124">
            <v>315</v>
          </cell>
          <cell r="F124" t="str">
            <v>Accessory Electric Equipment</v>
          </cell>
          <cell r="G124">
            <v>0</v>
          </cell>
          <cell r="H124">
            <v>47483</v>
          </cell>
          <cell r="I124">
            <v>0</v>
          </cell>
          <cell r="J124" t="str">
            <v>75-R2.5</v>
          </cell>
          <cell r="L124">
            <v>-4</v>
          </cell>
          <cell r="M124">
            <v>0</v>
          </cell>
          <cell r="N124">
            <v>61140202.310000002</v>
          </cell>
          <cell r="O124">
            <v>0</v>
          </cell>
          <cell r="P124">
            <v>14153414</v>
          </cell>
          <cell r="Q124">
            <v>0</v>
          </cell>
          <cell r="R124">
            <v>49432396</v>
          </cell>
          <cell r="S124">
            <v>0</v>
          </cell>
          <cell r="T124">
            <v>3135107</v>
          </cell>
          <cell r="U124">
            <v>0</v>
          </cell>
          <cell r="V124">
            <v>5.13</v>
          </cell>
          <cell r="W124">
            <v>0</v>
          </cell>
          <cell r="X124">
            <v>15.8</v>
          </cell>
        </row>
        <row r="125">
          <cell r="D125" t="str">
            <v xml:space="preserve">316.00 0111         </v>
          </cell>
          <cell r="E125">
            <v>316</v>
          </cell>
          <cell r="F125" t="str">
            <v>Miscellaneous Power Plant Equipment</v>
          </cell>
          <cell r="G125">
            <v>0</v>
          </cell>
          <cell r="H125">
            <v>47483</v>
          </cell>
          <cell r="I125">
            <v>0</v>
          </cell>
          <cell r="J125" t="str">
            <v>40-O1</v>
          </cell>
          <cell r="L125">
            <v>-6</v>
          </cell>
          <cell r="M125">
            <v>0</v>
          </cell>
          <cell r="N125">
            <v>1941066.52</v>
          </cell>
          <cell r="O125">
            <v>0</v>
          </cell>
          <cell r="P125">
            <v>670104</v>
          </cell>
          <cell r="Q125">
            <v>0</v>
          </cell>
          <cell r="R125">
            <v>1387427</v>
          </cell>
          <cell r="S125">
            <v>0</v>
          </cell>
          <cell r="T125">
            <v>99920</v>
          </cell>
          <cell r="U125">
            <v>0</v>
          </cell>
          <cell r="V125">
            <v>5.15</v>
          </cell>
          <cell r="W125">
            <v>0</v>
          </cell>
          <cell r="X125">
            <v>13.9</v>
          </cell>
        </row>
        <row r="126">
          <cell r="E126">
            <v>0</v>
          </cell>
          <cell r="F126" t="str">
            <v>TOTAL NAUGHTON</v>
          </cell>
          <cell r="G126">
            <v>0</v>
          </cell>
          <cell r="H126">
            <v>0</v>
          </cell>
          <cell r="I126">
            <v>0</v>
          </cell>
          <cell r="L126">
            <v>0</v>
          </cell>
          <cell r="M126">
            <v>0</v>
          </cell>
          <cell r="N126">
            <v>771131219.46000004</v>
          </cell>
          <cell r="O126">
            <v>0</v>
          </cell>
          <cell r="P126">
            <v>244789612</v>
          </cell>
          <cell r="Q126">
            <v>0</v>
          </cell>
          <cell r="R126">
            <v>559916567</v>
          </cell>
          <cell r="S126">
            <v>0</v>
          </cell>
          <cell r="T126">
            <v>36245988</v>
          </cell>
          <cell r="U126">
            <v>0</v>
          </cell>
          <cell r="V126">
            <v>4.7</v>
          </cell>
          <cell r="W126">
            <v>0</v>
          </cell>
          <cell r="X126">
            <v>0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E128">
            <v>0</v>
          </cell>
          <cell r="F128" t="str">
            <v>WYODAK</v>
          </cell>
          <cell r="G128">
            <v>0</v>
          </cell>
          <cell r="H128">
            <v>0</v>
          </cell>
          <cell r="I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D129" t="str">
            <v xml:space="preserve">310.20 0112         </v>
          </cell>
          <cell r="E129">
            <v>310.2</v>
          </cell>
          <cell r="F129" t="str">
            <v>Land Rights</v>
          </cell>
          <cell r="G129">
            <v>0</v>
          </cell>
          <cell r="H129">
            <v>51135</v>
          </cell>
          <cell r="I129">
            <v>0</v>
          </cell>
          <cell r="J129" t="str">
            <v>SQUARE</v>
          </cell>
          <cell r="L129">
            <v>0</v>
          </cell>
          <cell r="M129">
            <v>0</v>
          </cell>
          <cell r="N129">
            <v>164796.79999999999</v>
          </cell>
          <cell r="O129">
            <v>0</v>
          </cell>
          <cell r="P129">
            <v>93921</v>
          </cell>
          <cell r="Q129">
            <v>0</v>
          </cell>
          <cell r="R129">
            <v>70876</v>
          </cell>
          <cell r="S129">
            <v>0</v>
          </cell>
          <cell r="T129">
            <v>2726</v>
          </cell>
          <cell r="U129">
            <v>0</v>
          </cell>
          <cell r="V129">
            <v>1.65</v>
          </cell>
          <cell r="W129">
            <v>0</v>
          </cell>
          <cell r="X129">
            <v>26</v>
          </cell>
        </row>
        <row r="130">
          <cell r="D130" t="str">
            <v xml:space="preserve">311.00 0112         </v>
          </cell>
          <cell r="E130">
            <v>311</v>
          </cell>
          <cell r="F130" t="str">
            <v>Structures and Improvements</v>
          </cell>
          <cell r="G130">
            <v>0</v>
          </cell>
          <cell r="H130">
            <v>51135</v>
          </cell>
          <cell r="I130">
            <v>0</v>
          </cell>
          <cell r="J130" t="str">
            <v>120-R1.5</v>
          </cell>
          <cell r="L130">
            <v>-5</v>
          </cell>
          <cell r="M130">
            <v>0</v>
          </cell>
          <cell r="N130">
            <v>50999493.549999997</v>
          </cell>
          <cell r="O130">
            <v>0</v>
          </cell>
          <cell r="P130">
            <v>27893927</v>
          </cell>
          <cell r="Q130">
            <v>0</v>
          </cell>
          <cell r="R130">
            <v>25655541</v>
          </cell>
          <cell r="S130">
            <v>0</v>
          </cell>
          <cell r="T130">
            <v>1022798</v>
          </cell>
          <cell r="U130">
            <v>0</v>
          </cell>
          <cell r="V130">
            <v>2.0099999999999998</v>
          </cell>
          <cell r="W130">
            <v>0</v>
          </cell>
          <cell r="X130">
            <v>25.1</v>
          </cell>
        </row>
        <row r="131">
          <cell r="D131" t="str">
            <v xml:space="preserve">312.00 0112         </v>
          </cell>
          <cell r="E131">
            <v>312</v>
          </cell>
          <cell r="F131" t="str">
            <v>Boiler Plant Equipment</v>
          </cell>
          <cell r="G131">
            <v>0</v>
          </cell>
          <cell r="H131">
            <v>51135</v>
          </cell>
          <cell r="I131">
            <v>0</v>
          </cell>
          <cell r="J131" t="str">
            <v>68-S0</v>
          </cell>
          <cell r="L131">
            <v>-4</v>
          </cell>
          <cell r="M131">
            <v>0</v>
          </cell>
          <cell r="N131">
            <v>303169721.64999998</v>
          </cell>
          <cell r="O131">
            <v>0</v>
          </cell>
          <cell r="P131">
            <v>91180163</v>
          </cell>
          <cell r="Q131">
            <v>0</v>
          </cell>
          <cell r="R131">
            <v>224116348</v>
          </cell>
          <cell r="S131">
            <v>0</v>
          </cell>
          <cell r="T131">
            <v>9376339</v>
          </cell>
          <cell r="U131">
            <v>0</v>
          </cell>
          <cell r="V131">
            <v>3.09</v>
          </cell>
          <cell r="W131">
            <v>0</v>
          </cell>
          <cell r="X131">
            <v>23.9</v>
          </cell>
        </row>
        <row r="132">
          <cell r="D132" t="str">
            <v xml:space="preserve">314.00 0112         </v>
          </cell>
          <cell r="E132">
            <v>314</v>
          </cell>
          <cell r="F132" t="str">
            <v>Turbogenerator Units</v>
          </cell>
          <cell r="G132">
            <v>0</v>
          </cell>
          <cell r="H132">
            <v>51135</v>
          </cell>
          <cell r="I132">
            <v>0</v>
          </cell>
          <cell r="J132" t="str">
            <v>57-S0</v>
          </cell>
          <cell r="L132">
            <v>-6</v>
          </cell>
          <cell r="M132">
            <v>0</v>
          </cell>
          <cell r="N132">
            <v>62805875.159999996</v>
          </cell>
          <cell r="O132">
            <v>0</v>
          </cell>
          <cell r="P132">
            <v>21724025</v>
          </cell>
          <cell r="Q132">
            <v>0</v>
          </cell>
          <cell r="R132">
            <v>44850203</v>
          </cell>
          <cell r="S132">
            <v>0</v>
          </cell>
          <cell r="T132">
            <v>1958627</v>
          </cell>
          <cell r="U132">
            <v>0</v>
          </cell>
          <cell r="V132">
            <v>3.12</v>
          </cell>
          <cell r="W132">
            <v>0</v>
          </cell>
          <cell r="X132">
            <v>22.9</v>
          </cell>
        </row>
        <row r="133">
          <cell r="D133" t="str">
            <v xml:space="preserve">315.00 0112         </v>
          </cell>
          <cell r="E133">
            <v>315</v>
          </cell>
          <cell r="F133" t="str">
            <v>Accessory Electric Equipment</v>
          </cell>
          <cell r="G133">
            <v>0</v>
          </cell>
          <cell r="H133">
            <v>51135</v>
          </cell>
          <cell r="I133">
            <v>0</v>
          </cell>
          <cell r="J133" t="str">
            <v>75-R2.5</v>
          </cell>
          <cell r="L133">
            <v>-4</v>
          </cell>
          <cell r="M133">
            <v>0</v>
          </cell>
          <cell r="N133">
            <v>27951228.600000001</v>
          </cell>
          <cell r="O133">
            <v>0</v>
          </cell>
          <cell r="P133">
            <v>12299727</v>
          </cell>
          <cell r="Q133">
            <v>0</v>
          </cell>
          <cell r="R133">
            <v>16769551</v>
          </cell>
          <cell r="S133">
            <v>0</v>
          </cell>
          <cell r="T133">
            <v>681063</v>
          </cell>
          <cell r="U133">
            <v>0</v>
          </cell>
          <cell r="V133">
            <v>2.44</v>
          </cell>
          <cell r="W133">
            <v>0</v>
          </cell>
          <cell r="X133">
            <v>24.6</v>
          </cell>
        </row>
        <row r="134">
          <cell r="D134" t="str">
            <v xml:space="preserve">316.00 0112         </v>
          </cell>
          <cell r="E134">
            <v>316</v>
          </cell>
          <cell r="F134" t="str">
            <v>Miscellaneous Power Plant Equipment</v>
          </cell>
          <cell r="G134">
            <v>0</v>
          </cell>
          <cell r="H134">
            <v>51135</v>
          </cell>
          <cell r="I134">
            <v>0</v>
          </cell>
          <cell r="J134" t="str">
            <v>40-O1</v>
          </cell>
          <cell r="L134">
            <v>-6</v>
          </cell>
          <cell r="M134">
            <v>0</v>
          </cell>
          <cell r="N134">
            <v>1195691.48</v>
          </cell>
          <cell r="O134">
            <v>0</v>
          </cell>
          <cell r="P134">
            <v>239002</v>
          </cell>
          <cell r="Q134">
            <v>0</v>
          </cell>
          <cell r="R134">
            <v>1028431</v>
          </cell>
          <cell r="S134">
            <v>0</v>
          </cell>
          <cell r="T134">
            <v>48714</v>
          </cell>
          <cell r="U134">
            <v>0</v>
          </cell>
          <cell r="V134">
            <v>4.07</v>
          </cell>
          <cell r="W134">
            <v>0</v>
          </cell>
          <cell r="X134">
            <v>21.1</v>
          </cell>
        </row>
        <row r="135">
          <cell r="E135">
            <v>0</v>
          </cell>
          <cell r="F135" t="str">
            <v>TOTAL WYODAK</v>
          </cell>
          <cell r="G135">
            <v>0</v>
          </cell>
          <cell r="H135">
            <v>0</v>
          </cell>
          <cell r="I135">
            <v>0</v>
          </cell>
          <cell r="L135">
            <v>0</v>
          </cell>
          <cell r="M135">
            <v>0</v>
          </cell>
          <cell r="N135">
            <v>446286807.24000001</v>
          </cell>
          <cell r="O135">
            <v>0</v>
          </cell>
          <cell r="P135">
            <v>153430765</v>
          </cell>
          <cell r="Q135">
            <v>0</v>
          </cell>
          <cell r="R135">
            <v>312490950</v>
          </cell>
          <cell r="S135">
            <v>0</v>
          </cell>
          <cell r="T135">
            <v>13090267</v>
          </cell>
          <cell r="U135">
            <v>0</v>
          </cell>
          <cell r="V135">
            <v>2.93</v>
          </cell>
          <cell r="W135">
            <v>0</v>
          </cell>
          <cell r="X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E137">
            <v>0</v>
          </cell>
          <cell r="F137" t="str">
            <v>TOTAL DEPRECIABLE STEAM PRODUCTION PLANT</v>
          </cell>
          <cell r="G137">
            <v>0</v>
          </cell>
          <cell r="H137">
            <v>0</v>
          </cell>
          <cell r="I137">
            <v>0</v>
          </cell>
          <cell r="L137">
            <v>0</v>
          </cell>
          <cell r="M137">
            <v>0</v>
          </cell>
          <cell r="N137">
            <v>6765539384.670001</v>
          </cell>
          <cell r="O137">
            <v>0</v>
          </cell>
          <cell r="P137">
            <v>2618543001</v>
          </cell>
          <cell r="Q137">
            <v>0</v>
          </cell>
          <cell r="R137">
            <v>4546175680</v>
          </cell>
          <cell r="S137">
            <v>0</v>
          </cell>
          <cell r="T137">
            <v>273885174.77237856</v>
          </cell>
          <cell r="U137">
            <v>0</v>
          </cell>
          <cell r="V137">
            <v>4.05</v>
          </cell>
          <cell r="W137">
            <v>0</v>
          </cell>
          <cell r="X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E139">
            <v>310.3</v>
          </cell>
          <cell r="F139" t="str">
            <v>Water Rights</v>
          </cell>
          <cell r="G139">
            <v>0</v>
          </cell>
          <cell r="H139">
            <v>0</v>
          </cell>
          <cell r="I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D140" t="str">
            <v xml:space="preserve">310.30 0101         </v>
          </cell>
          <cell r="E140">
            <v>0</v>
          </cell>
          <cell r="F140" t="str">
            <v>Carbon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L140">
            <v>0</v>
          </cell>
          <cell r="M140">
            <v>0</v>
          </cell>
          <cell r="N140">
            <v>865460.63</v>
          </cell>
          <cell r="O140">
            <v>0</v>
          </cell>
          <cell r="P140">
            <v>683010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D141" t="str">
            <v xml:space="preserve">310.30 0105         </v>
          </cell>
          <cell r="E141">
            <v>0</v>
          </cell>
          <cell r="F141" t="str">
            <v>Dave Johnston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L141">
            <v>0</v>
          </cell>
          <cell r="M141">
            <v>0</v>
          </cell>
          <cell r="N141">
            <v>9700996.6099999994</v>
          </cell>
          <cell r="O141">
            <v>0</v>
          </cell>
          <cell r="P141">
            <v>2534227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D142" t="str">
            <v xml:space="preserve">310.30 0106         </v>
          </cell>
          <cell r="E142">
            <v>0</v>
          </cell>
          <cell r="F142" t="str">
            <v>Gadsby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0</v>
          </cell>
          <cell r="M142">
            <v>0</v>
          </cell>
          <cell r="N142">
            <v>8138.01</v>
          </cell>
          <cell r="O142">
            <v>0</v>
          </cell>
          <cell r="P142">
            <v>12995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D143" t="str">
            <v xml:space="preserve">310.30 0108         </v>
          </cell>
          <cell r="E143">
            <v>0</v>
          </cell>
          <cell r="F143" t="str">
            <v>Hunter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0</v>
          </cell>
          <cell r="M143">
            <v>0</v>
          </cell>
          <cell r="N143">
            <v>24271831.300000001</v>
          </cell>
          <cell r="O143">
            <v>0</v>
          </cell>
          <cell r="P143">
            <v>10839179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D144" t="str">
            <v xml:space="preserve">310.30 0109         </v>
          </cell>
          <cell r="E144">
            <v>0</v>
          </cell>
          <cell r="F144" t="str">
            <v>Huntington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0</v>
          </cell>
          <cell r="M144">
            <v>0</v>
          </cell>
          <cell r="N144">
            <v>1471639</v>
          </cell>
          <cell r="O144">
            <v>0</v>
          </cell>
          <cell r="P144">
            <v>981841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D145" t="str">
            <v xml:space="preserve">310.30 0110         </v>
          </cell>
          <cell r="E145">
            <v>0</v>
          </cell>
          <cell r="F145" t="str">
            <v>JimBridger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0</v>
          </cell>
          <cell r="M145">
            <v>0</v>
          </cell>
          <cell r="N145">
            <v>171270</v>
          </cell>
          <cell r="O145">
            <v>0</v>
          </cell>
          <cell r="P145">
            <v>96463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D146" t="str">
            <v xml:space="preserve">310.30 0111         </v>
          </cell>
          <cell r="E146">
            <v>0</v>
          </cell>
          <cell r="F146" t="str">
            <v>Naughton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0</v>
          </cell>
          <cell r="M146">
            <v>0</v>
          </cell>
          <cell r="N146">
            <v>690.97</v>
          </cell>
          <cell r="O146">
            <v>0</v>
          </cell>
          <cell r="P146">
            <v>631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D147" t="str">
            <v xml:space="preserve">310.30 0112         </v>
          </cell>
          <cell r="E147">
            <v>0</v>
          </cell>
          <cell r="F147" t="str">
            <v>Wyodak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0</v>
          </cell>
          <cell r="M147">
            <v>0</v>
          </cell>
          <cell r="N147">
            <v>13496.8</v>
          </cell>
          <cell r="O147">
            <v>0</v>
          </cell>
          <cell r="P147">
            <v>7722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E148">
            <v>0</v>
          </cell>
          <cell r="F148" t="str">
            <v>Total Account 310.30 Water Rights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36503523.319999993</v>
          </cell>
          <cell r="O148">
            <v>0</v>
          </cell>
          <cell r="P148">
            <v>15156068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E150">
            <v>0</v>
          </cell>
          <cell r="F150" t="str">
            <v>TOTAL STEAM PRODUCTION PLANT</v>
          </cell>
          <cell r="G150">
            <v>0</v>
          </cell>
          <cell r="H150">
            <v>0</v>
          </cell>
          <cell r="I150">
            <v>0</v>
          </cell>
          <cell r="L150">
            <v>0</v>
          </cell>
          <cell r="M150">
            <v>0</v>
          </cell>
          <cell r="N150">
            <v>6802042907.9900017</v>
          </cell>
          <cell r="O150">
            <v>0</v>
          </cell>
          <cell r="P150">
            <v>2633699069</v>
          </cell>
          <cell r="Q150">
            <v>0</v>
          </cell>
          <cell r="R150">
            <v>4546175680</v>
          </cell>
          <cell r="S150">
            <v>0</v>
          </cell>
          <cell r="T150">
            <v>273885174.77237856</v>
          </cell>
          <cell r="U150">
            <v>0</v>
          </cell>
          <cell r="V150">
            <v>4.03</v>
          </cell>
          <cell r="W150">
            <v>0</v>
          </cell>
          <cell r="X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L152">
            <v>0</v>
          </cell>
          <cell r="M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E153" t="str">
            <v>HYDRAULIC PRODUCTION PLANT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L153">
            <v>0</v>
          </cell>
          <cell r="M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L154">
            <v>0</v>
          </cell>
          <cell r="M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F155" t="str">
            <v>ASHTON/ST. ANTHONY</v>
          </cell>
          <cell r="G155">
            <v>0</v>
          </cell>
          <cell r="H155">
            <v>0</v>
          </cell>
          <cell r="I155">
            <v>0</v>
          </cell>
          <cell r="L155">
            <v>0</v>
          </cell>
          <cell r="M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D156" t="str">
            <v xml:space="preserve">330.20 0301         </v>
          </cell>
          <cell r="E156">
            <v>330.2</v>
          </cell>
          <cell r="F156" t="str">
            <v>Land Rights</v>
          </cell>
          <cell r="G156">
            <v>0</v>
          </cell>
          <cell r="H156">
            <v>46752</v>
          </cell>
          <cell r="I156">
            <v>0</v>
          </cell>
          <cell r="J156" t="str">
            <v>SQUARE</v>
          </cell>
          <cell r="L156">
            <v>0</v>
          </cell>
          <cell r="M156">
            <v>0</v>
          </cell>
          <cell r="N156">
            <v>28699.78</v>
          </cell>
          <cell r="O156">
            <v>0</v>
          </cell>
          <cell r="P156">
            <v>17490</v>
          </cell>
          <cell r="Q156">
            <v>0</v>
          </cell>
          <cell r="R156">
            <v>11210</v>
          </cell>
          <cell r="S156">
            <v>0</v>
          </cell>
          <cell r="T156">
            <v>801</v>
          </cell>
          <cell r="U156">
            <v>0</v>
          </cell>
          <cell r="V156">
            <v>2.79</v>
          </cell>
          <cell r="W156">
            <v>0</v>
          </cell>
          <cell r="X156">
            <v>14</v>
          </cell>
        </row>
        <row r="157">
          <cell r="D157" t="str">
            <v xml:space="preserve">331.00 0301         </v>
          </cell>
          <cell r="E157">
            <v>331</v>
          </cell>
          <cell r="F157" t="str">
            <v>Structures and Improvements</v>
          </cell>
          <cell r="G157">
            <v>0</v>
          </cell>
          <cell r="H157">
            <v>46752</v>
          </cell>
          <cell r="I157">
            <v>0</v>
          </cell>
          <cell r="J157" t="str">
            <v>120-R1.5</v>
          </cell>
          <cell r="L157">
            <v>-2</v>
          </cell>
          <cell r="M157">
            <v>0</v>
          </cell>
          <cell r="N157">
            <v>1173118.1399999999</v>
          </cell>
          <cell r="O157">
            <v>0</v>
          </cell>
          <cell r="P157">
            <v>658832</v>
          </cell>
          <cell r="Q157">
            <v>0</v>
          </cell>
          <cell r="R157">
            <v>537749</v>
          </cell>
          <cell r="S157">
            <v>0</v>
          </cell>
          <cell r="T157">
            <v>39108</v>
          </cell>
          <cell r="U157">
            <v>0</v>
          </cell>
          <cell r="V157">
            <v>3.33</v>
          </cell>
          <cell r="W157">
            <v>0</v>
          </cell>
          <cell r="X157">
            <v>13.8</v>
          </cell>
        </row>
        <row r="158">
          <cell r="D158" t="str">
            <v xml:space="preserve">332.00 0301         </v>
          </cell>
          <cell r="E158">
            <v>332</v>
          </cell>
          <cell r="F158" t="str">
            <v>Reservoirs, Dams and Waterways</v>
          </cell>
          <cell r="G158">
            <v>0</v>
          </cell>
          <cell r="H158">
            <v>46752</v>
          </cell>
          <cell r="I158">
            <v>0</v>
          </cell>
          <cell r="J158" t="str">
            <v>120-R2</v>
          </cell>
          <cell r="L158">
            <v>-1</v>
          </cell>
          <cell r="M158">
            <v>0</v>
          </cell>
          <cell r="N158">
            <v>29573678.59</v>
          </cell>
          <cell r="O158">
            <v>0</v>
          </cell>
          <cell r="P158">
            <v>4432744</v>
          </cell>
          <cell r="Q158">
            <v>0</v>
          </cell>
          <cell r="R158">
            <v>25436671</v>
          </cell>
          <cell r="S158">
            <v>0</v>
          </cell>
          <cell r="T158">
            <v>1830162</v>
          </cell>
          <cell r="U158">
            <v>0</v>
          </cell>
          <cell r="V158">
            <v>6.19</v>
          </cell>
          <cell r="W158">
            <v>0</v>
          </cell>
          <cell r="X158">
            <v>13.9</v>
          </cell>
        </row>
        <row r="159">
          <cell r="D159" t="str">
            <v xml:space="preserve">333.00 0301         </v>
          </cell>
          <cell r="E159">
            <v>333</v>
          </cell>
          <cell r="F159" t="str">
            <v>Waterwheels, Turbines and Generators</v>
          </cell>
          <cell r="G159">
            <v>0</v>
          </cell>
          <cell r="H159">
            <v>46752</v>
          </cell>
          <cell r="I159">
            <v>0</v>
          </cell>
          <cell r="J159" t="str">
            <v>90-L1.5</v>
          </cell>
          <cell r="L159">
            <v>-2</v>
          </cell>
          <cell r="M159">
            <v>0</v>
          </cell>
          <cell r="N159">
            <v>2431402.09</v>
          </cell>
          <cell r="O159">
            <v>0</v>
          </cell>
          <cell r="P159">
            <v>1418805</v>
          </cell>
          <cell r="Q159">
            <v>0</v>
          </cell>
          <cell r="R159">
            <v>1061225</v>
          </cell>
          <cell r="S159">
            <v>0</v>
          </cell>
          <cell r="T159">
            <v>78004</v>
          </cell>
          <cell r="U159">
            <v>0</v>
          </cell>
          <cell r="V159">
            <v>3.21</v>
          </cell>
          <cell r="W159">
            <v>0</v>
          </cell>
          <cell r="X159">
            <v>13.6</v>
          </cell>
        </row>
        <row r="160">
          <cell r="D160" t="str">
            <v xml:space="preserve">334.00 0301         </v>
          </cell>
          <cell r="E160">
            <v>334</v>
          </cell>
          <cell r="F160" t="str">
            <v>Accessory Electric Equipment</v>
          </cell>
          <cell r="G160">
            <v>0</v>
          </cell>
          <cell r="H160">
            <v>46752</v>
          </cell>
          <cell r="I160">
            <v>0</v>
          </cell>
          <cell r="J160" t="str">
            <v>70-L0</v>
          </cell>
          <cell r="L160">
            <v>-3</v>
          </cell>
          <cell r="M160">
            <v>0</v>
          </cell>
          <cell r="N160">
            <v>1358678.42</v>
          </cell>
          <cell r="O160">
            <v>0</v>
          </cell>
          <cell r="P160">
            <v>731892</v>
          </cell>
          <cell r="Q160">
            <v>0</v>
          </cell>
          <cell r="R160">
            <v>667547</v>
          </cell>
          <cell r="S160">
            <v>0</v>
          </cell>
          <cell r="T160">
            <v>51201</v>
          </cell>
          <cell r="U160">
            <v>0</v>
          </cell>
          <cell r="V160">
            <v>3.77</v>
          </cell>
          <cell r="W160">
            <v>0</v>
          </cell>
          <cell r="X160">
            <v>13</v>
          </cell>
        </row>
        <row r="161">
          <cell r="D161" t="str">
            <v xml:space="preserve">335.00 0301         </v>
          </cell>
          <cell r="E161">
            <v>335</v>
          </cell>
          <cell r="F161" t="str">
            <v>Miscellaneous Power Plant Equipment</v>
          </cell>
          <cell r="G161">
            <v>0</v>
          </cell>
          <cell r="H161">
            <v>46752</v>
          </cell>
          <cell r="I161">
            <v>0</v>
          </cell>
          <cell r="J161" t="str">
            <v>75-R0.5</v>
          </cell>
          <cell r="L161">
            <v>-1</v>
          </cell>
          <cell r="M161">
            <v>0</v>
          </cell>
          <cell r="N161">
            <v>8518.7999999999993</v>
          </cell>
          <cell r="O161">
            <v>0</v>
          </cell>
          <cell r="P161">
            <v>5433</v>
          </cell>
          <cell r="Q161">
            <v>0</v>
          </cell>
          <cell r="R161">
            <v>3171</v>
          </cell>
          <cell r="S161">
            <v>0</v>
          </cell>
          <cell r="T161">
            <v>240</v>
          </cell>
          <cell r="U161">
            <v>0</v>
          </cell>
          <cell r="V161">
            <v>2.82</v>
          </cell>
          <cell r="W161">
            <v>0</v>
          </cell>
          <cell r="X161">
            <v>13.2</v>
          </cell>
        </row>
        <row r="162">
          <cell r="D162" t="str">
            <v xml:space="preserve">336.00 0301         </v>
          </cell>
          <cell r="E162">
            <v>336</v>
          </cell>
          <cell r="F162" t="str">
            <v>Roads, Railroads and Bridges</v>
          </cell>
          <cell r="G162">
            <v>0</v>
          </cell>
          <cell r="H162">
            <v>46752</v>
          </cell>
          <cell r="I162">
            <v>0</v>
          </cell>
          <cell r="J162" t="str">
            <v>120-R1.5</v>
          </cell>
          <cell r="L162">
            <v>-5</v>
          </cell>
          <cell r="M162">
            <v>0</v>
          </cell>
          <cell r="N162">
            <v>732.06</v>
          </cell>
          <cell r="O162">
            <v>0</v>
          </cell>
          <cell r="P162">
            <v>607</v>
          </cell>
          <cell r="Q162">
            <v>0</v>
          </cell>
          <cell r="R162">
            <v>162</v>
          </cell>
          <cell r="S162">
            <v>0</v>
          </cell>
          <cell r="T162">
            <v>12</v>
          </cell>
          <cell r="U162">
            <v>0</v>
          </cell>
          <cell r="V162">
            <v>1.64</v>
          </cell>
          <cell r="W162">
            <v>0</v>
          </cell>
          <cell r="X162">
            <v>13.5</v>
          </cell>
        </row>
        <row r="163">
          <cell r="F163" t="str">
            <v>TOTAL ASHTON/ST. ANTHONY</v>
          </cell>
          <cell r="G163">
            <v>0</v>
          </cell>
          <cell r="H163">
            <v>0</v>
          </cell>
          <cell r="I163">
            <v>0</v>
          </cell>
          <cell r="L163">
            <v>0</v>
          </cell>
          <cell r="M163">
            <v>0</v>
          </cell>
          <cell r="N163">
            <v>34574827.879999995</v>
          </cell>
          <cell r="O163">
            <v>0</v>
          </cell>
          <cell r="P163">
            <v>7265803</v>
          </cell>
          <cell r="Q163">
            <v>0</v>
          </cell>
          <cell r="R163">
            <v>27717735</v>
          </cell>
          <cell r="S163">
            <v>0</v>
          </cell>
          <cell r="T163">
            <v>1999528</v>
          </cell>
          <cell r="U163">
            <v>0</v>
          </cell>
          <cell r="V163">
            <v>5.78</v>
          </cell>
          <cell r="W163">
            <v>0</v>
          </cell>
          <cell r="X163">
            <v>0</v>
          </cell>
        </row>
        <row r="164">
          <cell r="G164">
            <v>0</v>
          </cell>
          <cell r="H164">
            <v>0</v>
          </cell>
          <cell r="I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F165" t="str">
            <v>BEAR RIVER</v>
          </cell>
          <cell r="G165">
            <v>0</v>
          </cell>
          <cell r="H165">
            <v>0</v>
          </cell>
          <cell r="I165">
            <v>0</v>
          </cell>
          <cell r="L165">
            <v>0</v>
          </cell>
          <cell r="M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D166" t="str">
            <v xml:space="preserve">330.20 0302         </v>
          </cell>
          <cell r="E166">
            <v>330.2</v>
          </cell>
          <cell r="F166" t="str">
            <v>Land Rights</v>
          </cell>
          <cell r="G166">
            <v>0</v>
          </cell>
          <cell r="H166">
            <v>48944</v>
          </cell>
          <cell r="I166">
            <v>0</v>
          </cell>
          <cell r="J166" t="str">
            <v>SQUARE</v>
          </cell>
          <cell r="L166">
            <v>0</v>
          </cell>
          <cell r="M166">
            <v>0</v>
          </cell>
          <cell r="N166">
            <v>5879.43</v>
          </cell>
          <cell r="O166">
            <v>0</v>
          </cell>
          <cell r="P166">
            <v>4277</v>
          </cell>
          <cell r="Q166">
            <v>0</v>
          </cell>
          <cell r="R166">
            <v>1602</v>
          </cell>
          <cell r="S166">
            <v>0</v>
          </cell>
          <cell r="T166">
            <v>81</v>
          </cell>
          <cell r="U166">
            <v>0</v>
          </cell>
          <cell r="V166">
            <v>1.38</v>
          </cell>
          <cell r="W166">
            <v>0</v>
          </cell>
          <cell r="X166">
            <v>19.8</v>
          </cell>
        </row>
        <row r="167">
          <cell r="D167" t="str">
            <v xml:space="preserve">331.00 0302         </v>
          </cell>
          <cell r="E167">
            <v>331</v>
          </cell>
          <cell r="F167" t="str">
            <v>Structures and Improvements</v>
          </cell>
          <cell r="G167">
            <v>0</v>
          </cell>
          <cell r="H167">
            <v>48944</v>
          </cell>
          <cell r="I167">
            <v>0</v>
          </cell>
          <cell r="J167" t="str">
            <v>120-R1.5</v>
          </cell>
          <cell r="L167">
            <v>-3</v>
          </cell>
          <cell r="M167">
            <v>0</v>
          </cell>
          <cell r="N167">
            <v>4638270.5199999996</v>
          </cell>
          <cell r="O167">
            <v>0</v>
          </cell>
          <cell r="P167">
            <v>2007192</v>
          </cell>
          <cell r="Q167">
            <v>0</v>
          </cell>
          <cell r="R167">
            <v>2770227</v>
          </cell>
          <cell r="S167">
            <v>0</v>
          </cell>
          <cell r="T167">
            <v>143190</v>
          </cell>
          <cell r="U167">
            <v>0</v>
          </cell>
          <cell r="V167">
            <v>3.09</v>
          </cell>
          <cell r="W167">
            <v>0</v>
          </cell>
          <cell r="X167">
            <v>19.3</v>
          </cell>
        </row>
        <row r="168">
          <cell r="D168" t="str">
            <v xml:space="preserve">332.00 0302         </v>
          </cell>
          <cell r="E168">
            <v>332</v>
          </cell>
          <cell r="F168" t="str">
            <v>Reservoirs, Dams and Waterways</v>
          </cell>
          <cell r="G168">
            <v>0</v>
          </cell>
          <cell r="H168">
            <v>48944</v>
          </cell>
          <cell r="I168">
            <v>0</v>
          </cell>
          <cell r="J168" t="str">
            <v>120-R2</v>
          </cell>
          <cell r="L168">
            <v>-2</v>
          </cell>
          <cell r="M168">
            <v>0</v>
          </cell>
          <cell r="N168">
            <v>28903985.300000001</v>
          </cell>
          <cell r="O168">
            <v>0</v>
          </cell>
          <cell r="P168">
            <v>10762348</v>
          </cell>
          <cell r="Q168">
            <v>0</v>
          </cell>
          <cell r="R168">
            <v>18719717</v>
          </cell>
          <cell r="S168">
            <v>0</v>
          </cell>
          <cell r="T168">
            <v>956665</v>
          </cell>
          <cell r="U168">
            <v>0</v>
          </cell>
          <cell r="V168">
            <v>3.31</v>
          </cell>
          <cell r="W168">
            <v>0</v>
          </cell>
          <cell r="X168">
            <v>19.600000000000001</v>
          </cell>
        </row>
        <row r="169">
          <cell r="D169" t="str">
            <v xml:space="preserve">333.00 0302         </v>
          </cell>
          <cell r="E169">
            <v>333</v>
          </cell>
          <cell r="F169" t="str">
            <v>Waterwheels, Turbines and Generators</v>
          </cell>
          <cell r="G169">
            <v>0</v>
          </cell>
          <cell r="H169">
            <v>48944</v>
          </cell>
          <cell r="I169">
            <v>0</v>
          </cell>
          <cell r="J169" t="str">
            <v>90-L1.5</v>
          </cell>
          <cell r="L169">
            <v>-4</v>
          </cell>
          <cell r="M169">
            <v>0</v>
          </cell>
          <cell r="N169">
            <v>10637089.119999999</v>
          </cell>
          <cell r="O169">
            <v>0</v>
          </cell>
          <cell r="P169">
            <v>3889088</v>
          </cell>
          <cell r="Q169">
            <v>0</v>
          </cell>
          <cell r="R169">
            <v>7173485</v>
          </cell>
          <cell r="S169">
            <v>0</v>
          </cell>
          <cell r="T169">
            <v>372788</v>
          </cell>
          <cell r="U169">
            <v>0</v>
          </cell>
          <cell r="V169">
            <v>3.5</v>
          </cell>
          <cell r="W169">
            <v>0</v>
          </cell>
          <cell r="X169">
            <v>19.2</v>
          </cell>
        </row>
        <row r="170">
          <cell r="D170" t="str">
            <v xml:space="preserve">334.00 0302         </v>
          </cell>
          <cell r="E170">
            <v>334</v>
          </cell>
          <cell r="F170" t="str">
            <v>Accessory Electric Equipment</v>
          </cell>
          <cell r="G170">
            <v>0</v>
          </cell>
          <cell r="H170">
            <v>48944</v>
          </cell>
          <cell r="I170">
            <v>0</v>
          </cell>
          <cell r="J170" t="str">
            <v>70-L0</v>
          </cell>
          <cell r="L170">
            <v>-4</v>
          </cell>
          <cell r="M170">
            <v>0</v>
          </cell>
          <cell r="N170">
            <v>4042608.89</v>
          </cell>
          <cell r="O170">
            <v>0</v>
          </cell>
          <cell r="P170">
            <v>1417216</v>
          </cell>
          <cell r="Q170">
            <v>0</v>
          </cell>
          <cell r="R170">
            <v>2787097</v>
          </cell>
          <cell r="S170">
            <v>0</v>
          </cell>
          <cell r="T170">
            <v>153325</v>
          </cell>
          <cell r="U170">
            <v>0</v>
          </cell>
          <cell r="V170">
            <v>3.79</v>
          </cell>
          <cell r="W170">
            <v>0</v>
          </cell>
          <cell r="X170">
            <v>18.2</v>
          </cell>
        </row>
        <row r="171">
          <cell r="D171" t="str">
            <v xml:space="preserve">335.00 0302         </v>
          </cell>
          <cell r="E171">
            <v>335</v>
          </cell>
          <cell r="F171" t="str">
            <v>Miscellaneous Power Plant Equipment</v>
          </cell>
          <cell r="G171">
            <v>0</v>
          </cell>
          <cell r="H171">
            <v>48944</v>
          </cell>
          <cell r="I171">
            <v>0</v>
          </cell>
          <cell r="J171" t="str">
            <v>75-R0.5</v>
          </cell>
          <cell r="L171">
            <v>-1</v>
          </cell>
          <cell r="M171">
            <v>0</v>
          </cell>
          <cell r="N171">
            <v>80931.81</v>
          </cell>
          <cell r="O171">
            <v>0</v>
          </cell>
          <cell r="P171">
            <v>40813</v>
          </cell>
          <cell r="Q171">
            <v>0</v>
          </cell>
          <cell r="R171">
            <v>40928</v>
          </cell>
          <cell r="S171">
            <v>0</v>
          </cell>
          <cell r="T171">
            <v>2213</v>
          </cell>
          <cell r="U171">
            <v>0</v>
          </cell>
          <cell r="V171">
            <v>2.73</v>
          </cell>
          <cell r="W171">
            <v>0</v>
          </cell>
          <cell r="X171">
            <v>18.5</v>
          </cell>
        </row>
        <row r="172">
          <cell r="D172" t="str">
            <v xml:space="preserve">336.00 0302         </v>
          </cell>
          <cell r="E172">
            <v>336</v>
          </cell>
          <cell r="F172" t="str">
            <v>Roads, Railroads and Bridges</v>
          </cell>
          <cell r="G172">
            <v>0</v>
          </cell>
          <cell r="H172">
            <v>48944</v>
          </cell>
          <cell r="I172">
            <v>0</v>
          </cell>
          <cell r="J172" t="str">
            <v>120-R1.5</v>
          </cell>
          <cell r="L172">
            <v>-3</v>
          </cell>
          <cell r="M172">
            <v>0</v>
          </cell>
          <cell r="N172">
            <v>594627.68999999994</v>
          </cell>
          <cell r="O172">
            <v>0</v>
          </cell>
          <cell r="P172">
            <v>272694</v>
          </cell>
          <cell r="Q172">
            <v>0</v>
          </cell>
          <cell r="R172">
            <v>339773</v>
          </cell>
          <cell r="S172">
            <v>0</v>
          </cell>
          <cell r="T172">
            <v>17478</v>
          </cell>
          <cell r="U172">
            <v>0</v>
          </cell>
          <cell r="V172">
            <v>2.94</v>
          </cell>
          <cell r="W172">
            <v>0</v>
          </cell>
          <cell r="X172">
            <v>19.399999999999999</v>
          </cell>
        </row>
        <row r="173">
          <cell r="F173" t="str">
            <v>TOTAL BEAR RIVER</v>
          </cell>
          <cell r="G173">
            <v>0</v>
          </cell>
          <cell r="H173">
            <v>0</v>
          </cell>
          <cell r="I173">
            <v>0</v>
          </cell>
          <cell r="L173">
            <v>0</v>
          </cell>
          <cell r="M173">
            <v>0</v>
          </cell>
          <cell r="N173">
            <v>48903392.759999998</v>
          </cell>
          <cell r="O173">
            <v>0</v>
          </cell>
          <cell r="P173">
            <v>18393628</v>
          </cell>
          <cell r="Q173">
            <v>0</v>
          </cell>
          <cell r="R173">
            <v>31832829</v>
          </cell>
          <cell r="S173">
            <v>0</v>
          </cell>
          <cell r="T173">
            <v>1645740</v>
          </cell>
          <cell r="U173">
            <v>0</v>
          </cell>
          <cell r="V173">
            <v>3.37</v>
          </cell>
          <cell r="W173">
            <v>0</v>
          </cell>
          <cell r="X173">
            <v>0</v>
          </cell>
        </row>
        <row r="174">
          <cell r="G174">
            <v>0</v>
          </cell>
          <cell r="H174">
            <v>0</v>
          </cell>
          <cell r="I174">
            <v>0</v>
          </cell>
          <cell r="L174">
            <v>0</v>
          </cell>
          <cell r="M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F175" t="str">
            <v>BEND</v>
          </cell>
          <cell r="G175">
            <v>0</v>
          </cell>
          <cell r="H175">
            <v>0</v>
          </cell>
          <cell r="I175">
            <v>0</v>
          </cell>
          <cell r="L175">
            <v>0</v>
          </cell>
          <cell r="M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D176" t="str">
            <v xml:space="preserve">331.00 0303         </v>
          </cell>
          <cell r="E176">
            <v>331</v>
          </cell>
          <cell r="F176" t="str">
            <v>Structures and Improvements</v>
          </cell>
          <cell r="G176">
            <v>0</v>
          </cell>
          <cell r="H176">
            <v>42735</v>
          </cell>
          <cell r="I176">
            <v>0</v>
          </cell>
          <cell r="J176" t="str">
            <v>120-R1.5</v>
          </cell>
          <cell r="L176">
            <v>0</v>
          </cell>
          <cell r="M176">
            <v>0</v>
          </cell>
          <cell r="N176">
            <v>56572.92</v>
          </cell>
          <cell r="O176">
            <v>0</v>
          </cell>
          <cell r="P176">
            <v>53044</v>
          </cell>
          <cell r="Q176">
            <v>0</v>
          </cell>
          <cell r="R176">
            <v>3529</v>
          </cell>
          <cell r="S176">
            <v>0</v>
          </cell>
          <cell r="T176">
            <v>1180</v>
          </cell>
          <cell r="U176">
            <v>0</v>
          </cell>
          <cell r="V176">
            <v>2.09</v>
          </cell>
          <cell r="W176">
            <v>0</v>
          </cell>
          <cell r="X176">
            <v>3</v>
          </cell>
        </row>
        <row r="177">
          <cell r="D177" t="str">
            <v xml:space="preserve">332.00 0303         </v>
          </cell>
          <cell r="E177">
            <v>332</v>
          </cell>
          <cell r="F177" t="str">
            <v>Reservoirs, Dams and Waterways</v>
          </cell>
          <cell r="G177">
            <v>0</v>
          </cell>
          <cell r="H177">
            <v>42735</v>
          </cell>
          <cell r="I177">
            <v>0</v>
          </cell>
          <cell r="J177" t="str">
            <v>120-R2</v>
          </cell>
          <cell r="L177">
            <v>0</v>
          </cell>
          <cell r="M177">
            <v>0</v>
          </cell>
          <cell r="N177">
            <v>530917.02</v>
          </cell>
          <cell r="O177">
            <v>0</v>
          </cell>
          <cell r="P177">
            <v>250220</v>
          </cell>
          <cell r="Q177">
            <v>0</v>
          </cell>
          <cell r="R177">
            <v>280697</v>
          </cell>
          <cell r="S177">
            <v>0</v>
          </cell>
          <cell r="T177">
            <v>93670</v>
          </cell>
          <cell r="U177">
            <v>0</v>
          </cell>
          <cell r="V177">
            <v>17.64</v>
          </cell>
          <cell r="W177">
            <v>0</v>
          </cell>
          <cell r="X177">
            <v>3</v>
          </cell>
        </row>
        <row r="178">
          <cell r="D178" t="str">
            <v xml:space="preserve">333.00 0303         </v>
          </cell>
          <cell r="E178">
            <v>333</v>
          </cell>
          <cell r="F178" t="str">
            <v>Waterwheels, Turbines and Generators</v>
          </cell>
          <cell r="G178">
            <v>0</v>
          </cell>
          <cell r="H178">
            <v>42735</v>
          </cell>
          <cell r="I178">
            <v>0</v>
          </cell>
          <cell r="J178" t="str">
            <v>90-L1.5</v>
          </cell>
          <cell r="L178">
            <v>-1</v>
          </cell>
          <cell r="M178">
            <v>0</v>
          </cell>
          <cell r="N178">
            <v>94984.56</v>
          </cell>
          <cell r="O178">
            <v>0</v>
          </cell>
          <cell r="P178">
            <v>76714</v>
          </cell>
          <cell r="Q178">
            <v>0</v>
          </cell>
          <cell r="R178">
            <v>19220</v>
          </cell>
          <cell r="S178">
            <v>0</v>
          </cell>
          <cell r="T178">
            <v>6454</v>
          </cell>
          <cell r="U178">
            <v>0</v>
          </cell>
          <cell r="V178">
            <v>6.79</v>
          </cell>
          <cell r="W178">
            <v>0</v>
          </cell>
          <cell r="X178">
            <v>3</v>
          </cell>
        </row>
        <row r="179">
          <cell r="D179" t="str">
            <v xml:space="preserve">334.00 0303         </v>
          </cell>
          <cell r="E179">
            <v>334</v>
          </cell>
          <cell r="F179" t="str">
            <v>Accessory Electric Equipment</v>
          </cell>
          <cell r="G179">
            <v>0</v>
          </cell>
          <cell r="H179">
            <v>42735</v>
          </cell>
          <cell r="I179">
            <v>0</v>
          </cell>
          <cell r="J179" t="str">
            <v>70-L0</v>
          </cell>
          <cell r="L179">
            <v>0</v>
          </cell>
          <cell r="M179">
            <v>0</v>
          </cell>
          <cell r="N179">
            <v>614724.52</v>
          </cell>
          <cell r="O179">
            <v>0</v>
          </cell>
          <cell r="P179">
            <v>550630</v>
          </cell>
          <cell r="Q179">
            <v>0</v>
          </cell>
          <cell r="R179">
            <v>64095</v>
          </cell>
          <cell r="S179">
            <v>0</v>
          </cell>
          <cell r="T179">
            <v>21715</v>
          </cell>
          <cell r="U179">
            <v>0</v>
          </cell>
          <cell r="V179">
            <v>3.53</v>
          </cell>
          <cell r="W179">
            <v>0</v>
          </cell>
          <cell r="X179">
            <v>3</v>
          </cell>
        </row>
        <row r="180">
          <cell r="D180" t="str">
            <v xml:space="preserve">335.00 0303         </v>
          </cell>
          <cell r="E180">
            <v>335</v>
          </cell>
          <cell r="F180" t="str">
            <v>Miscellaneous Power Plant Equipment</v>
          </cell>
          <cell r="G180">
            <v>0</v>
          </cell>
          <cell r="H180">
            <v>42735</v>
          </cell>
          <cell r="I180">
            <v>0</v>
          </cell>
          <cell r="J180" t="str">
            <v>75-R0.5</v>
          </cell>
          <cell r="L180">
            <v>0</v>
          </cell>
          <cell r="M180">
            <v>0</v>
          </cell>
          <cell r="N180">
            <v>15205.65</v>
          </cell>
          <cell r="O180">
            <v>0</v>
          </cell>
          <cell r="P180">
            <v>13680</v>
          </cell>
          <cell r="Q180">
            <v>0</v>
          </cell>
          <cell r="R180">
            <v>1526</v>
          </cell>
          <cell r="S180">
            <v>0</v>
          </cell>
          <cell r="T180">
            <v>514</v>
          </cell>
          <cell r="U180">
            <v>0</v>
          </cell>
          <cell r="V180">
            <v>3.38</v>
          </cell>
          <cell r="W180">
            <v>0</v>
          </cell>
          <cell r="X180">
            <v>3</v>
          </cell>
        </row>
        <row r="181">
          <cell r="D181" t="str">
            <v xml:space="preserve">336.00 0303         </v>
          </cell>
          <cell r="E181">
            <v>336</v>
          </cell>
          <cell r="F181" t="str">
            <v>Roads, Railroads and Bridges</v>
          </cell>
          <cell r="G181">
            <v>0</v>
          </cell>
          <cell r="H181">
            <v>42735</v>
          </cell>
          <cell r="I181">
            <v>0</v>
          </cell>
          <cell r="J181" t="str">
            <v>120-R1.5</v>
          </cell>
          <cell r="L181">
            <v>0</v>
          </cell>
          <cell r="M181">
            <v>0</v>
          </cell>
          <cell r="N181">
            <v>172.45</v>
          </cell>
          <cell r="O181">
            <v>0</v>
          </cell>
          <cell r="P181">
            <v>173</v>
          </cell>
          <cell r="Q181">
            <v>0</v>
          </cell>
          <cell r="R181">
            <v>-1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F182" t="str">
            <v>TOTAL BEND</v>
          </cell>
          <cell r="G182">
            <v>0</v>
          </cell>
          <cell r="H182">
            <v>0</v>
          </cell>
          <cell r="I182">
            <v>0</v>
          </cell>
          <cell r="L182">
            <v>0</v>
          </cell>
          <cell r="M182">
            <v>0</v>
          </cell>
          <cell r="N182">
            <v>1312577.1199999999</v>
          </cell>
          <cell r="O182">
            <v>0</v>
          </cell>
          <cell r="P182">
            <v>944461</v>
          </cell>
          <cell r="Q182">
            <v>0</v>
          </cell>
          <cell r="R182">
            <v>369066</v>
          </cell>
          <cell r="S182">
            <v>0</v>
          </cell>
          <cell r="T182">
            <v>123533</v>
          </cell>
          <cell r="U182">
            <v>0</v>
          </cell>
          <cell r="V182">
            <v>9.41</v>
          </cell>
          <cell r="W182">
            <v>0</v>
          </cell>
          <cell r="X182">
            <v>0</v>
          </cell>
        </row>
        <row r="183">
          <cell r="G183">
            <v>0</v>
          </cell>
          <cell r="H183">
            <v>0</v>
          </cell>
          <cell r="I183">
            <v>0</v>
          </cell>
          <cell r="L183">
            <v>0</v>
          </cell>
          <cell r="M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F184" t="str">
            <v>BIG FORK</v>
          </cell>
          <cell r="G184">
            <v>0</v>
          </cell>
          <cell r="H184">
            <v>0</v>
          </cell>
          <cell r="I184">
            <v>0</v>
          </cell>
          <cell r="L184">
            <v>0</v>
          </cell>
          <cell r="M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D185" t="str">
            <v xml:space="preserve">331.00 0304         </v>
          </cell>
          <cell r="E185">
            <v>331</v>
          </cell>
          <cell r="F185" t="str">
            <v>Structures and Improvements</v>
          </cell>
          <cell r="G185">
            <v>0</v>
          </cell>
          <cell r="H185">
            <v>56249</v>
          </cell>
          <cell r="I185">
            <v>0</v>
          </cell>
          <cell r="J185" t="str">
            <v>120-R1.5</v>
          </cell>
          <cell r="L185">
            <v>-5</v>
          </cell>
          <cell r="M185">
            <v>0</v>
          </cell>
          <cell r="N185">
            <v>603481.94999999995</v>
          </cell>
          <cell r="O185">
            <v>0</v>
          </cell>
          <cell r="P185">
            <v>307346</v>
          </cell>
          <cell r="Q185">
            <v>0</v>
          </cell>
          <cell r="R185">
            <v>326310</v>
          </cell>
          <cell r="S185">
            <v>0</v>
          </cell>
          <cell r="T185">
            <v>8525</v>
          </cell>
          <cell r="U185">
            <v>0</v>
          </cell>
          <cell r="V185">
            <v>1.41</v>
          </cell>
          <cell r="W185">
            <v>0</v>
          </cell>
          <cell r="X185">
            <v>38.299999999999997</v>
          </cell>
        </row>
        <row r="186">
          <cell r="D186" t="str">
            <v xml:space="preserve">332.00 0304         </v>
          </cell>
          <cell r="E186">
            <v>332</v>
          </cell>
          <cell r="F186" t="str">
            <v>Reservoirs, Dams and Waterways</v>
          </cell>
          <cell r="G186">
            <v>0</v>
          </cell>
          <cell r="H186">
            <v>56249</v>
          </cell>
          <cell r="I186">
            <v>0</v>
          </cell>
          <cell r="J186" t="str">
            <v>120-R2</v>
          </cell>
          <cell r="L186">
            <v>-4</v>
          </cell>
          <cell r="M186">
            <v>0</v>
          </cell>
          <cell r="N186">
            <v>4681574.38</v>
          </cell>
          <cell r="O186">
            <v>0</v>
          </cell>
          <cell r="P186">
            <v>2530635</v>
          </cell>
          <cell r="Q186">
            <v>0</v>
          </cell>
          <cell r="R186">
            <v>2338202</v>
          </cell>
          <cell r="S186">
            <v>0</v>
          </cell>
          <cell r="T186">
            <v>60407</v>
          </cell>
          <cell r="U186">
            <v>0</v>
          </cell>
          <cell r="V186">
            <v>1.29</v>
          </cell>
          <cell r="W186">
            <v>0</v>
          </cell>
          <cell r="X186">
            <v>38.700000000000003</v>
          </cell>
        </row>
        <row r="187">
          <cell r="D187" t="str">
            <v xml:space="preserve">333.00 0304         </v>
          </cell>
          <cell r="E187">
            <v>333</v>
          </cell>
          <cell r="F187" t="str">
            <v>Waterwheels, Turbines and Generators</v>
          </cell>
          <cell r="G187">
            <v>0</v>
          </cell>
          <cell r="H187">
            <v>56249</v>
          </cell>
          <cell r="I187">
            <v>0</v>
          </cell>
          <cell r="J187" t="str">
            <v>90-L1.5</v>
          </cell>
          <cell r="L187">
            <v>-8</v>
          </cell>
          <cell r="M187">
            <v>0</v>
          </cell>
          <cell r="N187">
            <v>1488399.02</v>
          </cell>
          <cell r="O187">
            <v>0</v>
          </cell>
          <cell r="P187">
            <v>796212</v>
          </cell>
          <cell r="Q187">
            <v>0</v>
          </cell>
          <cell r="R187">
            <v>811259</v>
          </cell>
          <cell r="S187">
            <v>0</v>
          </cell>
          <cell r="T187">
            <v>21795</v>
          </cell>
          <cell r="U187">
            <v>0</v>
          </cell>
          <cell r="V187">
            <v>1.46</v>
          </cell>
          <cell r="W187">
            <v>0</v>
          </cell>
          <cell r="X187">
            <v>37.200000000000003</v>
          </cell>
        </row>
        <row r="188">
          <cell r="D188" t="str">
            <v xml:space="preserve">334.00 0304         </v>
          </cell>
          <cell r="E188">
            <v>334</v>
          </cell>
          <cell r="F188" t="str">
            <v>Accessory Electric Equipment</v>
          </cell>
          <cell r="G188">
            <v>0</v>
          </cell>
          <cell r="H188">
            <v>56249</v>
          </cell>
          <cell r="I188">
            <v>0</v>
          </cell>
          <cell r="J188" t="str">
            <v>70-L0</v>
          </cell>
          <cell r="L188">
            <v>-8</v>
          </cell>
          <cell r="M188">
            <v>0</v>
          </cell>
          <cell r="N188">
            <v>295205.77</v>
          </cell>
          <cell r="O188">
            <v>0</v>
          </cell>
          <cell r="P188">
            <v>171099</v>
          </cell>
          <cell r="Q188">
            <v>0</v>
          </cell>
          <cell r="R188">
            <v>147723</v>
          </cell>
          <cell r="S188">
            <v>0</v>
          </cell>
          <cell r="T188">
            <v>4475</v>
          </cell>
          <cell r="U188">
            <v>0</v>
          </cell>
          <cell r="V188">
            <v>1.52</v>
          </cell>
          <cell r="W188">
            <v>0</v>
          </cell>
          <cell r="X188">
            <v>33</v>
          </cell>
        </row>
        <row r="189">
          <cell r="D189" t="str">
            <v xml:space="preserve">336.00 0304         </v>
          </cell>
          <cell r="E189">
            <v>336</v>
          </cell>
          <cell r="F189" t="str">
            <v>Roads, Railroads and Bridges</v>
          </cell>
          <cell r="G189">
            <v>0</v>
          </cell>
          <cell r="H189">
            <v>56249</v>
          </cell>
          <cell r="I189">
            <v>0</v>
          </cell>
          <cell r="J189" t="str">
            <v>120-R1.5</v>
          </cell>
          <cell r="L189">
            <v>-4</v>
          </cell>
          <cell r="M189">
            <v>0</v>
          </cell>
          <cell r="N189">
            <v>231345.98</v>
          </cell>
          <cell r="O189">
            <v>0</v>
          </cell>
          <cell r="P189">
            <v>51327</v>
          </cell>
          <cell r="Q189">
            <v>0</v>
          </cell>
          <cell r="R189">
            <v>189273</v>
          </cell>
          <cell r="S189">
            <v>0</v>
          </cell>
          <cell r="T189">
            <v>4932</v>
          </cell>
          <cell r="U189">
            <v>0</v>
          </cell>
          <cell r="V189">
            <v>2.13</v>
          </cell>
          <cell r="W189">
            <v>0</v>
          </cell>
          <cell r="X189">
            <v>38.4</v>
          </cell>
        </row>
        <row r="190">
          <cell r="F190" t="str">
            <v>TOTAL BIG FORK</v>
          </cell>
          <cell r="G190">
            <v>0</v>
          </cell>
          <cell r="H190">
            <v>0</v>
          </cell>
          <cell r="I190">
            <v>0</v>
          </cell>
          <cell r="L190">
            <v>0</v>
          </cell>
          <cell r="M190">
            <v>0</v>
          </cell>
          <cell r="N190">
            <v>7300007.0999999996</v>
          </cell>
          <cell r="O190">
            <v>0</v>
          </cell>
          <cell r="P190">
            <v>3856619</v>
          </cell>
          <cell r="Q190">
            <v>0</v>
          </cell>
          <cell r="R190">
            <v>3812767</v>
          </cell>
          <cell r="S190">
            <v>0</v>
          </cell>
          <cell r="T190">
            <v>100134</v>
          </cell>
          <cell r="U190">
            <v>0</v>
          </cell>
          <cell r="V190">
            <v>1.37</v>
          </cell>
          <cell r="W190">
            <v>0</v>
          </cell>
          <cell r="X190">
            <v>0</v>
          </cell>
        </row>
        <row r="191">
          <cell r="G191">
            <v>0</v>
          </cell>
          <cell r="H191">
            <v>0</v>
          </cell>
          <cell r="I191">
            <v>0</v>
          </cell>
          <cell r="L191">
            <v>0</v>
          </cell>
          <cell r="M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F192" t="str">
            <v>CONDIT</v>
          </cell>
          <cell r="G192">
            <v>0</v>
          </cell>
          <cell r="H192">
            <v>0</v>
          </cell>
          <cell r="I192">
            <v>0</v>
          </cell>
          <cell r="L192">
            <v>0</v>
          </cell>
          <cell r="M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D193" t="str">
            <v xml:space="preserve">330.20 0305         </v>
          </cell>
          <cell r="E193">
            <v>330.2</v>
          </cell>
          <cell r="F193" t="str">
            <v>Land Rights</v>
          </cell>
          <cell r="G193">
            <v>0</v>
          </cell>
          <cell r="H193">
            <v>0</v>
          </cell>
          <cell r="I193">
            <v>0</v>
          </cell>
          <cell r="J193" t="str">
            <v>FULLY ACCRUED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D194" t="str">
            <v xml:space="preserve">330.40 0305         </v>
          </cell>
          <cell r="E194">
            <v>330.4</v>
          </cell>
          <cell r="F194" t="str">
            <v>Flood Rights</v>
          </cell>
          <cell r="G194">
            <v>0</v>
          </cell>
          <cell r="H194">
            <v>0</v>
          </cell>
          <cell r="I194">
            <v>0</v>
          </cell>
          <cell r="J194" t="str">
            <v>FULLY ACCRUED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138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D195" t="str">
            <v xml:space="preserve">331.00 0305         </v>
          </cell>
          <cell r="E195">
            <v>331</v>
          </cell>
          <cell r="F195" t="str">
            <v>Structures and Improvements</v>
          </cell>
          <cell r="G195">
            <v>0</v>
          </cell>
          <cell r="H195">
            <v>0</v>
          </cell>
          <cell r="I195">
            <v>0</v>
          </cell>
          <cell r="J195" t="str">
            <v>FULLY ACCRUED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32505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D196" t="str">
            <v xml:space="preserve">332.00 0305         </v>
          </cell>
          <cell r="E196">
            <v>332</v>
          </cell>
          <cell r="F196" t="str">
            <v>Reservoirs, Dams and Waterways</v>
          </cell>
          <cell r="G196">
            <v>0</v>
          </cell>
          <cell r="H196">
            <v>0</v>
          </cell>
          <cell r="I196">
            <v>0</v>
          </cell>
          <cell r="J196" t="str">
            <v>FULLY ACCRUED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4115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D197" t="str">
            <v xml:space="preserve">333.00 0305         </v>
          </cell>
          <cell r="E197">
            <v>333</v>
          </cell>
          <cell r="F197" t="str">
            <v>Waterwheels, Turbines and Generators</v>
          </cell>
          <cell r="G197">
            <v>0</v>
          </cell>
          <cell r="H197">
            <v>0</v>
          </cell>
          <cell r="I197">
            <v>0</v>
          </cell>
          <cell r="J197" t="str">
            <v>FULLY ACCRUED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-6022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D198" t="str">
            <v xml:space="preserve">334.00 0305         </v>
          </cell>
          <cell r="E198">
            <v>334</v>
          </cell>
          <cell r="F198" t="str">
            <v>Accessory Electric Equipment</v>
          </cell>
          <cell r="G198">
            <v>0</v>
          </cell>
          <cell r="H198">
            <v>0</v>
          </cell>
          <cell r="I198">
            <v>0</v>
          </cell>
          <cell r="J198" t="str">
            <v>FULLY ACCRUED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7782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D199" t="str">
            <v xml:space="preserve">335.00 0305         </v>
          </cell>
          <cell r="E199">
            <v>335</v>
          </cell>
          <cell r="F199" t="str">
            <v>Miscellaneous Power Plant Equipment</v>
          </cell>
          <cell r="G199">
            <v>0</v>
          </cell>
          <cell r="H199">
            <v>0</v>
          </cell>
          <cell r="I199">
            <v>0</v>
          </cell>
          <cell r="J199" t="str">
            <v>FULLY ACCRUED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258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D200" t="str">
            <v xml:space="preserve">336.00 0305         </v>
          </cell>
          <cell r="E200">
            <v>336</v>
          </cell>
          <cell r="F200" t="str">
            <v>Roads, Railroads and Bridges</v>
          </cell>
          <cell r="G200">
            <v>0</v>
          </cell>
          <cell r="H200">
            <v>0</v>
          </cell>
          <cell r="I200">
            <v>0</v>
          </cell>
          <cell r="J200" t="str">
            <v>FULLY ACCRUED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3014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F201" t="str">
            <v>TOTAL CONDIT</v>
          </cell>
          <cell r="G201">
            <v>0</v>
          </cell>
          <cell r="H201">
            <v>0</v>
          </cell>
          <cell r="I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41798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L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F203" t="str">
            <v>CUTLER</v>
          </cell>
          <cell r="G203">
            <v>0</v>
          </cell>
          <cell r="H203">
            <v>0</v>
          </cell>
          <cell r="I203">
            <v>0</v>
          </cell>
          <cell r="L203">
            <v>0</v>
          </cell>
          <cell r="M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D204" t="str">
            <v xml:space="preserve">330.30 0306         </v>
          </cell>
          <cell r="E204">
            <v>330.3</v>
          </cell>
          <cell r="F204" t="str">
            <v>Water Rights</v>
          </cell>
          <cell r="G204">
            <v>0</v>
          </cell>
          <cell r="H204">
            <v>45657</v>
          </cell>
          <cell r="I204">
            <v>0</v>
          </cell>
          <cell r="J204" t="str">
            <v>SQUARE</v>
          </cell>
          <cell r="L204">
            <v>0</v>
          </cell>
          <cell r="M204">
            <v>0</v>
          </cell>
          <cell r="N204">
            <v>4818.3100000000004</v>
          </cell>
          <cell r="O204">
            <v>0</v>
          </cell>
          <cell r="P204">
            <v>3167</v>
          </cell>
          <cell r="Q204">
            <v>0</v>
          </cell>
          <cell r="R204">
            <v>1651</v>
          </cell>
          <cell r="S204">
            <v>0</v>
          </cell>
          <cell r="T204">
            <v>150</v>
          </cell>
          <cell r="U204">
            <v>0</v>
          </cell>
          <cell r="V204">
            <v>3.11</v>
          </cell>
          <cell r="W204">
            <v>0</v>
          </cell>
          <cell r="X204">
            <v>11</v>
          </cell>
        </row>
        <row r="205">
          <cell r="D205" t="str">
            <v xml:space="preserve">330.40 0306         </v>
          </cell>
          <cell r="E205">
            <v>330.4</v>
          </cell>
          <cell r="F205" t="str">
            <v>Flood Rights</v>
          </cell>
          <cell r="G205">
            <v>0</v>
          </cell>
          <cell r="H205">
            <v>45657</v>
          </cell>
          <cell r="I205">
            <v>0</v>
          </cell>
          <cell r="J205" t="str">
            <v>SQUARE</v>
          </cell>
          <cell r="L205">
            <v>0</v>
          </cell>
          <cell r="M205">
            <v>0</v>
          </cell>
          <cell r="N205">
            <v>90968.42</v>
          </cell>
          <cell r="O205">
            <v>0</v>
          </cell>
          <cell r="P205">
            <v>57634</v>
          </cell>
          <cell r="Q205">
            <v>0</v>
          </cell>
          <cell r="R205">
            <v>33334</v>
          </cell>
          <cell r="S205">
            <v>0</v>
          </cell>
          <cell r="T205">
            <v>3031</v>
          </cell>
          <cell r="U205">
            <v>0</v>
          </cell>
          <cell r="V205">
            <v>3.33</v>
          </cell>
          <cell r="W205">
            <v>0</v>
          </cell>
          <cell r="X205">
            <v>11</v>
          </cell>
        </row>
        <row r="206">
          <cell r="D206" t="str">
            <v xml:space="preserve">331.00 0306         </v>
          </cell>
          <cell r="E206">
            <v>331</v>
          </cell>
          <cell r="F206" t="str">
            <v>Structures and Improvements</v>
          </cell>
          <cell r="G206">
            <v>0</v>
          </cell>
          <cell r="H206">
            <v>45657</v>
          </cell>
          <cell r="I206">
            <v>0</v>
          </cell>
          <cell r="J206" t="str">
            <v>120-R1.5</v>
          </cell>
          <cell r="L206">
            <v>-1</v>
          </cell>
          <cell r="M206">
            <v>0</v>
          </cell>
          <cell r="N206">
            <v>3948380.27</v>
          </cell>
          <cell r="O206">
            <v>0</v>
          </cell>
          <cell r="P206">
            <v>1819451</v>
          </cell>
          <cell r="Q206">
            <v>0</v>
          </cell>
          <cell r="R206">
            <v>2168413</v>
          </cell>
          <cell r="S206">
            <v>0</v>
          </cell>
          <cell r="T206">
            <v>199880</v>
          </cell>
          <cell r="U206">
            <v>0</v>
          </cell>
          <cell r="V206">
            <v>5.0599999999999996</v>
          </cell>
          <cell r="W206">
            <v>0</v>
          </cell>
          <cell r="X206">
            <v>10.8</v>
          </cell>
        </row>
        <row r="207">
          <cell r="D207" t="str">
            <v xml:space="preserve">332.00 0306         </v>
          </cell>
          <cell r="E207">
            <v>332</v>
          </cell>
          <cell r="F207" t="str">
            <v>Reservoirs, Dams and Waterways</v>
          </cell>
          <cell r="G207">
            <v>0</v>
          </cell>
          <cell r="H207">
            <v>45657</v>
          </cell>
          <cell r="I207">
            <v>0</v>
          </cell>
          <cell r="J207" t="str">
            <v>120-R2</v>
          </cell>
          <cell r="L207">
            <v>-1</v>
          </cell>
          <cell r="M207">
            <v>0</v>
          </cell>
          <cell r="N207">
            <v>7511397.5999999996</v>
          </cell>
          <cell r="O207">
            <v>0</v>
          </cell>
          <cell r="P207">
            <v>3503104</v>
          </cell>
          <cell r="Q207">
            <v>0</v>
          </cell>
          <cell r="R207">
            <v>4083408</v>
          </cell>
          <cell r="S207">
            <v>0</v>
          </cell>
          <cell r="T207">
            <v>376502</v>
          </cell>
          <cell r="U207">
            <v>0</v>
          </cell>
          <cell r="V207">
            <v>5.01</v>
          </cell>
          <cell r="W207">
            <v>0</v>
          </cell>
          <cell r="X207">
            <v>10.8</v>
          </cell>
        </row>
        <row r="208">
          <cell r="D208" t="str">
            <v xml:space="preserve">333.00 0306         </v>
          </cell>
          <cell r="E208">
            <v>333</v>
          </cell>
          <cell r="F208" t="str">
            <v>Waterwheels, Turbines and Generators</v>
          </cell>
          <cell r="G208">
            <v>0</v>
          </cell>
          <cell r="H208">
            <v>45657</v>
          </cell>
          <cell r="I208">
            <v>0</v>
          </cell>
          <cell r="J208" t="str">
            <v>90-L1.5</v>
          </cell>
          <cell r="L208">
            <v>-1</v>
          </cell>
          <cell r="M208">
            <v>0</v>
          </cell>
          <cell r="N208">
            <v>11967826.220000001</v>
          </cell>
          <cell r="O208">
            <v>0</v>
          </cell>
          <cell r="P208">
            <v>2707080</v>
          </cell>
          <cell r="Q208">
            <v>0</v>
          </cell>
          <cell r="R208">
            <v>9380424</v>
          </cell>
          <cell r="S208">
            <v>0</v>
          </cell>
          <cell r="T208">
            <v>859713</v>
          </cell>
          <cell r="U208">
            <v>0</v>
          </cell>
          <cell r="V208">
            <v>7.18</v>
          </cell>
          <cell r="W208">
            <v>0</v>
          </cell>
          <cell r="X208">
            <v>10.9</v>
          </cell>
        </row>
        <row r="209">
          <cell r="D209" t="str">
            <v xml:space="preserve">334.00 0306         </v>
          </cell>
          <cell r="E209">
            <v>334</v>
          </cell>
          <cell r="F209" t="str">
            <v>Accessory Electric Equipment</v>
          </cell>
          <cell r="G209">
            <v>0</v>
          </cell>
          <cell r="H209">
            <v>45657</v>
          </cell>
          <cell r="I209">
            <v>0</v>
          </cell>
          <cell r="J209" t="str">
            <v>70-L0</v>
          </cell>
          <cell r="L209">
            <v>-2</v>
          </cell>
          <cell r="M209">
            <v>0</v>
          </cell>
          <cell r="N209">
            <v>2534260.56</v>
          </cell>
          <cell r="O209">
            <v>0</v>
          </cell>
          <cell r="P209">
            <v>630968</v>
          </cell>
          <cell r="Q209">
            <v>0</v>
          </cell>
          <cell r="R209">
            <v>1953978</v>
          </cell>
          <cell r="S209">
            <v>0</v>
          </cell>
          <cell r="T209">
            <v>184817</v>
          </cell>
          <cell r="U209">
            <v>0</v>
          </cell>
          <cell r="V209">
            <v>7.29</v>
          </cell>
          <cell r="W209">
            <v>0</v>
          </cell>
          <cell r="X209">
            <v>10.6</v>
          </cell>
        </row>
        <row r="210">
          <cell r="D210" t="str">
            <v xml:space="preserve">335.00 0306         </v>
          </cell>
          <cell r="E210">
            <v>335</v>
          </cell>
          <cell r="F210" t="str">
            <v>Miscellaneous Power Plant Equipment</v>
          </cell>
          <cell r="G210">
            <v>0</v>
          </cell>
          <cell r="H210">
            <v>45657</v>
          </cell>
          <cell r="I210">
            <v>0</v>
          </cell>
          <cell r="J210" t="str">
            <v>75-R0.5</v>
          </cell>
          <cell r="L210">
            <v>-1</v>
          </cell>
          <cell r="M210">
            <v>0</v>
          </cell>
          <cell r="N210">
            <v>12376.95</v>
          </cell>
          <cell r="O210">
            <v>0</v>
          </cell>
          <cell r="P210">
            <v>6586</v>
          </cell>
          <cell r="Q210">
            <v>0</v>
          </cell>
          <cell r="R210">
            <v>5915</v>
          </cell>
          <cell r="S210">
            <v>0</v>
          </cell>
          <cell r="T210">
            <v>560</v>
          </cell>
          <cell r="U210">
            <v>0</v>
          </cell>
          <cell r="V210">
            <v>4.5199999999999996</v>
          </cell>
          <cell r="W210">
            <v>0</v>
          </cell>
          <cell r="X210">
            <v>10.6</v>
          </cell>
        </row>
        <row r="211">
          <cell r="D211" t="str">
            <v xml:space="preserve">336.00 0306         </v>
          </cell>
          <cell r="E211">
            <v>336</v>
          </cell>
          <cell r="F211" t="str">
            <v>Roads, Railroads and Bridges</v>
          </cell>
          <cell r="G211">
            <v>0</v>
          </cell>
          <cell r="H211">
            <v>45657</v>
          </cell>
          <cell r="I211">
            <v>0</v>
          </cell>
          <cell r="J211" t="str">
            <v>120-R1.5</v>
          </cell>
          <cell r="L211">
            <v>-1</v>
          </cell>
          <cell r="M211">
            <v>0</v>
          </cell>
          <cell r="N211">
            <v>569198.54</v>
          </cell>
          <cell r="O211">
            <v>0</v>
          </cell>
          <cell r="P211">
            <v>294647</v>
          </cell>
          <cell r="Q211">
            <v>0</v>
          </cell>
          <cell r="R211">
            <v>280244</v>
          </cell>
          <cell r="S211">
            <v>0</v>
          </cell>
          <cell r="T211">
            <v>25849</v>
          </cell>
          <cell r="U211">
            <v>0</v>
          </cell>
          <cell r="V211">
            <v>4.54</v>
          </cell>
          <cell r="W211">
            <v>0</v>
          </cell>
          <cell r="X211">
            <v>10.8</v>
          </cell>
        </row>
        <row r="212">
          <cell r="F212" t="str">
            <v>TOTAL CUTLER</v>
          </cell>
          <cell r="G212">
            <v>0</v>
          </cell>
          <cell r="H212">
            <v>0</v>
          </cell>
          <cell r="I212">
            <v>0</v>
          </cell>
          <cell r="L212">
            <v>0</v>
          </cell>
          <cell r="M212">
            <v>0</v>
          </cell>
          <cell r="N212">
            <v>26639226.869999997</v>
          </cell>
          <cell r="O212">
            <v>0</v>
          </cell>
          <cell r="P212">
            <v>9022637</v>
          </cell>
          <cell r="Q212">
            <v>0</v>
          </cell>
          <cell r="R212">
            <v>17907367</v>
          </cell>
          <cell r="S212">
            <v>0</v>
          </cell>
          <cell r="T212">
            <v>1650502</v>
          </cell>
          <cell r="U212">
            <v>0</v>
          </cell>
          <cell r="V212">
            <v>6.2</v>
          </cell>
          <cell r="W212">
            <v>0</v>
          </cell>
          <cell r="X212">
            <v>0</v>
          </cell>
        </row>
        <row r="213">
          <cell r="G213">
            <v>0</v>
          </cell>
          <cell r="H213">
            <v>0</v>
          </cell>
          <cell r="I213">
            <v>0</v>
          </cell>
          <cell r="L213">
            <v>0</v>
          </cell>
          <cell r="M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F214" t="str">
            <v>EAGLE POINT</v>
          </cell>
          <cell r="G214">
            <v>0</v>
          </cell>
          <cell r="H214">
            <v>0</v>
          </cell>
          <cell r="I214">
            <v>0</v>
          </cell>
          <cell r="L214">
            <v>0</v>
          </cell>
          <cell r="M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D215" t="str">
            <v xml:space="preserve">330.20 0307         </v>
          </cell>
          <cell r="E215">
            <v>330.2</v>
          </cell>
          <cell r="F215" t="str">
            <v>Land Rights</v>
          </cell>
          <cell r="G215">
            <v>0</v>
          </cell>
          <cell r="H215">
            <v>46022</v>
          </cell>
          <cell r="I215">
            <v>0</v>
          </cell>
          <cell r="J215" t="str">
            <v>SQUARE</v>
          </cell>
          <cell r="L215">
            <v>0</v>
          </cell>
          <cell r="M215">
            <v>0</v>
          </cell>
          <cell r="N215">
            <v>12122.48</v>
          </cell>
          <cell r="O215">
            <v>0</v>
          </cell>
          <cell r="P215">
            <v>12140</v>
          </cell>
          <cell r="Q215">
            <v>0</v>
          </cell>
          <cell r="R215">
            <v>-18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D216" t="str">
            <v xml:space="preserve">331.00 0307         </v>
          </cell>
          <cell r="E216">
            <v>331</v>
          </cell>
          <cell r="F216" t="str">
            <v>Structures and Improvements</v>
          </cell>
          <cell r="G216">
            <v>0</v>
          </cell>
          <cell r="H216">
            <v>46022</v>
          </cell>
          <cell r="I216">
            <v>0</v>
          </cell>
          <cell r="J216" t="str">
            <v>120-R1.5</v>
          </cell>
          <cell r="L216">
            <v>-1</v>
          </cell>
          <cell r="M216">
            <v>0</v>
          </cell>
          <cell r="N216">
            <v>137764.98000000001</v>
          </cell>
          <cell r="O216">
            <v>0</v>
          </cell>
          <cell r="P216">
            <v>117799</v>
          </cell>
          <cell r="Q216">
            <v>0</v>
          </cell>
          <cell r="R216">
            <v>21344</v>
          </cell>
          <cell r="S216">
            <v>0</v>
          </cell>
          <cell r="T216">
            <v>1800</v>
          </cell>
          <cell r="U216">
            <v>0</v>
          </cell>
          <cell r="V216">
            <v>1.31</v>
          </cell>
          <cell r="W216">
            <v>0</v>
          </cell>
          <cell r="X216">
            <v>11.9</v>
          </cell>
        </row>
        <row r="217">
          <cell r="D217" t="str">
            <v xml:space="preserve">332.00 0307         </v>
          </cell>
          <cell r="E217">
            <v>332</v>
          </cell>
          <cell r="F217" t="str">
            <v>Reservoirs, Dams and Waterways</v>
          </cell>
          <cell r="G217">
            <v>0</v>
          </cell>
          <cell r="H217">
            <v>46022</v>
          </cell>
          <cell r="I217">
            <v>0</v>
          </cell>
          <cell r="J217" t="str">
            <v>120-R2</v>
          </cell>
          <cell r="L217">
            <v>-1</v>
          </cell>
          <cell r="M217">
            <v>0</v>
          </cell>
          <cell r="N217">
            <v>1222846.07</v>
          </cell>
          <cell r="O217">
            <v>0</v>
          </cell>
          <cell r="P217">
            <v>1052595</v>
          </cell>
          <cell r="Q217">
            <v>0</v>
          </cell>
          <cell r="R217">
            <v>182480</v>
          </cell>
          <cell r="S217">
            <v>0</v>
          </cell>
          <cell r="T217">
            <v>15337</v>
          </cell>
          <cell r="U217">
            <v>0</v>
          </cell>
          <cell r="V217">
            <v>1.25</v>
          </cell>
          <cell r="W217">
            <v>0</v>
          </cell>
          <cell r="X217">
            <v>11.9</v>
          </cell>
        </row>
        <row r="218">
          <cell r="D218" t="str">
            <v xml:space="preserve">333.00 0307         </v>
          </cell>
          <cell r="E218">
            <v>333</v>
          </cell>
          <cell r="F218" t="str">
            <v>Waterwheels, Turbines and Generators</v>
          </cell>
          <cell r="G218">
            <v>0</v>
          </cell>
          <cell r="H218">
            <v>46022</v>
          </cell>
          <cell r="I218">
            <v>0</v>
          </cell>
          <cell r="J218" t="str">
            <v>90-L1.5</v>
          </cell>
          <cell r="L218">
            <v>-4</v>
          </cell>
          <cell r="M218">
            <v>0</v>
          </cell>
          <cell r="N218">
            <v>247700.95</v>
          </cell>
          <cell r="O218">
            <v>0</v>
          </cell>
          <cell r="P218">
            <v>248557</v>
          </cell>
          <cell r="Q218">
            <v>0</v>
          </cell>
          <cell r="R218">
            <v>9052</v>
          </cell>
          <cell r="S218">
            <v>0</v>
          </cell>
          <cell r="T218">
            <v>765</v>
          </cell>
          <cell r="U218">
            <v>0</v>
          </cell>
          <cell r="V218">
            <v>0.31</v>
          </cell>
          <cell r="W218">
            <v>0</v>
          </cell>
          <cell r="X218">
            <v>11.8</v>
          </cell>
        </row>
        <row r="219">
          <cell r="D219" t="str">
            <v xml:space="preserve">334.00 0307         </v>
          </cell>
          <cell r="E219">
            <v>334</v>
          </cell>
          <cell r="F219" t="str">
            <v>Accessory Electric Equipment</v>
          </cell>
          <cell r="G219">
            <v>0</v>
          </cell>
          <cell r="H219">
            <v>46022</v>
          </cell>
          <cell r="I219">
            <v>0</v>
          </cell>
          <cell r="J219" t="str">
            <v>70-L0</v>
          </cell>
          <cell r="L219">
            <v>-2</v>
          </cell>
          <cell r="M219">
            <v>0</v>
          </cell>
          <cell r="N219">
            <v>96830.29</v>
          </cell>
          <cell r="O219">
            <v>0</v>
          </cell>
          <cell r="P219">
            <v>68937</v>
          </cell>
          <cell r="Q219">
            <v>0</v>
          </cell>
          <cell r="R219">
            <v>29830</v>
          </cell>
          <cell r="S219">
            <v>0</v>
          </cell>
          <cell r="T219">
            <v>2592</v>
          </cell>
          <cell r="U219">
            <v>0</v>
          </cell>
          <cell r="V219">
            <v>2.68</v>
          </cell>
          <cell r="W219">
            <v>0</v>
          </cell>
          <cell r="X219">
            <v>11.5</v>
          </cell>
        </row>
        <row r="220">
          <cell r="D220" t="str">
            <v xml:space="preserve">336.00 0307         </v>
          </cell>
          <cell r="E220">
            <v>336</v>
          </cell>
          <cell r="F220" t="str">
            <v>Roads, Railroads and Bridges</v>
          </cell>
          <cell r="G220">
            <v>0</v>
          </cell>
          <cell r="H220">
            <v>46022</v>
          </cell>
          <cell r="I220">
            <v>0</v>
          </cell>
          <cell r="J220" t="str">
            <v>120-R1.5</v>
          </cell>
          <cell r="L220">
            <v>-1</v>
          </cell>
          <cell r="M220">
            <v>0</v>
          </cell>
          <cell r="N220">
            <v>105338.24000000001</v>
          </cell>
          <cell r="O220">
            <v>0</v>
          </cell>
          <cell r="P220">
            <v>69387</v>
          </cell>
          <cell r="Q220">
            <v>0</v>
          </cell>
          <cell r="R220">
            <v>37005</v>
          </cell>
          <cell r="S220">
            <v>0</v>
          </cell>
          <cell r="T220">
            <v>3118</v>
          </cell>
          <cell r="U220">
            <v>0</v>
          </cell>
          <cell r="V220">
            <v>2.96</v>
          </cell>
          <cell r="W220">
            <v>0</v>
          </cell>
          <cell r="X220">
            <v>11.9</v>
          </cell>
        </row>
        <row r="221">
          <cell r="F221" t="str">
            <v>TOTAL EAGLE POINT</v>
          </cell>
          <cell r="G221">
            <v>0</v>
          </cell>
          <cell r="H221">
            <v>0</v>
          </cell>
          <cell r="I221">
            <v>0</v>
          </cell>
          <cell r="L221">
            <v>0</v>
          </cell>
          <cell r="M221">
            <v>0</v>
          </cell>
          <cell r="N221">
            <v>1822603.01</v>
          </cell>
          <cell r="O221">
            <v>0</v>
          </cell>
          <cell r="P221">
            <v>1569415</v>
          </cell>
          <cell r="Q221">
            <v>0</v>
          </cell>
          <cell r="R221">
            <v>279693</v>
          </cell>
          <cell r="S221">
            <v>0</v>
          </cell>
          <cell r="T221">
            <v>23612</v>
          </cell>
          <cell r="U221">
            <v>0</v>
          </cell>
          <cell r="V221">
            <v>1.3</v>
          </cell>
          <cell r="W221">
            <v>0</v>
          </cell>
          <cell r="X221">
            <v>0</v>
          </cell>
        </row>
        <row r="222">
          <cell r="F222">
            <v>0</v>
          </cell>
          <cell r="H222">
            <v>0</v>
          </cell>
          <cell r="L222">
            <v>0</v>
          </cell>
          <cell r="M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F223" t="str">
            <v>FOUNTAIN GREEN</v>
          </cell>
          <cell r="G223">
            <v>0</v>
          </cell>
          <cell r="H223">
            <v>0</v>
          </cell>
          <cell r="I223">
            <v>0</v>
          </cell>
          <cell r="L223">
            <v>0</v>
          </cell>
          <cell r="M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D224" t="str">
            <v xml:space="preserve">331.00 0308         </v>
          </cell>
          <cell r="E224">
            <v>331</v>
          </cell>
          <cell r="F224" t="str">
            <v>Structures and Improvements</v>
          </cell>
          <cell r="G224">
            <v>0</v>
          </cell>
          <cell r="H224">
            <v>0</v>
          </cell>
          <cell r="I224">
            <v>0</v>
          </cell>
          <cell r="J224" t="str">
            <v>FULLY ACCRUED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D225" t="str">
            <v xml:space="preserve">332.00 0308         </v>
          </cell>
          <cell r="E225">
            <v>332</v>
          </cell>
          <cell r="F225" t="str">
            <v>Reservoirs, Dams and Waterways</v>
          </cell>
          <cell r="G225">
            <v>0</v>
          </cell>
          <cell r="H225">
            <v>0</v>
          </cell>
          <cell r="I225">
            <v>0</v>
          </cell>
          <cell r="J225" t="str">
            <v>FULLY ACCRUED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-88602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D226" t="str">
            <v xml:space="preserve">333.00 0308         </v>
          </cell>
          <cell r="E226">
            <v>333</v>
          </cell>
          <cell r="F226" t="str">
            <v>Waterwheels, Turbines and Generators</v>
          </cell>
          <cell r="G226">
            <v>0</v>
          </cell>
          <cell r="H226">
            <v>0</v>
          </cell>
          <cell r="I226">
            <v>0</v>
          </cell>
          <cell r="J226" t="str">
            <v>FULLY ACCRUED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D227" t="str">
            <v xml:space="preserve">334.00 0308         </v>
          </cell>
          <cell r="E227">
            <v>334</v>
          </cell>
          <cell r="F227" t="str">
            <v>Accessory Electric Equipment</v>
          </cell>
          <cell r="G227">
            <v>0</v>
          </cell>
          <cell r="H227">
            <v>0</v>
          </cell>
          <cell r="I227">
            <v>0</v>
          </cell>
          <cell r="J227" t="str">
            <v>FULLY ACCRUED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-66738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D228" t="str">
            <v xml:space="preserve">336.00 0308         </v>
          </cell>
          <cell r="E228">
            <v>336</v>
          </cell>
          <cell r="F228" t="str">
            <v>Roads, Railroads and Bridges</v>
          </cell>
          <cell r="G228">
            <v>0</v>
          </cell>
          <cell r="H228">
            <v>0</v>
          </cell>
          <cell r="I228">
            <v>0</v>
          </cell>
          <cell r="J228" t="str">
            <v>FULLY ACCRUED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F229" t="str">
            <v>TOTAL FOUNTAIN GREEN</v>
          </cell>
          <cell r="G229">
            <v>0</v>
          </cell>
          <cell r="H229">
            <v>0</v>
          </cell>
          <cell r="I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-155340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F230">
            <v>0</v>
          </cell>
          <cell r="H230">
            <v>0</v>
          </cell>
          <cell r="L230">
            <v>0</v>
          </cell>
          <cell r="M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F231" t="str">
            <v>GRANITE</v>
          </cell>
          <cell r="G231">
            <v>0</v>
          </cell>
          <cell r="H231">
            <v>0</v>
          </cell>
          <cell r="I231">
            <v>0</v>
          </cell>
          <cell r="L231">
            <v>0</v>
          </cell>
          <cell r="M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D232" t="str">
            <v xml:space="preserve">331.00 0309         </v>
          </cell>
          <cell r="E232">
            <v>331</v>
          </cell>
          <cell r="F232" t="str">
            <v>Structures and Improvements</v>
          </cell>
          <cell r="G232">
            <v>0</v>
          </cell>
          <cell r="H232">
            <v>47848</v>
          </cell>
          <cell r="I232">
            <v>0</v>
          </cell>
          <cell r="J232" t="str">
            <v>120-R1.5</v>
          </cell>
          <cell r="L232">
            <v>-2</v>
          </cell>
          <cell r="M232">
            <v>0</v>
          </cell>
          <cell r="N232">
            <v>532427.64</v>
          </cell>
          <cell r="O232">
            <v>0</v>
          </cell>
          <cell r="P232">
            <v>150109</v>
          </cell>
          <cell r="Q232">
            <v>0</v>
          </cell>
          <cell r="R232">
            <v>392967</v>
          </cell>
          <cell r="S232">
            <v>0</v>
          </cell>
          <cell r="T232">
            <v>23538</v>
          </cell>
          <cell r="U232">
            <v>0</v>
          </cell>
          <cell r="V232">
            <v>4.42</v>
          </cell>
          <cell r="W232">
            <v>0</v>
          </cell>
          <cell r="X232">
            <v>16.7</v>
          </cell>
        </row>
        <row r="233">
          <cell r="D233" t="str">
            <v xml:space="preserve">332.00 0309         </v>
          </cell>
          <cell r="E233">
            <v>332</v>
          </cell>
          <cell r="F233" t="str">
            <v>Reservoirs, Dams and Waterways</v>
          </cell>
          <cell r="G233">
            <v>0</v>
          </cell>
          <cell r="H233">
            <v>47848</v>
          </cell>
          <cell r="I233">
            <v>0</v>
          </cell>
          <cell r="J233" t="str">
            <v>120-R2</v>
          </cell>
          <cell r="L233">
            <v>-1</v>
          </cell>
          <cell r="M233">
            <v>0</v>
          </cell>
          <cell r="N233">
            <v>3759568.18</v>
          </cell>
          <cell r="O233">
            <v>0</v>
          </cell>
          <cell r="P233">
            <v>1522740</v>
          </cell>
          <cell r="Q233">
            <v>0</v>
          </cell>
          <cell r="R233">
            <v>2274424</v>
          </cell>
          <cell r="S233">
            <v>0</v>
          </cell>
          <cell r="T233">
            <v>135424</v>
          </cell>
          <cell r="U233">
            <v>0</v>
          </cell>
          <cell r="V233">
            <v>3.6</v>
          </cell>
          <cell r="W233">
            <v>0</v>
          </cell>
          <cell r="X233">
            <v>16.8</v>
          </cell>
        </row>
        <row r="234">
          <cell r="D234" t="str">
            <v xml:space="preserve">333.00 0309         </v>
          </cell>
          <cell r="E234">
            <v>333</v>
          </cell>
          <cell r="F234" t="str">
            <v>Waterwheels, Turbines and Generators</v>
          </cell>
          <cell r="G234">
            <v>0</v>
          </cell>
          <cell r="H234">
            <v>47848</v>
          </cell>
          <cell r="I234">
            <v>0</v>
          </cell>
          <cell r="J234" t="str">
            <v>90-L1.5</v>
          </cell>
          <cell r="L234">
            <v>-4</v>
          </cell>
          <cell r="M234">
            <v>0</v>
          </cell>
          <cell r="N234">
            <v>715247.3</v>
          </cell>
          <cell r="O234">
            <v>0</v>
          </cell>
          <cell r="P234">
            <v>386371</v>
          </cell>
          <cell r="Q234">
            <v>0</v>
          </cell>
          <cell r="R234">
            <v>357486</v>
          </cell>
          <cell r="S234">
            <v>0</v>
          </cell>
          <cell r="T234">
            <v>21901</v>
          </cell>
          <cell r="U234">
            <v>0</v>
          </cell>
          <cell r="V234">
            <v>3.06</v>
          </cell>
          <cell r="W234">
            <v>0</v>
          </cell>
          <cell r="X234">
            <v>16.3</v>
          </cell>
        </row>
        <row r="235">
          <cell r="D235" t="str">
            <v xml:space="preserve">334.00 0309         </v>
          </cell>
          <cell r="E235">
            <v>334</v>
          </cell>
          <cell r="F235" t="str">
            <v>Accessory Electric Equipment</v>
          </cell>
          <cell r="G235">
            <v>0</v>
          </cell>
          <cell r="H235">
            <v>47848</v>
          </cell>
          <cell r="I235">
            <v>0</v>
          </cell>
          <cell r="J235" t="str">
            <v>70-L0</v>
          </cell>
          <cell r="L235">
            <v>-3</v>
          </cell>
          <cell r="M235">
            <v>0</v>
          </cell>
          <cell r="N235">
            <v>206747.71</v>
          </cell>
          <cell r="O235">
            <v>0</v>
          </cell>
          <cell r="P235">
            <v>95699</v>
          </cell>
          <cell r="Q235">
            <v>0</v>
          </cell>
          <cell r="R235">
            <v>117251</v>
          </cell>
          <cell r="S235">
            <v>0</v>
          </cell>
          <cell r="T235">
            <v>7498</v>
          </cell>
          <cell r="U235">
            <v>0</v>
          </cell>
          <cell r="V235">
            <v>3.63</v>
          </cell>
          <cell r="W235">
            <v>0</v>
          </cell>
          <cell r="X235">
            <v>15.6</v>
          </cell>
        </row>
        <row r="236">
          <cell r="D236" t="str">
            <v xml:space="preserve">335.00 0309         </v>
          </cell>
          <cell r="E236">
            <v>335</v>
          </cell>
          <cell r="F236" t="str">
            <v>Miscellaneous Power Plant Equipment</v>
          </cell>
          <cell r="G236">
            <v>0</v>
          </cell>
          <cell r="H236">
            <v>47848</v>
          </cell>
          <cell r="I236">
            <v>0</v>
          </cell>
          <cell r="J236" t="str">
            <v>75-R0.5</v>
          </cell>
          <cell r="L236">
            <v>-2</v>
          </cell>
          <cell r="M236">
            <v>0</v>
          </cell>
          <cell r="N236">
            <v>1385.35</v>
          </cell>
          <cell r="O236">
            <v>0</v>
          </cell>
          <cell r="P236">
            <v>870</v>
          </cell>
          <cell r="Q236">
            <v>0</v>
          </cell>
          <cell r="R236">
            <v>543</v>
          </cell>
          <cell r="S236">
            <v>0</v>
          </cell>
          <cell r="T236">
            <v>34</v>
          </cell>
          <cell r="U236">
            <v>0</v>
          </cell>
          <cell r="V236">
            <v>2.4500000000000002</v>
          </cell>
          <cell r="W236">
            <v>0</v>
          </cell>
          <cell r="X236">
            <v>16</v>
          </cell>
        </row>
        <row r="237">
          <cell r="F237" t="str">
            <v>TOTAL GRANITE</v>
          </cell>
          <cell r="G237">
            <v>0</v>
          </cell>
          <cell r="H237">
            <v>0</v>
          </cell>
          <cell r="I237">
            <v>0</v>
          </cell>
          <cell r="L237">
            <v>0</v>
          </cell>
          <cell r="M237">
            <v>0</v>
          </cell>
          <cell r="N237">
            <v>5215376.18</v>
          </cell>
          <cell r="O237">
            <v>0</v>
          </cell>
          <cell r="P237">
            <v>2155789</v>
          </cell>
          <cell r="Q237">
            <v>0</v>
          </cell>
          <cell r="R237">
            <v>3142671</v>
          </cell>
          <cell r="S237">
            <v>0</v>
          </cell>
          <cell r="T237">
            <v>188395</v>
          </cell>
          <cell r="U237">
            <v>0</v>
          </cell>
          <cell r="V237">
            <v>3.61</v>
          </cell>
          <cell r="W237">
            <v>0</v>
          </cell>
          <cell r="X237">
            <v>0</v>
          </cell>
        </row>
        <row r="238">
          <cell r="G238">
            <v>0</v>
          </cell>
          <cell r="H238">
            <v>0</v>
          </cell>
          <cell r="I238">
            <v>0</v>
          </cell>
          <cell r="L238">
            <v>0</v>
          </cell>
          <cell r="M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F239" t="str">
            <v>KLAMATH RIVER</v>
          </cell>
          <cell r="G239">
            <v>0</v>
          </cell>
          <cell r="H239">
            <v>0</v>
          </cell>
          <cell r="I239">
            <v>0</v>
          </cell>
          <cell r="L239">
            <v>0</v>
          </cell>
          <cell r="M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D240" t="str">
            <v xml:space="preserve">330.20 0310         </v>
          </cell>
          <cell r="E240">
            <v>330.2</v>
          </cell>
          <cell r="F240" t="str">
            <v>Land Rights</v>
          </cell>
          <cell r="G240">
            <v>0</v>
          </cell>
          <cell r="H240">
            <v>44196</v>
          </cell>
          <cell r="I240">
            <v>0</v>
          </cell>
          <cell r="J240" t="str">
            <v>SQUARE</v>
          </cell>
          <cell r="L240">
            <v>0</v>
          </cell>
          <cell r="M240">
            <v>0</v>
          </cell>
          <cell r="N240">
            <v>638992.96</v>
          </cell>
          <cell r="O240">
            <v>0</v>
          </cell>
          <cell r="P240">
            <v>324812</v>
          </cell>
          <cell r="Q240">
            <v>0</v>
          </cell>
          <cell r="R240">
            <v>314181</v>
          </cell>
          <cell r="S240">
            <v>0</v>
          </cell>
          <cell r="T240">
            <v>44883</v>
          </cell>
          <cell r="U240">
            <v>0</v>
          </cell>
          <cell r="V240">
            <v>7.02</v>
          </cell>
          <cell r="W240">
            <v>0</v>
          </cell>
          <cell r="X240">
            <v>7</v>
          </cell>
        </row>
        <row r="241">
          <cell r="D241" t="str">
            <v xml:space="preserve">330.40 0310         </v>
          </cell>
          <cell r="E241">
            <v>330.4</v>
          </cell>
          <cell r="F241" t="str">
            <v>Flood Rights</v>
          </cell>
          <cell r="G241">
            <v>0</v>
          </cell>
          <cell r="H241">
            <v>44196</v>
          </cell>
          <cell r="I241">
            <v>0</v>
          </cell>
          <cell r="J241" t="str">
            <v>SQUARE</v>
          </cell>
          <cell r="L241">
            <v>0</v>
          </cell>
          <cell r="M241">
            <v>0</v>
          </cell>
          <cell r="N241">
            <v>252509.75</v>
          </cell>
          <cell r="O241">
            <v>0</v>
          </cell>
          <cell r="P241">
            <v>159303</v>
          </cell>
          <cell r="Q241">
            <v>0</v>
          </cell>
          <cell r="R241">
            <v>93207</v>
          </cell>
          <cell r="S241">
            <v>0</v>
          </cell>
          <cell r="T241">
            <v>13315</v>
          </cell>
          <cell r="U241">
            <v>0</v>
          </cell>
          <cell r="V241">
            <v>5.27</v>
          </cell>
          <cell r="W241">
            <v>0</v>
          </cell>
          <cell r="X241">
            <v>7</v>
          </cell>
        </row>
        <row r="242">
          <cell r="D242" t="str">
            <v xml:space="preserve">331.00 0310         </v>
          </cell>
          <cell r="E242">
            <v>331</v>
          </cell>
          <cell r="F242" t="str">
            <v>Structures and Improvements</v>
          </cell>
          <cell r="G242">
            <v>0</v>
          </cell>
          <cell r="H242">
            <v>44196</v>
          </cell>
          <cell r="I242">
            <v>0</v>
          </cell>
          <cell r="J242" t="str">
            <v>120-R1.5</v>
          </cell>
          <cell r="L242">
            <v>-1</v>
          </cell>
          <cell r="M242">
            <v>0</v>
          </cell>
          <cell r="N242">
            <v>897708.24</v>
          </cell>
          <cell r="O242">
            <v>0</v>
          </cell>
          <cell r="P242">
            <v>416563</v>
          </cell>
          <cell r="Q242">
            <v>0</v>
          </cell>
          <cell r="R242">
            <v>490122</v>
          </cell>
          <cell r="S242">
            <v>0</v>
          </cell>
          <cell r="T242">
            <v>70648</v>
          </cell>
          <cell r="U242">
            <v>0</v>
          </cell>
          <cell r="V242">
            <v>7.87</v>
          </cell>
          <cell r="W242">
            <v>0</v>
          </cell>
          <cell r="X242">
            <v>6.9</v>
          </cell>
        </row>
        <row r="243">
          <cell r="D243" t="str">
            <v xml:space="preserve">332.00 0310         </v>
          </cell>
          <cell r="E243">
            <v>332</v>
          </cell>
          <cell r="F243" t="str">
            <v>Reservoirs, Dams and Waterways</v>
          </cell>
          <cell r="G243">
            <v>0</v>
          </cell>
          <cell r="H243">
            <v>44196</v>
          </cell>
          <cell r="I243">
            <v>0</v>
          </cell>
          <cell r="J243" t="str">
            <v>120-R2</v>
          </cell>
          <cell r="L243">
            <v>-1</v>
          </cell>
          <cell r="M243">
            <v>0</v>
          </cell>
          <cell r="N243">
            <v>11715921.25</v>
          </cell>
          <cell r="O243">
            <v>0</v>
          </cell>
          <cell r="P243">
            <v>7128396</v>
          </cell>
          <cell r="Q243">
            <v>0</v>
          </cell>
          <cell r="R243">
            <v>4704684</v>
          </cell>
          <cell r="S243">
            <v>0</v>
          </cell>
          <cell r="T243">
            <v>678026</v>
          </cell>
          <cell r="U243">
            <v>0</v>
          </cell>
          <cell r="V243">
            <v>5.79</v>
          </cell>
          <cell r="W243">
            <v>0</v>
          </cell>
          <cell r="X243">
            <v>6.9</v>
          </cell>
        </row>
        <row r="244">
          <cell r="D244" t="str">
            <v xml:space="preserve">333.00 0310         </v>
          </cell>
          <cell r="E244">
            <v>333</v>
          </cell>
          <cell r="F244" t="str">
            <v>Waterwheels, Turbines and Generators</v>
          </cell>
          <cell r="G244">
            <v>0</v>
          </cell>
          <cell r="H244">
            <v>44196</v>
          </cell>
          <cell r="I244">
            <v>0</v>
          </cell>
          <cell r="J244" t="str">
            <v>90-L1.5</v>
          </cell>
          <cell r="L244">
            <v>-3</v>
          </cell>
          <cell r="M244">
            <v>0</v>
          </cell>
          <cell r="N244">
            <v>277224.64</v>
          </cell>
          <cell r="O244">
            <v>0</v>
          </cell>
          <cell r="P244">
            <v>176641</v>
          </cell>
          <cell r="Q244">
            <v>0</v>
          </cell>
          <cell r="R244">
            <v>108900</v>
          </cell>
          <cell r="S244">
            <v>0</v>
          </cell>
          <cell r="T244">
            <v>16198</v>
          </cell>
          <cell r="U244">
            <v>0</v>
          </cell>
          <cell r="V244">
            <v>5.84</v>
          </cell>
          <cell r="W244">
            <v>0</v>
          </cell>
          <cell r="X244">
            <v>6.7</v>
          </cell>
        </row>
        <row r="245">
          <cell r="D245" t="str">
            <v xml:space="preserve">334.00 0310         </v>
          </cell>
          <cell r="E245">
            <v>334</v>
          </cell>
          <cell r="F245" t="str">
            <v>Accessory Electric Equipment</v>
          </cell>
          <cell r="G245">
            <v>0</v>
          </cell>
          <cell r="H245">
            <v>44196</v>
          </cell>
          <cell r="I245">
            <v>0</v>
          </cell>
          <cell r="J245" t="str">
            <v>70-L0</v>
          </cell>
          <cell r="L245">
            <v>-1</v>
          </cell>
          <cell r="M245">
            <v>0</v>
          </cell>
          <cell r="N245">
            <v>836614.03</v>
          </cell>
          <cell r="O245">
            <v>0</v>
          </cell>
          <cell r="P245">
            <v>372124</v>
          </cell>
          <cell r="Q245">
            <v>0</v>
          </cell>
          <cell r="R245">
            <v>472856</v>
          </cell>
          <cell r="S245">
            <v>0</v>
          </cell>
          <cell r="T245">
            <v>69633</v>
          </cell>
          <cell r="U245">
            <v>0</v>
          </cell>
          <cell r="V245">
            <v>8.32</v>
          </cell>
          <cell r="W245">
            <v>0</v>
          </cell>
          <cell r="X245">
            <v>6.8</v>
          </cell>
        </row>
        <row r="246">
          <cell r="D246" t="str">
            <v xml:space="preserve">335.00 0310         </v>
          </cell>
          <cell r="E246">
            <v>335</v>
          </cell>
          <cell r="F246" t="str">
            <v>Miscellaneous Power Plant Equipment</v>
          </cell>
          <cell r="G246">
            <v>0</v>
          </cell>
          <cell r="H246">
            <v>44196</v>
          </cell>
          <cell r="I246">
            <v>0</v>
          </cell>
          <cell r="J246" t="str">
            <v>75-R0.5</v>
          </cell>
          <cell r="L246">
            <v>-1</v>
          </cell>
          <cell r="M246">
            <v>0</v>
          </cell>
          <cell r="N246">
            <v>60488.69</v>
          </cell>
          <cell r="O246">
            <v>0</v>
          </cell>
          <cell r="P246">
            <v>32834</v>
          </cell>
          <cell r="Q246">
            <v>0</v>
          </cell>
          <cell r="R246">
            <v>28260</v>
          </cell>
          <cell r="S246">
            <v>0</v>
          </cell>
          <cell r="T246">
            <v>4184</v>
          </cell>
          <cell r="U246">
            <v>0</v>
          </cell>
          <cell r="V246">
            <v>6.92</v>
          </cell>
          <cell r="W246">
            <v>0</v>
          </cell>
          <cell r="X246">
            <v>6.8</v>
          </cell>
        </row>
        <row r="247">
          <cell r="D247" t="str">
            <v xml:space="preserve">336.00 0310         </v>
          </cell>
          <cell r="E247">
            <v>336</v>
          </cell>
          <cell r="F247" t="str">
            <v>Roads, Railroads and Bridges</v>
          </cell>
          <cell r="G247">
            <v>0</v>
          </cell>
          <cell r="H247">
            <v>44196</v>
          </cell>
          <cell r="I247">
            <v>0</v>
          </cell>
          <cell r="J247" t="str">
            <v>120-R1.5</v>
          </cell>
          <cell r="L247">
            <v>-1</v>
          </cell>
          <cell r="M247">
            <v>0</v>
          </cell>
          <cell r="N247">
            <v>239834.16</v>
          </cell>
          <cell r="O247">
            <v>0</v>
          </cell>
          <cell r="P247">
            <v>118851</v>
          </cell>
          <cell r="Q247">
            <v>0</v>
          </cell>
          <cell r="R247">
            <v>123382</v>
          </cell>
          <cell r="S247">
            <v>0</v>
          </cell>
          <cell r="T247">
            <v>17779</v>
          </cell>
          <cell r="U247">
            <v>0</v>
          </cell>
          <cell r="V247">
            <v>7.41</v>
          </cell>
          <cell r="W247">
            <v>0</v>
          </cell>
          <cell r="X247">
            <v>6.9</v>
          </cell>
        </row>
        <row r="248">
          <cell r="F248" t="str">
            <v>TOTAL KLAMATH RIVER</v>
          </cell>
          <cell r="G248">
            <v>0</v>
          </cell>
          <cell r="H248">
            <v>0</v>
          </cell>
          <cell r="I248">
            <v>0</v>
          </cell>
          <cell r="L248">
            <v>0</v>
          </cell>
          <cell r="M248">
            <v>0</v>
          </cell>
          <cell r="N248">
            <v>14919293.719999999</v>
          </cell>
          <cell r="O248">
            <v>0</v>
          </cell>
          <cell r="P248">
            <v>8729524</v>
          </cell>
          <cell r="Q248">
            <v>0</v>
          </cell>
          <cell r="R248">
            <v>6335592</v>
          </cell>
          <cell r="S248">
            <v>0</v>
          </cell>
          <cell r="T248">
            <v>914666</v>
          </cell>
          <cell r="U248">
            <v>0</v>
          </cell>
          <cell r="V248">
            <v>6.13</v>
          </cell>
          <cell r="W248">
            <v>0</v>
          </cell>
          <cell r="X248">
            <v>0</v>
          </cell>
        </row>
        <row r="249">
          <cell r="G249">
            <v>0</v>
          </cell>
          <cell r="H249">
            <v>0</v>
          </cell>
          <cell r="I249">
            <v>0</v>
          </cell>
          <cell r="L249">
            <v>0</v>
          </cell>
          <cell r="M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F250" t="str">
            <v>KLAMATH RIVER - ACCELERATED</v>
          </cell>
          <cell r="G250">
            <v>0</v>
          </cell>
          <cell r="H250">
            <v>0</v>
          </cell>
          <cell r="I250">
            <v>0</v>
          </cell>
          <cell r="L250">
            <v>0</v>
          </cell>
          <cell r="M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D251" t="str">
            <v xml:space="preserve">330.20 0311         </v>
          </cell>
          <cell r="E251">
            <v>330.2</v>
          </cell>
          <cell r="F251" t="str">
            <v>Land Rights</v>
          </cell>
          <cell r="G251">
            <v>0</v>
          </cell>
          <cell r="H251">
            <v>43830</v>
          </cell>
          <cell r="I251">
            <v>0</v>
          </cell>
          <cell r="J251" t="str">
            <v>SQUARE</v>
          </cell>
          <cell r="L251">
            <v>0</v>
          </cell>
          <cell r="M251">
            <v>0</v>
          </cell>
          <cell r="N251">
            <v>40941.300000000003</v>
          </cell>
          <cell r="O251">
            <v>0</v>
          </cell>
          <cell r="P251">
            <v>27541</v>
          </cell>
          <cell r="Q251">
            <v>0</v>
          </cell>
          <cell r="R251">
            <v>13400</v>
          </cell>
          <cell r="S251">
            <v>0</v>
          </cell>
          <cell r="T251">
            <v>2233</v>
          </cell>
          <cell r="U251">
            <v>0</v>
          </cell>
          <cell r="V251">
            <v>5.45</v>
          </cell>
          <cell r="W251">
            <v>0</v>
          </cell>
          <cell r="X251">
            <v>6</v>
          </cell>
        </row>
        <row r="252">
          <cell r="D252" t="str">
            <v xml:space="preserve">330.40 0311         </v>
          </cell>
          <cell r="E252">
            <v>330.4</v>
          </cell>
          <cell r="F252" t="str">
            <v>Flood Rights</v>
          </cell>
          <cell r="G252">
            <v>0</v>
          </cell>
          <cell r="H252">
            <v>43830</v>
          </cell>
          <cell r="I252">
            <v>0</v>
          </cell>
          <cell r="J252" t="str">
            <v>SQUARE</v>
          </cell>
          <cell r="L252">
            <v>0</v>
          </cell>
          <cell r="M252">
            <v>0</v>
          </cell>
          <cell r="N252">
            <v>1029.5</v>
          </cell>
          <cell r="O252">
            <v>0</v>
          </cell>
          <cell r="P252">
            <v>693</v>
          </cell>
          <cell r="Q252">
            <v>0</v>
          </cell>
          <cell r="R252">
            <v>336</v>
          </cell>
          <cell r="S252">
            <v>0</v>
          </cell>
          <cell r="T252">
            <v>56</v>
          </cell>
          <cell r="U252">
            <v>0</v>
          </cell>
          <cell r="V252">
            <v>5.44</v>
          </cell>
          <cell r="W252">
            <v>0</v>
          </cell>
          <cell r="X252">
            <v>6</v>
          </cell>
        </row>
        <row r="253">
          <cell r="D253" t="str">
            <v xml:space="preserve">331.00 0311         </v>
          </cell>
          <cell r="E253">
            <v>331</v>
          </cell>
          <cell r="F253" t="str">
            <v>Structures and Improvements</v>
          </cell>
          <cell r="G253">
            <v>0</v>
          </cell>
          <cell r="H253">
            <v>43830</v>
          </cell>
          <cell r="I253">
            <v>0</v>
          </cell>
          <cell r="J253" t="str">
            <v>SQUARE</v>
          </cell>
          <cell r="L253">
            <v>0</v>
          </cell>
          <cell r="M253">
            <v>0</v>
          </cell>
          <cell r="N253">
            <v>13695979.66</v>
          </cell>
          <cell r="O253">
            <v>0</v>
          </cell>
          <cell r="P253">
            <v>6865756</v>
          </cell>
          <cell r="Q253">
            <v>0</v>
          </cell>
          <cell r="R253">
            <v>6830224</v>
          </cell>
          <cell r="S253">
            <v>0</v>
          </cell>
          <cell r="T253">
            <v>1138372</v>
          </cell>
          <cell r="U253">
            <v>0</v>
          </cell>
          <cell r="V253">
            <v>8.31</v>
          </cell>
          <cell r="W253">
            <v>0</v>
          </cell>
          <cell r="X253">
            <v>6</v>
          </cell>
        </row>
        <row r="254">
          <cell r="D254" t="str">
            <v xml:space="preserve">332.00 0311         </v>
          </cell>
          <cell r="E254">
            <v>332</v>
          </cell>
          <cell r="F254" t="str">
            <v>Reservoirs, Dams and Waterways</v>
          </cell>
          <cell r="G254">
            <v>0</v>
          </cell>
          <cell r="H254">
            <v>43830</v>
          </cell>
          <cell r="I254">
            <v>0</v>
          </cell>
          <cell r="J254" t="str">
            <v>SQUARE</v>
          </cell>
          <cell r="L254">
            <v>0</v>
          </cell>
          <cell r="M254">
            <v>0</v>
          </cell>
          <cell r="N254">
            <v>34075662.460000001</v>
          </cell>
          <cell r="O254">
            <v>0</v>
          </cell>
          <cell r="P254">
            <v>19525414</v>
          </cell>
          <cell r="Q254">
            <v>0</v>
          </cell>
          <cell r="R254">
            <v>14550248</v>
          </cell>
          <cell r="S254">
            <v>0</v>
          </cell>
          <cell r="T254">
            <v>2425041</v>
          </cell>
          <cell r="U254">
            <v>0</v>
          </cell>
          <cell r="V254">
            <v>7.12</v>
          </cell>
          <cell r="W254">
            <v>0</v>
          </cell>
          <cell r="X254">
            <v>6</v>
          </cell>
        </row>
        <row r="255">
          <cell r="D255" t="str">
            <v xml:space="preserve">333.00 0311         </v>
          </cell>
          <cell r="E255">
            <v>333</v>
          </cell>
          <cell r="F255" t="str">
            <v>Waterwheels, Turbines and Generators</v>
          </cell>
          <cell r="G255">
            <v>0</v>
          </cell>
          <cell r="H255">
            <v>43830</v>
          </cell>
          <cell r="I255">
            <v>0</v>
          </cell>
          <cell r="J255" t="str">
            <v>SQUARE</v>
          </cell>
          <cell r="L255">
            <v>0</v>
          </cell>
          <cell r="M255">
            <v>0</v>
          </cell>
          <cell r="N255">
            <v>17786161.609999999</v>
          </cell>
          <cell r="O255">
            <v>0</v>
          </cell>
          <cell r="P255">
            <v>9429826</v>
          </cell>
          <cell r="Q255">
            <v>0</v>
          </cell>
          <cell r="R255">
            <v>8356336</v>
          </cell>
          <cell r="S255">
            <v>0</v>
          </cell>
          <cell r="T255">
            <v>1392722</v>
          </cell>
          <cell r="U255">
            <v>0</v>
          </cell>
          <cell r="V255">
            <v>7.83</v>
          </cell>
          <cell r="W255">
            <v>0</v>
          </cell>
          <cell r="X255">
            <v>6</v>
          </cell>
        </row>
        <row r="256">
          <cell r="D256" t="str">
            <v xml:space="preserve">334.00 0311         </v>
          </cell>
          <cell r="E256">
            <v>334</v>
          </cell>
          <cell r="F256" t="str">
            <v>Accessory Electric Equipment</v>
          </cell>
          <cell r="G256">
            <v>0</v>
          </cell>
          <cell r="H256">
            <v>43830</v>
          </cell>
          <cell r="I256">
            <v>0</v>
          </cell>
          <cell r="J256" t="str">
            <v>SQUARE</v>
          </cell>
          <cell r="L256">
            <v>0</v>
          </cell>
          <cell r="M256">
            <v>0</v>
          </cell>
          <cell r="N256">
            <v>16047648.01</v>
          </cell>
          <cell r="O256">
            <v>0</v>
          </cell>
          <cell r="P256">
            <v>7100268</v>
          </cell>
          <cell r="Q256">
            <v>0</v>
          </cell>
          <cell r="R256">
            <v>8947380</v>
          </cell>
          <cell r="S256">
            <v>0</v>
          </cell>
          <cell r="T256">
            <v>1491231</v>
          </cell>
          <cell r="U256">
            <v>0</v>
          </cell>
          <cell r="V256">
            <v>9.2899999999999991</v>
          </cell>
          <cell r="W256">
            <v>0</v>
          </cell>
          <cell r="X256">
            <v>6</v>
          </cell>
        </row>
        <row r="257">
          <cell r="D257" t="str">
            <v xml:space="preserve">335.00 0311         </v>
          </cell>
          <cell r="E257">
            <v>335</v>
          </cell>
          <cell r="F257" t="str">
            <v>Miscellaneous Power Plant Equipment</v>
          </cell>
          <cell r="G257">
            <v>0</v>
          </cell>
          <cell r="H257">
            <v>43830</v>
          </cell>
          <cell r="I257">
            <v>0</v>
          </cell>
          <cell r="J257" t="str">
            <v>SQUARE</v>
          </cell>
          <cell r="L257">
            <v>0</v>
          </cell>
          <cell r="M257">
            <v>0</v>
          </cell>
          <cell r="N257">
            <v>173066.89</v>
          </cell>
          <cell r="O257">
            <v>0</v>
          </cell>
          <cell r="P257">
            <v>106244</v>
          </cell>
          <cell r="Q257">
            <v>0</v>
          </cell>
          <cell r="R257">
            <v>66823</v>
          </cell>
          <cell r="S257">
            <v>0</v>
          </cell>
          <cell r="T257">
            <v>11137</v>
          </cell>
          <cell r="U257">
            <v>0</v>
          </cell>
          <cell r="V257">
            <v>6.44</v>
          </cell>
          <cell r="W257">
            <v>0</v>
          </cell>
          <cell r="X257">
            <v>6</v>
          </cell>
        </row>
        <row r="258">
          <cell r="D258" t="str">
            <v xml:space="preserve">336.00 0311         </v>
          </cell>
          <cell r="E258">
            <v>336</v>
          </cell>
          <cell r="F258" t="str">
            <v>Roads, Railroads and Bridges</v>
          </cell>
          <cell r="G258">
            <v>0</v>
          </cell>
          <cell r="H258">
            <v>43830</v>
          </cell>
          <cell r="I258">
            <v>0</v>
          </cell>
          <cell r="J258" t="str">
            <v>SQUARE</v>
          </cell>
          <cell r="L258">
            <v>0</v>
          </cell>
          <cell r="M258">
            <v>0</v>
          </cell>
          <cell r="N258">
            <v>2547856.13</v>
          </cell>
          <cell r="O258">
            <v>0</v>
          </cell>
          <cell r="P258">
            <v>1404940</v>
          </cell>
          <cell r="Q258">
            <v>0</v>
          </cell>
          <cell r="R258">
            <v>1142916</v>
          </cell>
          <cell r="S258">
            <v>0</v>
          </cell>
          <cell r="T258">
            <v>190487</v>
          </cell>
          <cell r="U258">
            <v>0</v>
          </cell>
          <cell r="V258">
            <v>7.48</v>
          </cell>
          <cell r="W258">
            <v>0</v>
          </cell>
          <cell r="X258">
            <v>6</v>
          </cell>
        </row>
        <row r="259">
          <cell r="F259" t="str">
            <v>TOTAL KLAMATH RIVER ACCELERATED</v>
          </cell>
          <cell r="G259">
            <v>0</v>
          </cell>
          <cell r="H259">
            <v>0</v>
          </cell>
          <cell r="I259">
            <v>0</v>
          </cell>
          <cell r="L259">
            <v>0</v>
          </cell>
          <cell r="M259">
            <v>0</v>
          </cell>
          <cell r="N259">
            <v>84368345.560000002</v>
          </cell>
          <cell r="O259">
            <v>0</v>
          </cell>
          <cell r="P259">
            <v>44460682</v>
          </cell>
          <cell r="Q259">
            <v>0</v>
          </cell>
          <cell r="R259">
            <v>39907663</v>
          </cell>
          <cell r="S259">
            <v>0</v>
          </cell>
          <cell r="T259">
            <v>6651279</v>
          </cell>
          <cell r="U259">
            <v>0</v>
          </cell>
          <cell r="V259">
            <v>7.88</v>
          </cell>
          <cell r="W259">
            <v>0</v>
          </cell>
          <cell r="X259">
            <v>0</v>
          </cell>
        </row>
        <row r="260">
          <cell r="G260">
            <v>0</v>
          </cell>
          <cell r="H260">
            <v>0</v>
          </cell>
          <cell r="I260">
            <v>0</v>
          </cell>
          <cell r="L260">
            <v>0</v>
          </cell>
          <cell r="M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F261" t="str">
            <v>LAST CHANCE</v>
          </cell>
          <cell r="G261">
            <v>0</v>
          </cell>
          <cell r="H261">
            <v>0</v>
          </cell>
          <cell r="I261">
            <v>0</v>
          </cell>
          <cell r="L261">
            <v>0</v>
          </cell>
          <cell r="M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D262" t="str">
            <v xml:space="preserve">331.00 0312         </v>
          </cell>
          <cell r="E262">
            <v>331</v>
          </cell>
          <cell r="F262" t="str">
            <v>Structures and Improvements</v>
          </cell>
          <cell r="G262">
            <v>0</v>
          </cell>
          <cell r="H262">
            <v>46022</v>
          </cell>
          <cell r="I262">
            <v>0</v>
          </cell>
          <cell r="J262" t="str">
            <v>120-R1.5</v>
          </cell>
          <cell r="L262">
            <v>-1</v>
          </cell>
          <cell r="M262">
            <v>0</v>
          </cell>
          <cell r="N262">
            <v>446366.87</v>
          </cell>
          <cell r="O262">
            <v>0</v>
          </cell>
          <cell r="P262">
            <v>268639</v>
          </cell>
          <cell r="Q262">
            <v>0</v>
          </cell>
          <cell r="R262">
            <v>182192</v>
          </cell>
          <cell r="S262">
            <v>0</v>
          </cell>
          <cell r="T262">
            <v>15406</v>
          </cell>
          <cell r="U262">
            <v>0</v>
          </cell>
          <cell r="V262">
            <v>3.45</v>
          </cell>
          <cell r="W262">
            <v>0</v>
          </cell>
          <cell r="X262">
            <v>11.8</v>
          </cell>
        </row>
        <row r="263">
          <cell r="D263" t="str">
            <v xml:space="preserve">332.00 0312         </v>
          </cell>
          <cell r="E263">
            <v>332</v>
          </cell>
          <cell r="F263" t="str">
            <v>Reservoirs, Dams and Waterways</v>
          </cell>
          <cell r="G263">
            <v>0</v>
          </cell>
          <cell r="H263">
            <v>46022</v>
          </cell>
          <cell r="I263">
            <v>0</v>
          </cell>
          <cell r="J263" t="str">
            <v>120-R2</v>
          </cell>
          <cell r="L263">
            <v>-1</v>
          </cell>
          <cell r="M263">
            <v>0</v>
          </cell>
          <cell r="N263">
            <v>956229.4</v>
          </cell>
          <cell r="O263">
            <v>0</v>
          </cell>
          <cell r="P263">
            <v>507785</v>
          </cell>
          <cell r="Q263">
            <v>0</v>
          </cell>
          <cell r="R263">
            <v>458007</v>
          </cell>
          <cell r="S263">
            <v>0</v>
          </cell>
          <cell r="T263">
            <v>38512</v>
          </cell>
          <cell r="U263">
            <v>0</v>
          </cell>
          <cell r="V263">
            <v>4.03</v>
          </cell>
          <cell r="W263">
            <v>0</v>
          </cell>
          <cell r="X263">
            <v>11.9</v>
          </cell>
        </row>
        <row r="264">
          <cell r="D264" t="str">
            <v xml:space="preserve">333.00 0312         </v>
          </cell>
          <cell r="E264">
            <v>333</v>
          </cell>
          <cell r="F264" t="str">
            <v>Waterwheels, Turbines and Generators</v>
          </cell>
          <cell r="G264">
            <v>0</v>
          </cell>
          <cell r="H264">
            <v>46022</v>
          </cell>
          <cell r="I264">
            <v>0</v>
          </cell>
          <cell r="J264" t="str">
            <v>90-L1.5</v>
          </cell>
          <cell r="L264">
            <v>-2</v>
          </cell>
          <cell r="M264">
            <v>0</v>
          </cell>
          <cell r="N264">
            <v>1060034.98</v>
          </cell>
          <cell r="O264">
            <v>0</v>
          </cell>
          <cell r="P264">
            <v>665930</v>
          </cell>
          <cell r="Q264">
            <v>0</v>
          </cell>
          <cell r="R264">
            <v>415306</v>
          </cell>
          <cell r="S264">
            <v>0</v>
          </cell>
          <cell r="T264">
            <v>35563</v>
          </cell>
          <cell r="U264">
            <v>0</v>
          </cell>
          <cell r="V264">
            <v>3.35</v>
          </cell>
          <cell r="W264">
            <v>0</v>
          </cell>
          <cell r="X264">
            <v>11.7</v>
          </cell>
        </row>
        <row r="265">
          <cell r="D265" t="str">
            <v xml:space="preserve">334.00 0312         </v>
          </cell>
          <cell r="E265">
            <v>334</v>
          </cell>
          <cell r="F265" t="str">
            <v>Accessory Electric Equipment</v>
          </cell>
          <cell r="G265">
            <v>0</v>
          </cell>
          <cell r="H265">
            <v>46022</v>
          </cell>
          <cell r="I265">
            <v>0</v>
          </cell>
          <cell r="J265" t="str">
            <v>70-L0</v>
          </cell>
          <cell r="L265">
            <v>-2</v>
          </cell>
          <cell r="M265">
            <v>0</v>
          </cell>
          <cell r="N265">
            <v>257823.55</v>
          </cell>
          <cell r="O265">
            <v>0</v>
          </cell>
          <cell r="P265">
            <v>114907</v>
          </cell>
          <cell r="Q265">
            <v>0</v>
          </cell>
          <cell r="R265">
            <v>148073</v>
          </cell>
          <cell r="S265">
            <v>0</v>
          </cell>
          <cell r="T265">
            <v>12972</v>
          </cell>
          <cell r="U265">
            <v>0</v>
          </cell>
          <cell r="V265">
            <v>5.03</v>
          </cell>
          <cell r="W265">
            <v>0</v>
          </cell>
          <cell r="X265">
            <v>11.4</v>
          </cell>
        </row>
        <row r="266">
          <cell r="D266" t="str">
            <v xml:space="preserve">336.00 0312         </v>
          </cell>
          <cell r="E266">
            <v>336</v>
          </cell>
          <cell r="F266" t="str">
            <v>Roads, Railroads and Bridges</v>
          </cell>
          <cell r="G266">
            <v>0</v>
          </cell>
          <cell r="H266">
            <v>46022</v>
          </cell>
          <cell r="I266">
            <v>0</v>
          </cell>
          <cell r="J266" t="str">
            <v>120-R1.5</v>
          </cell>
          <cell r="L266">
            <v>-1</v>
          </cell>
          <cell r="M266">
            <v>0</v>
          </cell>
          <cell r="N266">
            <v>64973.32</v>
          </cell>
          <cell r="O266">
            <v>0</v>
          </cell>
          <cell r="P266">
            <v>42061</v>
          </cell>
          <cell r="Q266">
            <v>0</v>
          </cell>
          <cell r="R266">
            <v>23562</v>
          </cell>
          <cell r="S266">
            <v>0</v>
          </cell>
          <cell r="T266">
            <v>1995</v>
          </cell>
          <cell r="U266">
            <v>0</v>
          </cell>
          <cell r="V266">
            <v>3.07</v>
          </cell>
          <cell r="W266">
            <v>0</v>
          </cell>
          <cell r="X266">
            <v>11.8</v>
          </cell>
        </row>
        <row r="267">
          <cell r="F267" t="str">
            <v>TOTAL LAST CHANCE</v>
          </cell>
          <cell r="G267">
            <v>0</v>
          </cell>
          <cell r="H267">
            <v>0</v>
          </cell>
          <cell r="I267">
            <v>0</v>
          </cell>
          <cell r="L267">
            <v>0</v>
          </cell>
          <cell r="M267">
            <v>0</v>
          </cell>
          <cell r="N267">
            <v>2785428.1199999996</v>
          </cell>
          <cell r="O267">
            <v>0</v>
          </cell>
          <cell r="P267">
            <v>1599322</v>
          </cell>
          <cell r="Q267">
            <v>0</v>
          </cell>
          <cell r="R267">
            <v>1227140</v>
          </cell>
          <cell r="S267">
            <v>0</v>
          </cell>
          <cell r="T267">
            <v>104448</v>
          </cell>
          <cell r="U267">
            <v>0</v>
          </cell>
          <cell r="V267">
            <v>3.75</v>
          </cell>
          <cell r="W267">
            <v>0</v>
          </cell>
          <cell r="X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L268">
            <v>0</v>
          </cell>
          <cell r="M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F269" t="str">
            <v>LIFTON</v>
          </cell>
          <cell r="G269">
            <v>0</v>
          </cell>
          <cell r="H269">
            <v>0</v>
          </cell>
          <cell r="I269">
            <v>0</v>
          </cell>
          <cell r="L269">
            <v>0</v>
          </cell>
          <cell r="M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D270" t="str">
            <v xml:space="preserve">330.20 0313         </v>
          </cell>
          <cell r="E270">
            <v>330.2</v>
          </cell>
          <cell r="F270" t="str">
            <v>Land Rights</v>
          </cell>
          <cell r="G270">
            <v>0</v>
          </cell>
          <cell r="H270">
            <v>48944</v>
          </cell>
          <cell r="I270">
            <v>0</v>
          </cell>
          <cell r="J270" t="str">
            <v>SQUARE</v>
          </cell>
          <cell r="L270">
            <v>0</v>
          </cell>
          <cell r="M270">
            <v>0</v>
          </cell>
          <cell r="N270">
            <v>20758.93</v>
          </cell>
          <cell r="O270">
            <v>0</v>
          </cell>
          <cell r="P270">
            <v>12967</v>
          </cell>
          <cell r="Q270">
            <v>0</v>
          </cell>
          <cell r="R270">
            <v>7792</v>
          </cell>
          <cell r="S270">
            <v>0</v>
          </cell>
          <cell r="T270">
            <v>389</v>
          </cell>
          <cell r="U270">
            <v>0</v>
          </cell>
          <cell r="V270">
            <v>1.87</v>
          </cell>
          <cell r="W270">
            <v>0</v>
          </cell>
          <cell r="X270">
            <v>20</v>
          </cell>
        </row>
        <row r="271">
          <cell r="D271" t="str">
            <v xml:space="preserve">330.30 0313         </v>
          </cell>
          <cell r="E271">
            <v>330.3</v>
          </cell>
          <cell r="F271" t="str">
            <v>Water Rights</v>
          </cell>
          <cell r="G271">
            <v>0</v>
          </cell>
          <cell r="H271">
            <v>48944</v>
          </cell>
          <cell r="I271">
            <v>0</v>
          </cell>
          <cell r="J271" t="str">
            <v>SQUARE</v>
          </cell>
          <cell r="L271">
            <v>0</v>
          </cell>
          <cell r="M271">
            <v>0</v>
          </cell>
          <cell r="N271">
            <v>24129.94</v>
          </cell>
          <cell r="O271">
            <v>0</v>
          </cell>
          <cell r="P271">
            <v>14810</v>
          </cell>
          <cell r="Q271">
            <v>0</v>
          </cell>
          <cell r="R271">
            <v>9320</v>
          </cell>
          <cell r="S271">
            <v>0</v>
          </cell>
          <cell r="T271">
            <v>466</v>
          </cell>
          <cell r="U271">
            <v>0</v>
          </cell>
          <cell r="V271">
            <v>1.93</v>
          </cell>
          <cell r="W271">
            <v>0</v>
          </cell>
          <cell r="X271">
            <v>20</v>
          </cell>
        </row>
        <row r="272">
          <cell r="D272" t="str">
            <v xml:space="preserve">331.00 0313         </v>
          </cell>
          <cell r="E272">
            <v>331</v>
          </cell>
          <cell r="F272" t="str">
            <v>Structures and Improvements</v>
          </cell>
          <cell r="G272">
            <v>0</v>
          </cell>
          <cell r="H272">
            <v>48944</v>
          </cell>
          <cell r="I272">
            <v>0</v>
          </cell>
          <cell r="J272" t="str">
            <v>120-R1.5</v>
          </cell>
          <cell r="L272">
            <v>-4</v>
          </cell>
          <cell r="M272">
            <v>0</v>
          </cell>
          <cell r="N272">
            <v>1190919.7</v>
          </cell>
          <cell r="O272">
            <v>0</v>
          </cell>
          <cell r="P272">
            <v>602310</v>
          </cell>
          <cell r="Q272">
            <v>0</v>
          </cell>
          <cell r="R272">
            <v>636246</v>
          </cell>
          <cell r="S272">
            <v>0</v>
          </cell>
          <cell r="T272">
            <v>33297</v>
          </cell>
          <cell r="U272">
            <v>0</v>
          </cell>
          <cell r="V272">
            <v>2.8</v>
          </cell>
          <cell r="W272">
            <v>0</v>
          </cell>
          <cell r="X272">
            <v>19.100000000000001</v>
          </cell>
        </row>
        <row r="273">
          <cell r="D273" t="str">
            <v xml:space="preserve">332.00 0313         </v>
          </cell>
          <cell r="E273">
            <v>332</v>
          </cell>
          <cell r="F273" t="str">
            <v>Reservoirs, Dams and Waterways</v>
          </cell>
          <cell r="G273">
            <v>0</v>
          </cell>
          <cell r="H273">
            <v>48944</v>
          </cell>
          <cell r="I273">
            <v>0</v>
          </cell>
          <cell r="J273" t="str">
            <v>120-R2</v>
          </cell>
          <cell r="L273">
            <v>-3</v>
          </cell>
          <cell r="M273">
            <v>0</v>
          </cell>
          <cell r="N273">
            <v>8222952.4100000001</v>
          </cell>
          <cell r="O273">
            <v>0</v>
          </cell>
          <cell r="P273">
            <v>3393811</v>
          </cell>
          <cell r="Q273">
            <v>0</v>
          </cell>
          <cell r="R273">
            <v>5075830</v>
          </cell>
          <cell r="S273">
            <v>0</v>
          </cell>
          <cell r="T273">
            <v>260898</v>
          </cell>
          <cell r="U273">
            <v>0</v>
          </cell>
          <cell r="V273">
            <v>3.17</v>
          </cell>
          <cell r="W273">
            <v>0</v>
          </cell>
          <cell r="X273">
            <v>19.5</v>
          </cell>
        </row>
        <row r="274">
          <cell r="D274" t="str">
            <v xml:space="preserve">333.00 0313         </v>
          </cell>
          <cell r="E274">
            <v>333</v>
          </cell>
          <cell r="F274" t="str">
            <v>Waterwheels, Turbines and Generators</v>
          </cell>
          <cell r="G274">
            <v>0</v>
          </cell>
          <cell r="H274">
            <v>48944</v>
          </cell>
          <cell r="I274">
            <v>0</v>
          </cell>
          <cell r="J274" t="str">
            <v>90-L1.5</v>
          </cell>
          <cell r="L274">
            <v>-2</v>
          </cell>
          <cell r="M274">
            <v>0</v>
          </cell>
          <cell r="N274">
            <v>7747695.4900000002</v>
          </cell>
          <cell r="O274">
            <v>0</v>
          </cell>
          <cell r="P274">
            <v>1609210</v>
          </cell>
          <cell r="Q274">
            <v>0</v>
          </cell>
          <cell r="R274">
            <v>6293439</v>
          </cell>
          <cell r="S274">
            <v>0</v>
          </cell>
          <cell r="T274">
            <v>320003</v>
          </cell>
          <cell r="U274">
            <v>0</v>
          </cell>
          <cell r="V274">
            <v>4.13</v>
          </cell>
          <cell r="W274">
            <v>0</v>
          </cell>
          <cell r="X274">
            <v>19.7</v>
          </cell>
        </row>
        <row r="275">
          <cell r="D275" t="str">
            <v xml:space="preserve">334.00 0313         </v>
          </cell>
          <cell r="E275">
            <v>334</v>
          </cell>
          <cell r="F275" t="str">
            <v>Accessory Electric Equipment</v>
          </cell>
          <cell r="G275">
            <v>0</v>
          </cell>
          <cell r="H275">
            <v>48944</v>
          </cell>
          <cell r="I275">
            <v>0</v>
          </cell>
          <cell r="J275" t="str">
            <v>70-L0</v>
          </cell>
          <cell r="L275">
            <v>-4</v>
          </cell>
          <cell r="M275">
            <v>0</v>
          </cell>
          <cell r="N275">
            <v>282694.8</v>
          </cell>
          <cell r="O275">
            <v>0</v>
          </cell>
          <cell r="P275">
            <v>114514</v>
          </cell>
          <cell r="Q275">
            <v>0</v>
          </cell>
          <cell r="R275">
            <v>179489</v>
          </cell>
          <cell r="S275">
            <v>0</v>
          </cell>
          <cell r="T275">
            <v>9984</v>
          </cell>
          <cell r="U275">
            <v>0</v>
          </cell>
          <cell r="V275">
            <v>3.53</v>
          </cell>
          <cell r="W275">
            <v>0</v>
          </cell>
          <cell r="X275">
            <v>18</v>
          </cell>
        </row>
        <row r="276">
          <cell r="D276" t="str">
            <v xml:space="preserve">335.00 0313         </v>
          </cell>
          <cell r="E276">
            <v>335</v>
          </cell>
          <cell r="F276" t="str">
            <v>Miscellaneous Power Plant Equipment</v>
          </cell>
          <cell r="G276">
            <v>0</v>
          </cell>
          <cell r="H276">
            <v>48944</v>
          </cell>
          <cell r="I276">
            <v>0</v>
          </cell>
          <cell r="J276" t="str">
            <v>75-R0.5</v>
          </cell>
          <cell r="L276">
            <v>-2</v>
          </cell>
          <cell r="M276">
            <v>0</v>
          </cell>
          <cell r="N276">
            <v>2860.68</v>
          </cell>
          <cell r="O276">
            <v>0</v>
          </cell>
          <cell r="P276">
            <v>1364</v>
          </cell>
          <cell r="Q276">
            <v>0</v>
          </cell>
          <cell r="R276">
            <v>1554</v>
          </cell>
          <cell r="S276">
            <v>0</v>
          </cell>
          <cell r="T276">
            <v>85</v>
          </cell>
          <cell r="U276">
            <v>0</v>
          </cell>
          <cell r="V276">
            <v>2.97</v>
          </cell>
          <cell r="W276">
            <v>0</v>
          </cell>
          <cell r="X276">
            <v>18.3</v>
          </cell>
        </row>
        <row r="277">
          <cell r="D277" t="str">
            <v xml:space="preserve">336.00 0313         </v>
          </cell>
          <cell r="E277">
            <v>336</v>
          </cell>
          <cell r="F277" t="str">
            <v>Roads, Railroads and Bridges</v>
          </cell>
          <cell r="G277">
            <v>0</v>
          </cell>
          <cell r="H277">
            <v>48944</v>
          </cell>
          <cell r="I277">
            <v>0</v>
          </cell>
          <cell r="J277" t="str">
            <v>120-R1.5</v>
          </cell>
          <cell r="L277">
            <v>-2</v>
          </cell>
          <cell r="M277">
            <v>0</v>
          </cell>
          <cell r="N277">
            <v>186242.65</v>
          </cell>
          <cell r="O277">
            <v>0</v>
          </cell>
          <cell r="P277">
            <v>50275</v>
          </cell>
          <cell r="Q277">
            <v>0</v>
          </cell>
          <cell r="R277">
            <v>139693</v>
          </cell>
          <cell r="S277">
            <v>0</v>
          </cell>
          <cell r="T277">
            <v>7129</v>
          </cell>
          <cell r="U277">
            <v>0</v>
          </cell>
          <cell r="V277">
            <v>3.83</v>
          </cell>
          <cell r="W277">
            <v>0</v>
          </cell>
          <cell r="X277">
            <v>19.600000000000001</v>
          </cell>
        </row>
        <row r="278">
          <cell r="F278" t="str">
            <v>TOTAL LIFTON</v>
          </cell>
          <cell r="G278">
            <v>0</v>
          </cell>
          <cell r="H278">
            <v>0</v>
          </cell>
          <cell r="I278">
            <v>0</v>
          </cell>
          <cell r="L278">
            <v>0</v>
          </cell>
          <cell r="M278">
            <v>0</v>
          </cell>
          <cell r="N278">
            <v>17678254.599999998</v>
          </cell>
          <cell r="O278">
            <v>0</v>
          </cell>
          <cell r="P278">
            <v>5799261</v>
          </cell>
          <cell r="Q278">
            <v>0</v>
          </cell>
          <cell r="R278">
            <v>12343363</v>
          </cell>
          <cell r="S278">
            <v>0</v>
          </cell>
          <cell r="T278">
            <v>632251</v>
          </cell>
          <cell r="U278">
            <v>0</v>
          </cell>
          <cell r="V278">
            <v>3.58</v>
          </cell>
          <cell r="W278">
            <v>0</v>
          </cell>
          <cell r="X278">
            <v>0</v>
          </cell>
        </row>
        <row r="279">
          <cell r="G279">
            <v>0</v>
          </cell>
          <cell r="H279">
            <v>0</v>
          </cell>
          <cell r="I279">
            <v>0</v>
          </cell>
          <cell r="L279">
            <v>0</v>
          </cell>
          <cell r="M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F280" t="str">
            <v>MERWIN</v>
          </cell>
          <cell r="G280">
            <v>0</v>
          </cell>
          <cell r="H280">
            <v>0</v>
          </cell>
          <cell r="I280">
            <v>0</v>
          </cell>
          <cell r="L280">
            <v>0</v>
          </cell>
          <cell r="M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D281" t="str">
            <v xml:space="preserve">330.20 0314         </v>
          </cell>
          <cell r="E281">
            <v>330.2</v>
          </cell>
          <cell r="F281" t="str">
            <v>Land Rights</v>
          </cell>
          <cell r="G281">
            <v>0</v>
          </cell>
          <cell r="H281">
            <v>58075</v>
          </cell>
          <cell r="I281">
            <v>0</v>
          </cell>
          <cell r="J281" t="str">
            <v>SQUARE</v>
          </cell>
          <cell r="L281">
            <v>0</v>
          </cell>
          <cell r="M281">
            <v>0</v>
          </cell>
          <cell r="N281">
            <v>300510.01</v>
          </cell>
          <cell r="O281">
            <v>0</v>
          </cell>
          <cell r="P281">
            <v>232262</v>
          </cell>
          <cell r="Q281">
            <v>0</v>
          </cell>
          <cell r="R281">
            <v>68248</v>
          </cell>
          <cell r="S281">
            <v>0</v>
          </cell>
          <cell r="T281">
            <v>1517</v>
          </cell>
          <cell r="U281">
            <v>0</v>
          </cell>
          <cell r="V281">
            <v>0.5</v>
          </cell>
          <cell r="W281">
            <v>0</v>
          </cell>
          <cell r="X281">
            <v>45</v>
          </cell>
        </row>
        <row r="282">
          <cell r="D282" t="str">
            <v xml:space="preserve">330.50 0314         </v>
          </cell>
          <cell r="E282">
            <v>330.5</v>
          </cell>
          <cell r="F282" t="str">
            <v>Fish/Wildlife</v>
          </cell>
          <cell r="G282">
            <v>0</v>
          </cell>
          <cell r="H282">
            <v>58075</v>
          </cell>
          <cell r="I282">
            <v>0</v>
          </cell>
          <cell r="J282" t="str">
            <v>SQUARE</v>
          </cell>
          <cell r="L282">
            <v>0</v>
          </cell>
          <cell r="M282">
            <v>0</v>
          </cell>
          <cell r="N282">
            <v>212279.74</v>
          </cell>
          <cell r="O282">
            <v>0</v>
          </cell>
          <cell r="P282">
            <v>166782</v>
          </cell>
          <cell r="Q282">
            <v>0</v>
          </cell>
          <cell r="R282">
            <v>45498</v>
          </cell>
          <cell r="S282">
            <v>0</v>
          </cell>
          <cell r="T282">
            <v>1011</v>
          </cell>
          <cell r="U282">
            <v>0</v>
          </cell>
          <cell r="V282">
            <v>0.48</v>
          </cell>
          <cell r="W282">
            <v>0</v>
          </cell>
          <cell r="X282">
            <v>45</v>
          </cell>
        </row>
        <row r="283">
          <cell r="D283" t="str">
            <v xml:space="preserve">331.00 0314         </v>
          </cell>
          <cell r="E283">
            <v>331</v>
          </cell>
          <cell r="F283" t="str">
            <v>Structures and Improvements</v>
          </cell>
          <cell r="G283">
            <v>0</v>
          </cell>
          <cell r="H283">
            <v>58075</v>
          </cell>
          <cell r="I283">
            <v>0</v>
          </cell>
          <cell r="J283" t="str">
            <v>120-R1.5</v>
          </cell>
          <cell r="L283">
            <v>-4</v>
          </cell>
          <cell r="M283">
            <v>0</v>
          </cell>
          <cell r="N283">
            <v>94372014.959999993</v>
          </cell>
          <cell r="O283">
            <v>0</v>
          </cell>
          <cell r="P283">
            <v>12590260</v>
          </cell>
          <cell r="Q283">
            <v>0</v>
          </cell>
          <cell r="R283">
            <v>85556636</v>
          </cell>
          <cell r="S283">
            <v>0</v>
          </cell>
          <cell r="T283">
            <v>1993989</v>
          </cell>
          <cell r="U283">
            <v>0</v>
          </cell>
          <cell r="V283">
            <v>2.11</v>
          </cell>
          <cell r="W283">
            <v>0</v>
          </cell>
          <cell r="X283">
            <v>42.9</v>
          </cell>
        </row>
        <row r="284">
          <cell r="D284" t="str">
            <v xml:space="preserve">332.00 0314         </v>
          </cell>
          <cell r="E284">
            <v>332</v>
          </cell>
          <cell r="F284" t="str">
            <v>Reservoirs, Dams and Waterways</v>
          </cell>
          <cell r="G284">
            <v>0</v>
          </cell>
          <cell r="H284">
            <v>58075</v>
          </cell>
          <cell r="I284">
            <v>0</v>
          </cell>
          <cell r="J284" t="str">
            <v>120-R2</v>
          </cell>
          <cell r="L284">
            <v>-6</v>
          </cell>
          <cell r="M284">
            <v>0</v>
          </cell>
          <cell r="N284">
            <v>24113998.960000001</v>
          </cell>
          <cell r="O284">
            <v>0</v>
          </cell>
          <cell r="P284">
            <v>6511218</v>
          </cell>
          <cell r="Q284">
            <v>0</v>
          </cell>
          <cell r="R284">
            <v>19049621</v>
          </cell>
          <cell r="S284">
            <v>0</v>
          </cell>
          <cell r="T284">
            <v>442208</v>
          </cell>
          <cell r="U284">
            <v>0</v>
          </cell>
          <cell r="V284">
            <v>1.83</v>
          </cell>
          <cell r="W284">
            <v>0</v>
          </cell>
          <cell r="X284">
            <v>43.1</v>
          </cell>
        </row>
        <row r="285">
          <cell r="D285" t="str">
            <v xml:space="preserve">333.00 0314         </v>
          </cell>
          <cell r="E285">
            <v>333</v>
          </cell>
          <cell r="F285" t="str">
            <v>Waterwheels, Turbines and Generators</v>
          </cell>
          <cell r="G285">
            <v>0</v>
          </cell>
          <cell r="H285">
            <v>58075</v>
          </cell>
          <cell r="I285">
            <v>0</v>
          </cell>
          <cell r="J285" t="str">
            <v>90-L1.5</v>
          </cell>
          <cell r="L285">
            <v>-16</v>
          </cell>
          <cell r="M285">
            <v>0</v>
          </cell>
          <cell r="N285">
            <v>7768646.0300000003</v>
          </cell>
          <cell r="O285">
            <v>0</v>
          </cell>
          <cell r="P285">
            <v>4846350</v>
          </cell>
          <cell r="Q285">
            <v>0</v>
          </cell>
          <cell r="R285">
            <v>4165279</v>
          </cell>
          <cell r="S285">
            <v>0</v>
          </cell>
          <cell r="T285">
            <v>111834</v>
          </cell>
          <cell r="U285">
            <v>0</v>
          </cell>
          <cell r="V285">
            <v>1.44</v>
          </cell>
          <cell r="W285">
            <v>0</v>
          </cell>
          <cell r="X285">
            <v>37.200000000000003</v>
          </cell>
        </row>
        <row r="286">
          <cell r="D286" t="str">
            <v xml:space="preserve">334.00 0314         </v>
          </cell>
          <cell r="E286">
            <v>334</v>
          </cell>
          <cell r="F286" t="str">
            <v>Accessory Electric Equipment</v>
          </cell>
          <cell r="G286">
            <v>0</v>
          </cell>
          <cell r="H286">
            <v>58075</v>
          </cell>
          <cell r="I286">
            <v>0</v>
          </cell>
          <cell r="J286" t="str">
            <v>70-L0</v>
          </cell>
          <cell r="L286">
            <v>-8</v>
          </cell>
          <cell r="M286">
            <v>0</v>
          </cell>
          <cell r="N286">
            <v>9928729.9199999999</v>
          </cell>
          <cell r="O286">
            <v>0</v>
          </cell>
          <cell r="P286">
            <v>2271412</v>
          </cell>
          <cell r="Q286">
            <v>0</v>
          </cell>
          <cell r="R286">
            <v>8451616</v>
          </cell>
          <cell r="S286">
            <v>0</v>
          </cell>
          <cell r="T286">
            <v>232550</v>
          </cell>
          <cell r="U286">
            <v>0</v>
          </cell>
          <cell r="V286">
            <v>2.34</v>
          </cell>
          <cell r="W286">
            <v>0</v>
          </cell>
          <cell r="X286">
            <v>36.299999999999997</v>
          </cell>
        </row>
        <row r="287">
          <cell r="D287" t="str">
            <v xml:space="preserve">335.00 0314         </v>
          </cell>
          <cell r="E287">
            <v>335</v>
          </cell>
          <cell r="F287" t="str">
            <v>Miscellaneous Power Plant Equipment</v>
          </cell>
          <cell r="G287">
            <v>0</v>
          </cell>
          <cell r="H287">
            <v>58075</v>
          </cell>
          <cell r="I287">
            <v>0</v>
          </cell>
          <cell r="J287" t="str">
            <v>75-R0.5</v>
          </cell>
          <cell r="L287">
            <v>-3</v>
          </cell>
          <cell r="M287">
            <v>0</v>
          </cell>
          <cell r="N287">
            <v>157006.82</v>
          </cell>
          <cell r="O287">
            <v>0</v>
          </cell>
          <cell r="P287">
            <v>36760</v>
          </cell>
          <cell r="Q287">
            <v>0</v>
          </cell>
          <cell r="R287">
            <v>124957</v>
          </cell>
          <cell r="S287">
            <v>0</v>
          </cell>
          <cell r="T287">
            <v>3250</v>
          </cell>
          <cell r="U287">
            <v>0</v>
          </cell>
          <cell r="V287">
            <v>2.0699999999999998</v>
          </cell>
          <cell r="W287">
            <v>0</v>
          </cell>
          <cell r="X287">
            <v>38.4</v>
          </cell>
        </row>
        <row r="288">
          <cell r="D288" t="str">
            <v xml:space="preserve">336.00 0314         </v>
          </cell>
          <cell r="E288">
            <v>336</v>
          </cell>
          <cell r="F288" t="str">
            <v>Roads, Railroads and Bridges</v>
          </cell>
          <cell r="G288">
            <v>0</v>
          </cell>
          <cell r="H288">
            <v>58075</v>
          </cell>
          <cell r="I288">
            <v>0</v>
          </cell>
          <cell r="J288" t="str">
            <v>120-R1.5</v>
          </cell>
          <cell r="L288">
            <v>-5</v>
          </cell>
          <cell r="M288">
            <v>0</v>
          </cell>
          <cell r="N288">
            <v>2138830.23</v>
          </cell>
          <cell r="O288">
            <v>0</v>
          </cell>
          <cell r="P288">
            <v>780305</v>
          </cell>
          <cell r="Q288">
            <v>0</v>
          </cell>
          <cell r="R288">
            <v>1465467</v>
          </cell>
          <cell r="S288">
            <v>0</v>
          </cell>
          <cell r="T288">
            <v>34563</v>
          </cell>
          <cell r="U288">
            <v>0</v>
          </cell>
          <cell r="V288">
            <v>1.62</v>
          </cell>
          <cell r="W288">
            <v>0</v>
          </cell>
          <cell r="X288">
            <v>42.4</v>
          </cell>
        </row>
        <row r="289">
          <cell r="F289" t="str">
            <v>TOTAL MERWIN</v>
          </cell>
          <cell r="G289">
            <v>0</v>
          </cell>
          <cell r="H289">
            <v>0</v>
          </cell>
          <cell r="I289">
            <v>0</v>
          </cell>
          <cell r="L289">
            <v>0</v>
          </cell>
          <cell r="M289">
            <v>0</v>
          </cell>
          <cell r="N289">
            <v>138992016.66999996</v>
          </cell>
          <cell r="O289">
            <v>0</v>
          </cell>
          <cell r="P289">
            <v>27435349</v>
          </cell>
          <cell r="Q289">
            <v>0</v>
          </cell>
          <cell r="R289">
            <v>118927322</v>
          </cell>
          <cell r="S289">
            <v>0</v>
          </cell>
          <cell r="T289">
            <v>2820922</v>
          </cell>
          <cell r="U289">
            <v>0</v>
          </cell>
          <cell r="V289">
            <v>2.0299999999999998</v>
          </cell>
          <cell r="W289">
            <v>0</v>
          </cell>
          <cell r="X289">
            <v>0</v>
          </cell>
        </row>
        <row r="290">
          <cell r="G290">
            <v>0</v>
          </cell>
          <cell r="H290">
            <v>0</v>
          </cell>
          <cell r="I290">
            <v>0</v>
          </cell>
          <cell r="L290">
            <v>0</v>
          </cell>
          <cell r="M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F291" t="str">
            <v>NORTH UMPQUA</v>
          </cell>
          <cell r="G291">
            <v>0</v>
          </cell>
          <cell r="H291">
            <v>0</v>
          </cell>
          <cell r="I291">
            <v>0</v>
          </cell>
          <cell r="L291">
            <v>0</v>
          </cell>
          <cell r="M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D292" t="str">
            <v xml:space="preserve">331.00 0315         </v>
          </cell>
          <cell r="E292">
            <v>331</v>
          </cell>
          <cell r="F292" t="str">
            <v>Structures and Improvements</v>
          </cell>
          <cell r="G292">
            <v>0</v>
          </cell>
          <cell r="H292">
            <v>50770</v>
          </cell>
          <cell r="I292">
            <v>0</v>
          </cell>
          <cell r="J292" t="str">
            <v>120-R1.5</v>
          </cell>
          <cell r="L292">
            <v>-2</v>
          </cell>
          <cell r="M292">
            <v>0</v>
          </cell>
          <cell r="N292">
            <v>106864116.12</v>
          </cell>
          <cell r="O292">
            <v>0</v>
          </cell>
          <cell r="P292">
            <v>9336109</v>
          </cell>
          <cell r="Q292">
            <v>0</v>
          </cell>
          <cell r="R292">
            <v>99665289</v>
          </cell>
          <cell r="S292">
            <v>0</v>
          </cell>
          <cell r="T292">
            <v>4078878</v>
          </cell>
          <cell r="U292">
            <v>0</v>
          </cell>
          <cell r="V292">
            <v>3.82</v>
          </cell>
          <cell r="W292">
            <v>0</v>
          </cell>
          <cell r="X292">
            <v>24.4</v>
          </cell>
        </row>
        <row r="293">
          <cell r="D293" t="str">
            <v xml:space="preserve">332.00 0315         </v>
          </cell>
          <cell r="E293">
            <v>332</v>
          </cell>
          <cell r="F293" t="str">
            <v>Reservoirs, Dams and Waterways</v>
          </cell>
          <cell r="G293">
            <v>0</v>
          </cell>
          <cell r="H293">
            <v>50770</v>
          </cell>
          <cell r="I293">
            <v>0</v>
          </cell>
          <cell r="J293" t="str">
            <v>120-R2</v>
          </cell>
          <cell r="L293">
            <v>-2</v>
          </cell>
          <cell r="M293">
            <v>0</v>
          </cell>
          <cell r="N293">
            <v>119045003.23</v>
          </cell>
          <cell r="O293">
            <v>0</v>
          </cell>
          <cell r="P293">
            <v>37090522</v>
          </cell>
          <cell r="Q293">
            <v>0</v>
          </cell>
          <cell r="R293">
            <v>84335381</v>
          </cell>
          <cell r="S293">
            <v>0</v>
          </cell>
          <cell r="T293">
            <v>3452056</v>
          </cell>
          <cell r="U293">
            <v>0</v>
          </cell>
          <cell r="V293">
            <v>2.9</v>
          </cell>
          <cell r="W293">
            <v>0</v>
          </cell>
          <cell r="X293">
            <v>24.4</v>
          </cell>
        </row>
        <row r="294">
          <cell r="D294" t="str">
            <v xml:space="preserve">333.00 0315         </v>
          </cell>
          <cell r="E294">
            <v>333</v>
          </cell>
          <cell r="F294" t="str">
            <v>Waterwheels, Turbines and Generators</v>
          </cell>
          <cell r="G294">
            <v>0</v>
          </cell>
          <cell r="H294">
            <v>50770</v>
          </cell>
          <cell r="I294">
            <v>0</v>
          </cell>
          <cell r="J294" t="str">
            <v>90-L1.5</v>
          </cell>
          <cell r="L294">
            <v>-4</v>
          </cell>
          <cell r="M294">
            <v>0</v>
          </cell>
          <cell r="N294">
            <v>23897206.890000001</v>
          </cell>
          <cell r="O294">
            <v>0</v>
          </cell>
          <cell r="P294">
            <v>6142022</v>
          </cell>
          <cell r="Q294">
            <v>0</v>
          </cell>
          <cell r="R294">
            <v>18711073</v>
          </cell>
          <cell r="S294">
            <v>0</v>
          </cell>
          <cell r="T294">
            <v>780725</v>
          </cell>
          <cell r="U294">
            <v>0</v>
          </cell>
          <cell r="V294">
            <v>3.27</v>
          </cell>
          <cell r="W294">
            <v>0</v>
          </cell>
          <cell r="X294">
            <v>24</v>
          </cell>
        </row>
        <row r="295">
          <cell r="D295" t="str">
            <v xml:space="preserve">334.00 0315         </v>
          </cell>
          <cell r="E295">
            <v>334</v>
          </cell>
          <cell r="F295" t="str">
            <v>Accessory Electric Equipment</v>
          </cell>
          <cell r="G295">
            <v>0</v>
          </cell>
          <cell r="H295">
            <v>50770</v>
          </cell>
          <cell r="I295">
            <v>0</v>
          </cell>
          <cell r="J295" t="str">
            <v>70-L0</v>
          </cell>
          <cell r="L295">
            <v>-4</v>
          </cell>
          <cell r="M295">
            <v>0</v>
          </cell>
          <cell r="N295">
            <v>15581670.98</v>
          </cell>
          <cell r="O295">
            <v>0</v>
          </cell>
          <cell r="P295">
            <v>3018963</v>
          </cell>
          <cell r="Q295">
            <v>0</v>
          </cell>
          <cell r="R295">
            <v>13185975</v>
          </cell>
          <cell r="S295">
            <v>0</v>
          </cell>
          <cell r="T295">
            <v>583844</v>
          </cell>
          <cell r="U295">
            <v>0</v>
          </cell>
          <cell r="V295">
            <v>3.75</v>
          </cell>
          <cell r="W295">
            <v>0</v>
          </cell>
          <cell r="X295">
            <v>22.6</v>
          </cell>
        </row>
        <row r="296">
          <cell r="D296" t="str">
            <v xml:space="preserve">335.00 0315         </v>
          </cell>
          <cell r="E296">
            <v>335</v>
          </cell>
          <cell r="F296" t="str">
            <v>Miscellaneous Power Plant Equipment</v>
          </cell>
          <cell r="G296">
            <v>0</v>
          </cell>
          <cell r="H296">
            <v>50770</v>
          </cell>
          <cell r="I296">
            <v>0</v>
          </cell>
          <cell r="J296" t="str">
            <v>75-R0.5</v>
          </cell>
          <cell r="L296">
            <v>-2</v>
          </cell>
          <cell r="M296">
            <v>0</v>
          </cell>
          <cell r="N296">
            <v>707251.79</v>
          </cell>
          <cell r="O296">
            <v>0</v>
          </cell>
          <cell r="P296">
            <v>227513</v>
          </cell>
          <cell r="Q296">
            <v>0</v>
          </cell>
          <cell r="R296">
            <v>493884</v>
          </cell>
          <cell r="S296">
            <v>0</v>
          </cell>
          <cell r="T296">
            <v>21552</v>
          </cell>
          <cell r="U296">
            <v>0</v>
          </cell>
          <cell r="V296">
            <v>3.05</v>
          </cell>
          <cell r="W296">
            <v>0</v>
          </cell>
          <cell r="X296">
            <v>22.9</v>
          </cell>
        </row>
        <row r="297">
          <cell r="D297" t="str">
            <v xml:space="preserve">336.00 0315         </v>
          </cell>
          <cell r="E297">
            <v>336</v>
          </cell>
          <cell r="F297" t="str">
            <v>Roads, Railroads and Bridges</v>
          </cell>
          <cell r="G297">
            <v>0</v>
          </cell>
          <cell r="H297">
            <v>50770</v>
          </cell>
          <cell r="I297">
            <v>0</v>
          </cell>
          <cell r="J297" t="str">
            <v>120-R1.5</v>
          </cell>
          <cell r="L297">
            <v>-3</v>
          </cell>
          <cell r="M297">
            <v>0</v>
          </cell>
          <cell r="N297">
            <v>6806272.6600000001</v>
          </cell>
          <cell r="O297">
            <v>0</v>
          </cell>
          <cell r="P297">
            <v>2519168</v>
          </cell>
          <cell r="Q297">
            <v>0</v>
          </cell>
          <cell r="R297">
            <v>4491293</v>
          </cell>
          <cell r="S297">
            <v>0</v>
          </cell>
          <cell r="T297">
            <v>185663</v>
          </cell>
          <cell r="U297">
            <v>0</v>
          </cell>
          <cell r="V297">
            <v>2.73</v>
          </cell>
          <cell r="W297">
            <v>0</v>
          </cell>
          <cell r="X297">
            <v>24.2</v>
          </cell>
        </row>
        <row r="298">
          <cell r="F298" t="str">
            <v>TOTAL NORTH UMPQUA</v>
          </cell>
          <cell r="G298">
            <v>0</v>
          </cell>
          <cell r="H298">
            <v>0</v>
          </cell>
          <cell r="I298">
            <v>0</v>
          </cell>
          <cell r="L298">
            <v>0</v>
          </cell>
          <cell r="M298">
            <v>0</v>
          </cell>
          <cell r="N298">
            <v>272901521.67000002</v>
          </cell>
          <cell r="O298">
            <v>0</v>
          </cell>
          <cell r="P298">
            <v>58334297</v>
          </cell>
          <cell r="Q298">
            <v>0</v>
          </cell>
          <cell r="R298">
            <v>220882895</v>
          </cell>
          <cell r="S298">
            <v>0</v>
          </cell>
          <cell r="T298">
            <v>9102718</v>
          </cell>
          <cell r="U298">
            <v>0</v>
          </cell>
          <cell r="V298">
            <v>3.34</v>
          </cell>
          <cell r="W298">
            <v>0</v>
          </cell>
          <cell r="X298">
            <v>0</v>
          </cell>
        </row>
        <row r="299">
          <cell r="G299">
            <v>0</v>
          </cell>
          <cell r="H299">
            <v>0</v>
          </cell>
          <cell r="I299">
            <v>0</v>
          </cell>
          <cell r="L299">
            <v>0</v>
          </cell>
          <cell r="M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F300" t="str">
            <v>OLMSTED</v>
          </cell>
          <cell r="G300">
            <v>0</v>
          </cell>
          <cell r="H300">
            <v>0</v>
          </cell>
          <cell r="I300">
            <v>0</v>
          </cell>
          <cell r="L300">
            <v>0</v>
          </cell>
          <cell r="M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D301" t="str">
            <v xml:space="preserve">331.00 0316         </v>
          </cell>
          <cell r="E301">
            <v>331</v>
          </cell>
          <cell r="F301" t="str">
            <v>Structures and Improvements</v>
          </cell>
          <cell r="G301">
            <v>0</v>
          </cell>
          <cell r="H301">
            <v>42735</v>
          </cell>
          <cell r="I301">
            <v>0</v>
          </cell>
          <cell r="J301" t="str">
            <v>120-R1.5</v>
          </cell>
          <cell r="L301">
            <v>-1</v>
          </cell>
          <cell r="M301">
            <v>0</v>
          </cell>
          <cell r="N301">
            <v>188480.45</v>
          </cell>
          <cell r="O301">
            <v>0</v>
          </cell>
          <cell r="P301">
            <v>156864</v>
          </cell>
          <cell r="Q301">
            <v>0</v>
          </cell>
          <cell r="R301">
            <v>33501</v>
          </cell>
          <cell r="S301">
            <v>0</v>
          </cell>
          <cell r="T301">
            <v>11250</v>
          </cell>
          <cell r="U301">
            <v>0</v>
          </cell>
          <cell r="V301">
            <v>5.97</v>
          </cell>
          <cell r="W301">
            <v>0</v>
          </cell>
          <cell r="X301">
            <v>3</v>
          </cell>
        </row>
        <row r="302">
          <cell r="D302" t="str">
            <v xml:space="preserve">334.00 0316         </v>
          </cell>
          <cell r="E302">
            <v>334</v>
          </cell>
          <cell r="F302" t="str">
            <v>Accessory Electric Equipment</v>
          </cell>
          <cell r="G302">
            <v>0</v>
          </cell>
          <cell r="H302">
            <v>42735</v>
          </cell>
          <cell r="I302">
            <v>0</v>
          </cell>
          <cell r="J302" t="str">
            <v>70-L0</v>
          </cell>
          <cell r="L302">
            <v>0</v>
          </cell>
          <cell r="M302">
            <v>0</v>
          </cell>
          <cell r="N302">
            <v>28230.18</v>
          </cell>
          <cell r="O302">
            <v>0</v>
          </cell>
          <cell r="P302">
            <v>20457</v>
          </cell>
          <cell r="Q302">
            <v>0</v>
          </cell>
          <cell r="R302">
            <v>7773</v>
          </cell>
          <cell r="S302">
            <v>0</v>
          </cell>
          <cell r="T302">
            <v>2621</v>
          </cell>
          <cell r="U302">
            <v>0</v>
          </cell>
          <cell r="V302">
            <v>9.2799999999999994</v>
          </cell>
          <cell r="W302">
            <v>0</v>
          </cell>
          <cell r="X302">
            <v>3</v>
          </cell>
        </row>
        <row r="303">
          <cell r="D303" t="str">
            <v xml:space="preserve">335.00 0316         </v>
          </cell>
          <cell r="E303">
            <v>335</v>
          </cell>
          <cell r="F303" t="str">
            <v>Miscellaneous Power Plant Equipment</v>
          </cell>
          <cell r="G303">
            <v>0</v>
          </cell>
          <cell r="H303">
            <v>42735</v>
          </cell>
          <cell r="I303">
            <v>0</v>
          </cell>
          <cell r="J303" t="str">
            <v>75-R0.5</v>
          </cell>
          <cell r="L303">
            <v>0</v>
          </cell>
          <cell r="M303">
            <v>0</v>
          </cell>
          <cell r="N303">
            <v>3224.02</v>
          </cell>
          <cell r="O303">
            <v>0</v>
          </cell>
          <cell r="P303">
            <v>2795</v>
          </cell>
          <cell r="Q303">
            <v>0</v>
          </cell>
          <cell r="R303">
            <v>429</v>
          </cell>
          <cell r="S303">
            <v>0</v>
          </cell>
          <cell r="T303">
            <v>144</v>
          </cell>
          <cell r="U303">
            <v>0</v>
          </cell>
          <cell r="V303">
            <v>4.47</v>
          </cell>
          <cell r="W303">
            <v>0</v>
          </cell>
          <cell r="X303">
            <v>3</v>
          </cell>
        </row>
        <row r="304">
          <cell r="D304" t="str">
            <v xml:space="preserve">336.00 0316         </v>
          </cell>
          <cell r="E304">
            <v>336</v>
          </cell>
          <cell r="F304" t="str">
            <v>Roads, Railroads and Bridges</v>
          </cell>
          <cell r="G304">
            <v>0</v>
          </cell>
          <cell r="H304">
            <v>42735</v>
          </cell>
          <cell r="I304">
            <v>0</v>
          </cell>
          <cell r="J304" t="str">
            <v>120-R1.5</v>
          </cell>
          <cell r="L304">
            <v>0</v>
          </cell>
          <cell r="M304">
            <v>0</v>
          </cell>
          <cell r="N304">
            <v>12597.63</v>
          </cell>
          <cell r="O304">
            <v>0</v>
          </cell>
          <cell r="P304">
            <v>7810</v>
          </cell>
          <cell r="Q304">
            <v>0</v>
          </cell>
          <cell r="R304">
            <v>4788</v>
          </cell>
          <cell r="S304">
            <v>0</v>
          </cell>
          <cell r="T304">
            <v>1601</v>
          </cell>
          <cell r="U304">
            <v>0</v>
          </cell>
          <cell r="V304">
            <v>12.71</v>
          </cell>
          <cell r="W304">
            <v>0</v>
          </cell>
          <cell r="X304">
            <v>3</v>
          </cell>
        </row>
        <row r="305">
          <cell r="F305" t="str">
            <v>TOTAL OLMSTED</v>
          </cell>
          <cell r="G305">
            <v>0</v>
          </cell>
          <cell r="H305">
            <v>0</v>
          </cell>
          <cell r="I305">
            <v>0</v>
          </cell>
          <cell r="L305">
            <v>0</v>
          </cell>
          <cell r="M305">
            <v>0</v>
          </cell>
          <cell r="N305">
            <v>232532.28</v>
          </cell>
          <cell r="O305">
            <v>0</v>
          </cell>
          <cell r="P305">
            <v>187926</v>
          </cell>
          <cell r="Q305">
            <v>0</v>
          </cell>
          <cell r="R305">
            <v>46491</v>
          </cell>
          <cell r="S305">
            <v>0</v>
          </cell>
          <cell r="T305">
            <v>15616</v>
          </cell>
          <cell r="U305">
            <v>0</v>
          </cell>
          <cell r="V305">
            <v>6.72</v>
          </cell>
          <cell r="W305">
            <v>0</v>
          </cell>
          <cell r="X305">
            <v>0</v>
          </cell>
        </row>
        <row r="306">
          <cell r="G306">
            <v>0</v>
          </cell>
          <cell r="H306">
            <v>0</v>
          </cell>
          <cell r="I306">
            <v>0</v>
          </cell>
          <cell r="L306">
            <v>0</v>
          </cell>
          <cell r="M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F307" t="str">
            <v>PARIS</v>
          </cell>
          <cell r="G307">
            <v>0</v>
          </cell>
          <cell r="H307">
            <v>0</v>
          </cell>
          <cell r="I307">
            <v>0</v>
          </cell>
          <cell r="L307">
            <v>0</v>
          </cell>
          <cell r="M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D308" t="str">
            <v xml:space="preserve">331.00 0317         </v>
          </cell>
          <cell r="E308">
            <v>331</v>
          </cell>
          <cell r="F308" t="str">
            <v>Structures and Improvements</v>
          </cell>
          <cell r="G308">
            <v>0</v>
          </cell>
          <cell r="H308">
            <v>43100</v>
          </cell>
          <cell r="I308">
            <v>0</v>
          </cell>
          <cell r="J308" t="str">
            <v>120-R1.5</v>
          </cell>
          <cell r="L308">
            <v>0</v>
          </cell>
          <cell r="M308">
            <v>0</v>
          </cell>
          <cell r="N308">
            <v>115470.45</v>
          </cell>
          <cell r="O308">
            <v>0</v>
          </cell>
          <cell r="P308">
            <v>68670</v>
          </cell>
          <cell r="Q308">
            <v>0</v>
          </cell>
          <cell r="R308">
            <v>46800</v>
          </cell>
          <cell r="S308">
            <v>0</v>
          </cell>
          <cell r="T308">
            <v>11734</v>
          </cell>
          <cell r="U308">
            <v>0</v>
          </cell>
          <cell r="V308">
            <v>10.16</v>
          </cell>
          <cell r="W308">
            <v>0</v>
          </cell>
          <cell r="X308">
            <v>4</v>
          </cell>
        </row>
        <row r="309">
          <cell r="D309" t="str">
            <v xml:space="preserve">332.00 0317         </v>
          </cell>
          <cell r="E309">
            <v>332</v>
          </cell>
          <cell r="F309" t="str">
            <v>Reservoirs, Dams and Waterways</v>
          </cell>
          <cell r="G309">
            <v>0</v>
          </cell>
          <cell r="H309">
            <v>43100</v>
          </cell>
          <cell r="I309">
            <v>0</v>
          </cell>
          <cell r="J309" t="str">
            <v>120-R2</v>
          </cell>
          <cell r="L309">
            <v>-1</v>
          </cell>
          <cell r="M309">
            <v>0</v>
          </cell>
          <cell r="N309">
            <v>95207.14</v>
          </cell>
          <cell r="O309">
            <v>0</v>
          </cell>
          <cell r="P309">
            <v>104248</v>
          </cell>
          <cell r="Q309">
            <v>0</v>
          </cell>
          <cell r="R309">
            <v>-8089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D310" t="str">
            <v xml:space="preserve">333.00 0317         </v>
          </cell>
          <cell r="E310">
            <v>333</v>
          </cell>
          <cell r="F310" t="str">
            <v>Waterwheels, Turbines and Generators</v>
          </cell>
          <cell r="G310">
            <v>0</v>
          </cell>
          <cell r="H310">
            <v>43100</v>
          </cell>
          <cell r="I310">
            <v>0</v>
          </cell>
          <cell r="J310" t="str">
            <v>90-L1.5</v>
          </cell>
          <cell r="L310">
            <v>-1</v>
          </cell>
          <cell r="M310">
            <v>0</v>
          </cell>
          <cell r="N310">
            <v>72290.460000000006</v>
          </cell>
          <cell r="O310">
            <v>0</v>
          </cell>
          <cell r="P310">
            <v>75591</v>
          </cell>
          <cell r="Q310">
            <v>0</v>
          </cell>
          <cell r="R310">
            <v>-2578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D311" t="str">
            <v xml:space="preserve">334.00 0317         </v>
          </cell>
          <cell r="E311">
            <v>334</v>
          </cell>
          <cell r="F311" t="str">
            <v>Accessory Electric Equipment</v>
          </cell>
          <cell r="G311">
            <v>0</v>
          </cell>
          <cell r="H311">
            <v>43100</v>
          </cell>
          <cell r="I311">
            <v>0</v>
          </cell>
          <cell r="J311" t="str">
            <v>70-L0</v>
          </cell>
          <cell r="L311">
            <v>-1</v>
          </cell>
          <cell r="M311">
            <v>0</v>
          </cell>
          <cell r="N311">
            <v>148531.26999999999</v>
          </cell>
          <cell r="O311">
            <v>0</v>
          </cell>
          <cell r="P311">
            <v>121248</v>
          </cell>
          <cell r="Q311">
            <v>0</v>
          </cell>
          <cell r="R311">
            <v>28769</v>
          </cell>
          <cell r="S311">
            <v>0</v>
          </cell>
          <cell r="T311">
            <v>7273</v>
          </cell>
          <cell r="U311">
            <v>0</v>
          </cell>
          <cell r="V311">
            <v>4.9000000000000004</v>
          </cell>
          <cell r="W311">
            <v>0</v>
          </cell>
          <cell r="X311">
            <v>4</v>
          </cell>
        </row>
        <row r="312">
          <cell r="D312" t="str">
            <v xml:space="preserve">335.00 0317         </v>
          </cell>
          <cell r="E312">
            <v>335</v>
          </cell>
          <cell r="F312" t="str">
            <v>Miscellaneous Power Plant Equipment</v>
          </cell>
          <cell r="G312">
            <v>0</v>
          </cell>
          <cell r="H312">
            <v>43100</v>
          </cell>
          <cell r="I312">
            <v>0</v>
          </cell>
          <cell r="J312" t="str">
            <v>75-R0.5</v>
          </cell>
          <cell r="L312">
            <v>0</v>
          </cell>
          <cell r="M312">
            <v>0</v>
          </cell>
          <cell r="N312">
            <v>410.96</v>
          </cell>
          <cell r="O312">
            <v>0</v>
          </cell>
          <cell r="P312">
            <v>451</v>
          </cell>
          <cell r="Q312">
            <v>0</v>
          </cell>
          <cell r="R312">
            <v>-40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</row>
        <row r="313">
          <cell r="F313" t="str">
            <v>TOTAL PARIS</v>
          </cell>
          <cell r="G313">
            <v>0</v>
          </cell>
          <cell r="H313">
            <v>0</v>
          </cell>
          <cell r="I313">
            <v>0</v>
          </cell>
          <cell r="L313">
            <v>0</v>
          </cell>
          <cell r="M313">
            <v>0</v>
          </cell>
          <cell r="N313">
            <v>431910.27999999997</v>
          </cell>
          <cell r="O313">
            <v>0</v>
          </cell>
          <cell r="P313">
            <v>370208</v>
          </cell>
          <cell r="Q313">
            <v>0</v>
          </cell>
          <cell r="R313">
            <v>64862</v>
          </cell>
          <cell r="S313">
            <v>0</v>
          </cell>
          <cell r="T313">
            <v>19007</v>
          </cell>
          <cell r="U313">
            <v>0</v>
          </cell>
          <cell r="V313">
            <v>4.4000000000000004</v>
          </cell>
          <cell r="W313">
            <v>0</v>
          </cell>
          <cell r="X313">
            <v>0</v>
          </cell>
        </row>
        <row r="314">
          <cell r="G314">
            <v>0</v>
          </cell>
          <cell r="H314">
            <v>0</v>
          </cell>
          <cell r="I314">
            <v>0</v>
          </cell>
          <cell r="L314">
            <v>0</v>
          </cell>
          <cell r="M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</row>
        <row r="315">
          <cell r="F315" t="str">
            <v>PIONEER</v>
          </cell>
          <cell r="G315">
            <v>0</v>
          </cell>
          <cell r="H315">
            <v>0</v>
          </cell>
          <cell r="I315">
            <v>0</v>
          </cell>
          <cell r="L315">
            <v>0</v>
          </cell>
          <cell r="M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D316" t="str">
            <v xml:space="preserve">330.20 0318         </v>
          </cell>
          <cell r="E316">
            <v>330.2</v>
          </cell>
          <cell r="F316" t="str">
            <v>Land Rights</v>
          </cell>
          <cell r="G316">
            <v>0</v>
          </cell>
          <cell r="H316">
            <v>47848</v>
          </cell>
          <cell r="I316">
            <v>0</v>
          </cell>
          <cell r="J316" t="str">
            <v>SQUARE</v>
          </cell>
          <cell r="L316">
            <v>0</v>
          </cell>
          <cell r="M316">
            <v>0</v>
          </cell>
          <cell r="N316">
            <v>9247.48</v>
          </cell>
          <cell r="O316">
            <v>0</v>
          </cell>
          <cell r="P316">
            <v>7529</v>
          </cell>
          <cell r="Q316">
            <v>0</v>
          </cell>
          <cell r="R316">
            <v>1718</v>
          </cell>
          <cell r="S316">
            <v>0</v>
          </cell>
          <cell r="T316">
            <v>101</v>
          </cell>
          <cell r="U316">
            <v>0</v>
          </cell>
          <cell r="V316">
            <v>1.0900000000000001</v>
          </cell>
          <cell r="W316">
            <v>0</v>
          </cell>
          <cell r="X316">
            <v>17</v>
          </cell>
        </row>
        <row r="317">
          <cell r="D317" t="str">
            <v xml:space="preserve">330.30 0318         </v>
          </cell>
          <cell r="E317">
            <v>330.3</v>
          </cell>
          <cell r="F317" t="str">
            <v>Water Rights</v>
          </cell>
          <cell r="G317">
            <v>0</v>
          </cell>
          <cell r="H317">
            <v>47848</v>
          </cell>
          <cell r="I317">
            <v>0</v>
          </cell>
          <cell r="J317" t="str">
            <v>SQUARE</v>
          </cell>
          <cell r="L317">
            <v>0</v>
          </cell>
          <cell r="M317">
            <v>0</v>
          </cell>
          <cell r="N317">
            <v>110805.67</v>
          </cell>
          <cell r="O317">
            <v>0</v>
          </cell>
          <cell r="P317">
            <v>90237</v>
          </cell>
          <cell r="Q317">
            <v>0</v>
          </cell>
          <cell r="R317">
            <v>20569</v>
          </cell>
          <cell r="S317">
            <v>0</v>
          </cell>
          <cell r="T317">
            <v>1210</v>
          </cell>
          <cell r="U317">
            <v>0</v>
          </cell>
          <cell r="V317">
            <v>1.0900000000000001</v>
          </cell>
          <cell r="W317">
            <v>0</v>
          </cell>
          <cell r="X317">
            <v>17</v>
          </cell>
        </row>
        <row r="318">
          <cell r="D318" t="str">
            <v xml:space="preserve">331.00 0318         </v>
          </cell>
          <cell r="E318">
            <v>331</v>
          </cell>
          <cell r="F318" t="str">
            <v>Structures and Improvements</v>
          </cell>
          <cell r="G318">
            <v>0</v>
          </cell>
          <cell r="H318">
            <v>47848</v>
          </cell>
          <cell r="I318">
            <v>0</v>
          </cell>
          <cell r="J318" t="str">
            <v>120-R1.5</v>
          </cell>
          <cell r="L318">
            <v>-2</v>
          </cell>
          <cell r="M318">
            <v>0</v>
          </cell>
          <cell r="N318">
            <v>511367.26</v>
          </cell>
          <cell r="O318">
            <v>0</v>
          </cell>
          <cell r="P318">
            <v>220356</v>
          </cell>
          <cell r="Q318">
            <v>0</v>
          </cell>
          <cell r="R318">
            <v>301239</v>
          </cell>
          <cell r="S318">
            <v>0</v>
          </cell>
          <cell r="T318">
            <v>18118</v>
          </cell>
          <cell r="U318">
            <v>0</v>
          </cell>
          <cell r="V318">
            <v>3.54</v>
          </cell>
          <cell r="W318">
            <v>0</v>
          </cell>
          <cell r="X318">
            <v>16.600000000000001</v>
          </cell>
        </row>
        <row r="319">
          <cell r="D319" t="str">
            <v xml:space="preserve">332.00 0318         </v>
          </cell>
          <cell r="E319">
            <v>332</v>
          </cell>
          <cell r="F319" t="str">
            <v>Reservoirs, Dams and Waterways</v>
          </cell>
          <cell r="G319">
            <v>0</v>
          </cell>
          <cell r="H319">
            <v>47848</v>
          </cell>
          <cell r="I319">
            <v>0</v>
          </cell>
          <cell r="J319" t="str">
            <v>120-R2</v>
          </cell>
          <cell r="L319">
            <v>-2</v>
          </cell>
          <cell r="M319">
            <v>0</v>
          </cell>
          <cell r="N319">
            <v>8084669.4100000001</v>
          </cell>
          <cell r="O319">
            <v>0</v>
          </cell>
          <cell r="P319">
            <v>4235887</v>
          </cell>
          <cell r="Q319">
            <v>0</v>
          </cell>
          <cell r="R319">
            <v>4010476</v>
          </cell>
          <cell r="S319">
            <v>0</v>
          </cell>
          <cell r="T319">
            <v>239907</v>
          </cell>
          <cell r="U319">
            <v>0</v>
          </cell>
          <cell r="V319">
            <v>2.97</v>
          </cell>
          <cell r="W319">
            <v>0</v>
          </cell>
          <cell r="X319">
            <v>16.7</v>
          </cell>
        </row>
        <row r="320">
          <cell r="D320" t="str">
            <v xml:space="preserve">333.00 0318         </v>
          </cell>
          <cell r="E320">
            <v>333</v>
          </cell>
          <cell r="F320" t="str">
            <v>Waterwheels, Turbines and Generators</v>
          </cell>
          <cell r="G320">
            <v>0</v>
          </cell>
          <cell r="H320">
            <v>47848</v>
          </cell>
          <cell r="I320">
            <v>0</v>
          </cell>
          <cell r="J320" t="str">
            <v>90-L1.5</v>
          </cell>
          <cell r="L320">
            <v>-2</v>
          </cell>
          <cell r="M320">
            <v>0</v>
          </cell>
          <cell r="N320">
            <v>1593836.1</v>
          </cell>
          <cell r="O320">
            <v>0</v>
          </cell>
          <cell r="P320">
            <v>478049</v>
          </cell>
          <cell r="Q320">
            <v>0</v>
          </cell>
          <cell r="R320">
            <v>1147664</v>
          </cell>
          <cell r="S320">
            <v>0</v>
          </cell>
          <cell r="T320">
            <v>68640</v>
          </cell>
          <cell r="U320">
            <v>0</v>
          </cell>
          <cell r="V320">
            <v>4.3099999999999996</v>
          </cell>
          <cell r="W320">
            <v>0</v>
          </cell>
          <cell r="X320">
            <v>16.7</v>
          </cell>
        </row>
        <row r="321">
          <cell r="D321" t="str">
            <v xml:space="preserve">334.00 0318         </v>
          </cell>
          <cell r="E321">
            <v>334</v>
          </cell>
          <cell r="F321" t="str">
            <v>Accessory Electric Equipment</v>
          </cell>
          <cell r="G321">
            <v>0</v>
          </cell>
          <cell r="H321">
            <v>47848</v>
          </cell>
          <cell r="I321">
            <v>0</v>
          </cell>
          <cell r="J321" t="str">
            <v>70-L0</v>
          </cell>
          <cell r="L321">
            <v>-3</v>
          </cell>
          <cell r="M321">
            <v>0</v>
          </cell>
          <cell r="N321">
            <v>533461.61</v>
          </cell>
          <cell r="O321">
            <v>0</v>
          </cell>
          <cell r="P321">
            <v>242840</v>
          </cell>
          <cell r="Q321">
            <v>0</v>
          </cell>
          <cell r="R321">
            <v>306625</v>
          </cell>
          <cell r="S321">
            <v>0</v>
          </cell>
          <cell r="T321">
            <v>19598</v>
          </cell>
          <cell r="U321">
            <v>0</v>
          </cell>
          <cell r="V321">
            <v>3.67</v>
          </cell>
          <cell r="W321">
            <v>0</v>
          </cell>
          <cell r="X321">
            <v>15.6</v>
          </cell>
        </row>
        <row r="322">
          <cell r="D322" t="str">
            <v xml:space="preserve">335.00 0318         </v>
          </cell>
          <cell r="E322">
            <v>335</v>
          </cell>
          <cell r="F322" t="str">
            <v>Miscellaneous Power Plant Equipment</v>
          </cell>
          <cell r="G322">
            <v>0</v>
          </cell>
          <cell r="H322">
            <v>47848</v>
          </cell>
          <cell r="I322">
            <v>0</v>
          </cell>
          <cell r="J322" t="str">
            <v>75-R0.5</v>
          </cell>
          <cell r="L322">
            <v>-1</v>
          </cell>
          <cell r="M322">
            <v>0</v>
          </cell>
          <cell r="N322">
            <v>9467.77</v>
          </cell>
          <cell r="O322">
            <v>0</v>
          </cell>
          <cell r="P322">
            <v>5251</v>
          </cell>
          <cell r="Q322">
            <v>0</v>
          </cell>
          <cell r="R322">
            <v>4311</v>
          </cell>
          <cell r="S322">
            <v>0</v>
          </cell>
          <cell r="T322">
            <v>270</v>
          </cell>
          <cell r="U322">
            <v>0</v>
          </cell>
          <cell r="V322">
            <v>2.85</v>
          </cell>
          <cell r="W322">
            <v>0</v>
          </cell>
          <cell r="X322">
            <v>16</v>
          </cell>
        </row>
        <row r="323">
          <cell r="D323" t="str">
            <v xml:space="preserve">336.00 0318         </v>
          </cell>
          <cell r="E323">
            <v>336</v>
          </cell>
          <cell r="F323" t="str">
            <v>Roads, Railroads and Bridges</v>
          </cell>
          <cell r="G323">
            <v>0</v>
          </cell>
          <cell r="H323">
            <v>47848</v>
          </cell>
          <cell r="I323">
            <v>0</v>
          </cell>
          <cell r="J323" t="str">
            <v>120-R1.5</v>
          </cell>
          <cell r="L323">
            <v>-1</v>
          </cell>
          <cell r="M323">
            <v>0</v>
          </cell>
          <cell r="N323">
            <v>70497.259999999995</v>
          </cell>
          <cell r="O323">
            <v>0</v>
          </cell>
          <cell r="P323">
            <v>10249</v>
          </cell>
          <cell r="Q323">
            <v>0</v>
          </cell>
          <cell r="R323">
            <v>60953</v>
          </cell>
          <cell r="S323">
            <v>0</v>
          </cell>
          <cell r="T323">
            <v>3643</v>
          </cell>
          <cell r="U323">
            <v>0</v>
          </cell>
          <cell r="V323">
            <v>5.17</v>
          </cell>
          <cell r="W323">
            <v>0</v>
          </cell>
          <cell r="X323">
            <v>16.7</v>
          </cell>
        </row>
        <row r="324">
          <cell r="F324" t="str">
            <v>TOTAL PIONEER</v>
          </cell>
          <cell r="G324">
            <v>0</v>
          </cell>
          <cell r="H324">
            <v>0</v>
          </cell>
          <cell r="I324">
            <v>0</v>
          </cell>
          <cell r="L324">
            <v>0</v>
          </cell>
          <cell r="M324">
            <v>0</v>
          </cell>
          <cell r="N324">
            <v>10923352.559999999</v>
          </cell>
          <cell r="O324">
            <v>0</v>
          </cell>
          <cell r="P324">
            <v>5290398</v>
          </cell>
          <cell r="Q324">
            <v>0</v>
          </cell>
          <cell r="R324">
            <v>5853555</v>
          </cell>
          <cell r="S324">
            <v>0</v>
          </cell>
          <cell r="T324">
            <v>351487</v>
          </cell>
          <cell r="U324">
            <v>0</v>
          </cell>
          <cell r="V324">
            <v>3.22</v>
          </cell>
          <cell r="W324">
            <v>0</v>
          </cell>
          <cell r="X324">
            <v>0</v>
          </cell>
        </row>
        <row r="325">
          <cell r="G325">
            <v>0</v>
          </cell>
          <cell r="H325">
            <v>0</v>
          </cell>
          <cell r="I325">
            <v>0</v>
          </cell>
          <cell r="L325">
            <v>0</v>
          </cell>
          <cell r="M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F326" t="str">
            <v>PROSPECT # 1, 2 AND 4</v>
          </cell>
          <cell r="G326">
            <v>0</v>
          </cell>
          <cell r="H326">
            <v>0</v>
          </cell>
          <cell r="I326">
            <v>0</v>
          </cell>
          <cell r="L326">
            <v>0</v>
          </cell>
          <cell r="M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D327" t="str">
            <v xml:space="preserve">330.20 0319         </v>
          </cell>
          <cell r="E327">
            <v>330.2</v>
          </cell>
          <cell r="F327" t="str">
            <v>Land Rights</v>
          </cell>
          <cell r="G327">
            <v>0</v>
          </cell>
          <cell r="H327">
            <v>50770</v>
          </cell>
          <cell r="I327">
            <v>0</v>
          </cell>
          <cell r="J327" t="str">
            <v>SQUARE</v>
          </cell>
          <cell r="L327">
            <v>0</v>
          </cell>
          <cell r="M327">
            <v>0</v>
          </cell>
          <cell r="N327">
            <v>3711.84</v>
          </cell>
          <cell r="O327">
            <v>0</v>
          </cell>
          <cell r="P327">
            <v>1815</v>
          </cell>
          <cell r="Q327">
            <v>0</v>
          </cell>
          <cell r="R327">
            <v>1897</v>
          </cell>
          <cell r="S327">
            <v>0</v>
          </cell>
          <cell r="T327">
            <v>75</v>
          </cell>
          <cell r="U327">
            <v>0</v>
          </cell>
          <cell r="V327">
            <v>2.02</v>
          </cell>
          <cell r="W327">
            <v>0</v>
          </cell>
          <cell r="X327">
            <v>25.3</v>
          </cell>
        </row>
        <row r="328">
          <cell r="D328" t="str">
            <v xml:space="preserve">330.40 0319         </v>
          </cell>
          <cell r="E328">
            <v>330.4</v>
          </cell>
          <cell r="F328" t="str">
            <v>Flood Rights</v>
          </cell>
          <cell r="G328">
            <v>0</v>
          </cell>
          <cell r="H328">
            <v>50770</v>
          </cell>
          <cell r="I328">
            <v>0</v>
          </cell>
          <cell r="J328" t="str">
            <v>SQUARE</v>
          </cell>
          <cell r="L328">
            <v>0</v>
          </cell>
          <cell r="M328">
            <v>0</v>
          </cell>
          <cell r="N328">
            <v>3166.96</v>
          </cell>
          <cell r="O328">
            <v>0</v>
          </cell>
          <cell r="P328">
            <v>2098</v>
          </cell>
          <cell r="Q328">
            <v>0</v>
          </cell>
          <cell r="R328">
            <v>1069</v>
          </cell>
          <cell r="S328">
            <v>0</v>
          </cell>
          <cell r="T328">
            <v>43</v>
          </cell>
          <cell r="U328">
            <v>0</v>
          </cell>
          <cell r="V328">
            <v>1.36</v>
          </cell>
          <cell r="W328">
            <v>0</v>
          </cell>
          <cell r="X328">
            <v>24.9</v>
          </cell>
        </row>
        <row r="329">
          <cell r="D329" t="str">
            <v xml:space="preserve">331.00 0319         </v>
          </cell>
          <cell r="E329">
            <v>331</v>
          </cell>
          <cell r="F329" t="str">
            <v>Structures and Improvements</v>
          </cell>
          <cell r="G329">
            <v>0</v>
          </cell>
          <cell r="H329">
            <v>50770</v>
          </cell>
          <cell r="I329">
            <v>0</v>
          </cell>
          <cell r="J329" t="str">
            <v>120-R1.5</v>
          </cell>
          <cell r="L329">
            <v>-3</v>
          </cell>
          <cell r="M329">
            <v>0</v>
          </cell>
          <cell r="N329">
            <v>3293639.53</v>
          </cell>
          <cell r="O329">
            <v>0</v>
          </cell>
          <cell r="P329">
            <v>1182622</v>
          </cell>
          <cell r="Q329">
            <v>0</v>
          </cell>
          <cell r="R329">
            <v>2209827</v>
          </cell>
          <cell r="S329">
            <v>0</v>
          </cell>
          <cell r="T329">
            <v>91308</v>
          </cell>
          <cell r="U329">
            <v>0</v>
          </cell>
          <cell r="V329">
            <v>2.77</v>
          </cell>
          <cell r="W329">
            <v>0</v>
          </cell>
          <cell r="X329">
            <v>24.2</v>
          </cell>
        </row>
        <row r="330">
          <cell r="D330" t="str">
            <v xml:space="preserve">332.00 0319         </v>
          </cell>
          <cell r="E330">
            <v>332</v>
          </cell>
          <cell r="F330" t="str">
            <v>Reservoirs, Dams and Waterways</v>
          </cell>
          <cell r="G330">
            <v>0</v>
          </cell>
          <cell r="H330">
            <v>50770</v>
          </cell>
          <cell r="I330">
            <v>0</v>
          </cell>
          <cell r="J330" t="str">
            <v>120-R2</v>
          </cell>
          <cell r="L330">
            <v>-2</v>
          </cell>
          <cell r="M330">
            <v>0</v>
          </cell>
          <cell r="N330">
            <v>36188926.130000003</v>
          </cell>
          <cell r="O330">
            <v>0</v>
          </cell>
          <cell r="P330">
            <v>7855184</v>
          </cell>
          <cell r="Q330">
            <v>0</v>
          </cell>
          <cell r="R330">
            <v>29057521</v>
          </cell>
          <cell r="S330">
            <v>0</v>
          </cell>
          <cell r="T330">
            <v>1181931</v>
          </cell>
          <cell r="U330">
            <v>0</v>
          </cell>
          <cell r="V330">
            <v>3.27</v>
          </cell>
          <cell r="W330">
            <v>0</v>
          </cell>
          <cell r="X330">
            <v>24.6</v>
          </cell>
        </row>
        <row r="331">
          <cell r="D331" t="str">
            <v xml:space="preserve">333.00 0319         </v>
          </cell>
          <cell r="E331">
            <v>333</v>
          </cell>
          <cell r="F331" t="str">
            <v>Waterwheels, Turbines and Generators</v>
          </cell>
          <cell r="G331">
            <v>0</v>
          </cell>
          <cell r="H331">
            <v>50770</v>
          </cell>
          <cell r="I331">
            <v>0</v>
          </cell>
          <cell r="J331" t="str">
            <v>90-L1.5</v>
          </cell>
          <cell r="L331">
            <v>-4</v>
          </cell>
          <cell r="M331">
            <v>0</v>
          </cell>
          <cell r="N331">
            <v>3875233.33</v>
          </cell>
          <cell r="O331">
            <v>0</v>
          </cell>
          <cell r="P331">
            <v>1073611</v>
          </cell>
          <cell r="Q331">
            <v>0</v>
          </cell>
          <cell r="R331">
            <v>2956632</v>
          </cell>
          <cell r="S331">
            <v>0</v>
          </cell>
          <cell r="T331">
            <v>123224</v>
          </cell>
          <cell r="U331">
            <v>0</v>
          </cell>
          <cell r="V331">
            <v>3.18</v>
          </cell>
          <cell r="W331">
            <v>0</v>
          </cell>
          <cell r="X331">
            <v>24</v>
          </cell>
        </row>
        <row r="332">
          <cell r="D332" t="str">
            <v xml:space="preserve">334.00 0319         </v>
          </cell>
          <cell r="E332">
            <v>334</v>
          </cell>
          <cell r="F332" t="str">
            <v>Accessory Electric Equipment</v>
          </cell>
          <cell r="G332">
            <v>0</v>
          </cell>
          <cell r="H332">
            <v>50770</v>
          </cell>
          <cell r="I332">
            <v>0</v>
          </cell>
          <cell r="J332" t="str">
            <v>70-L0</v>
          </cell>
          <cell r="L332">
            <v>-5</v>
          </cell>
          <cell r="M332">
            <v>0</v>
          </cell>
          <cell r="N332">
            <v>2144390.87</v>
          </cell>
          <cell r="O332">
            <v>0</v>
          </cell>
          <cell r="P332">
            <v>660539</v>
          </cell>
          <cell r="Q332">
            <v>0</v>
          </cell>
          <cell r="R332">
            <v>1591071</v>
          </cell>
          <cell r="S332">
            <v>0</v>
          </cell>
          <cell r="T332">
            <v>71541</v>
          </cell>
          <cell r="U332">
            <v>0</v>
          </cell>
          <cell r="V332">
            <v>3.34</v>
          </cell>
          <cell r="W332">
            <v>0</v>
          </cell>
          <cell r="X332">
            <v>22.2</v>
          </cell>
        </row>
        <row r="333">
          <cell r="D333" t="str">
            <v xml:space="preserve">335.00 0319         </v>
          </cell>
          <cell r="E333">
            <v>335</v>
          </cell>
          <cell r="F333" t="str">
            <v>Miscellaneous Power Plant Equipment</v>
          </cell>
          <cell r="G333">
            <v>0</v>
          </cell>
          <cell r="H333">
            <v>50770</v>
          </cell>
          <cell r="I333">
            <v>0</v>
          </cell>
          <cell r="J333" t="str">
            <v>75-R0.5</v>
          </cell>
          <cell r="L333">
            <v>-2</v>
          </cell>
          <cell r="M333">
            <v>0</v>
          </cell>
          <cell r="N333">
            <v>18804.09</v>
          </cell>
          <cell r="O333">
            <v>0</v>
          </cell>
          <cell r="P333">
            <v>5961</v>
          </cell>
          <cell r="Q333">
            <v>0</v>
          </cell>
          <cell r="R333">
            <v>13219</v>
          </cell>
          <cell r="S333">
            <v>0</v>
          </cell>
          <cell r="T333">
            <v>573</v>
          </cell>
          <cell r="U333">
            <v>0</v>
          </cell>
          <cell r="V333">
            <v>3.05</v>
          </cell>
          <cell r="W333">
            <v>0</v>
          </cell>
          <cell r="X333">
            <v>23.1</v>
          </cell>
        </row>
        <row r="334">
          <cell r="D334" t="str">
            <v xml:space="preserve">336.00 0319         </v>
          </cell>
          <cell r="E334">
            <v>336</v>
          </cell>
          <cell r="F334" t="str">
            <v>Roads, Railroads and Bridges</v>
          </cell>
          <cell r="G334">
            <v>0</v>
          </cell>
          <cell r="H334">
            <v>50770</v>
          </cell>
          <cell r="I334">
            <v>0</v>
          </cell>
          <cell r="J334" t="str">
            <v>120-R1.5</v>
          </cell>
          <cell r="L334">
            <v>-3</v>
          </cell>
          <cell r="M334">
            <v>0</v>
          </cell>
          <cell r="N334">
            <v>290688.82</v>
          </cell>
          <cell r="O334">
            <v>0</v>
          </cell>
          <cell r="P334">
            <v>99042</v>
          </cell>
          <cell r="Q334">
            <v>0</v>
          </cell>
          <cell r="R334">
            <v>200367</v>
          </cell>
          <cell r="S334">
            <v>0</v>
          </cell>
          <cell r="T334">
            <v>8264</v>
          </cell>
          <cell r="U334">
            <v>0</v>
          </cell>
          <cell r="V334">
            <v>2.84</v>
          </cell>
          <cell r="W334">
            <v>0</v>
          </cell>
          <cell r="X334">
            <v>24.2</v>
          </cell>
        </row>
        <row r="335">
          <cell r="F335" t="str">
            <v>TOTAL PROSPECT # 1, 2 AND 4</v>
          </cell>
          <cell r="G335">
            <v>0</v>
          </cell>
          <cell r="H335">
            <v>0</v>
          </cell>
          <cell r="I335">
            <v>0</v>
          </cell>
          <cell r="L335">
            <v>0</v>
          </cell>
          <cell r="M335">
            <v>0</v>
          </cell>
          <cell r="N335">
            <v>45818561.57</v>
          </cell>
          <cell r="O335">
            <v>0</v>
          </cell>
          <cell r="P335">
            <v>10880872</v>
          </cell>
          <cell r="Q335">
            <v>0</v>
          </cell>
          <cell r="R335">
            <v>36031603</v>
          </cell>
          <cell r="S335">
            <v>0</v>
          </cell>
          <cell r="T335">
            <v>1476959</v>
          </cell>
          <cell r="U335">
            <v>0</v>
          </cell>
          <cell r="V335">
            <v>3.22</v>
          </cell>
          <cell r="W335">
            <v>0</v>
          </cell>
          <cell r="X335">
            <v>0</v>
          </cell>
        </row>
        <row r="336">
          <cell r="G336">
            <v>0</v>
          </cell>
          <cell r="H336">
            <v>0</v>
          </cell>
          <cell r="I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F337" t="str">
            <v>PROSPECT #3</v>
          </cell>
          <cell r="G337">
            <v>0</v>
          </cell>
          <cell r="H337">
            <v>0</v>
          </cell>
          <cell r="I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D338" t="str">
            <v xml:space="preserve">331.00 0320         </v>
          </cell>
          <cell r="E338">
            <v>331</v>
          </cell>
          <cell r="F338" t="str">
            <v>Structures and Improvements</v>
          </cell>
          <cell r="G338">
            <v>0</v>
          </cell>
          <cell r="H338">
            <v>43465</v>
          </cell>
          <cell r="I338">
            <v>0</v>
          </cell>
          <cell r="J338" t="str">
            <v>120-R1.5</v>
          </cell>
          <cell r="L338">
            <v>0</v>
          </cell>
          <cell r="M338">
            <v>0</v>
          </cell>
          <cell r="N338">
            <v>331999.42</v>
          </cell>
          <cell r="O338">
            <v>0</v>
          </cell>
          <cell r="P338">
            <v>241921</v>
          </cell>
          <cell r="Q338">
            <v>0</v>
          </cell>
          <cell r="R338">
            <v>90078</v>
          </cell>
          <cell r="S338">
            <v>0</v>
          </cell>
          <cell r="T338">
            <v>18124</v>
          </cell>
          <cell r="U338">
            <v>0</v>
          </cell>
          <cell r="V338">
            <v>5.46</v>
          </cell>
          <cell r="W338">
            <v>0</v>
          </cell>
          <cell r="X338">
            <v>5</v>
          </cell>
        </row>
        <row r="339">
          <cell r="D339" t="str">
            <v xml:space="preserve">332.00 0320         </v>
          </cell>
          <cell r="E339">
            <v>332</v>
          </cell>
          <cell r="F339" t="str">
            <v>Reservoirs, Dams and Waterways</v>
          </cell>
          <cell r="G339">
            <v>0</v>
          </cell>
          <cell r="H339">
            <v>43465</v>
          </cell>
          <cell r="I339">
            <v>0</v>
          </cell>
          <cell r="J339" t="str">
            <v>120-R2</v>
          </cell>
          <cell r="L339">
            <v>0</v>
          </cell>
          <cell r="M339">
            <v>0</v>
          </cell>
          <cell r="N339">
            <v>4210644.95</v>
          </cell>
          <cell r="O339">
            <v>0</v>
          </cell>
          <cell r="P339">
            <v>3339976</v>
          </cell>
          <cell r="Q339">
            <v>0</v>
          </cell>
          <cell r="R339">
            <v>870669</v>
          </cell>
          <cell r="S339">
            <v>0</v>
          </cell>
          <cell r="T339">
            <v>174936</v>
          </cell>
          <cell r="U339">
            <v>0</v>
          </cell>
          <cell r="V339">
            <v>4.1500000000000004</v>
          </cell>
          <cell r="W339">
            <v>0</v>
          </cell>
          <cell r="X339">
            <v>5</v>
          </cell>
        </row>
        <row r="340">
          <cell r="D340" t="str">
            <v xml:space="preserve">333.00 0320         </v>
          </cell>
          <cell r="E340">
            <v>333</v>
          </cell>
          <cell r="F340" t="str">
            <v>Waterwheels, Turbines and Generators</v>
          </cell>
          <cell r="G340">
            <v>0</v>
          </cell>
          <cell r="H340">
            <v>43465</v>
          </cell>
          <cell r="I340">
            <v>0</v>
          </cell>
          <cell r="J340" t="str">
            <v>90-L1.5</v>
          </cell>
          <cell r="L340">
            <v>0</v>
          </cell>
          <cell r="M340">
            <v>0</v>
          </cell>
          <cell r="N340">
            <v>1799012.81</v>
          </cell>
          <cell r="O340">
            <v>0</v>
          </cell>
          <cell r="P340">
            <v>1374006</v>
          </cell>
          <cell r="Q340">
            <v>0</v>
          </cell>
          <cell r="R340">
            <v>425007</v>
          </cell>
          <cell r="S340">
            <v>0</v>
          </cell>
          <cell r="T340">
            <v>85572</v>
          </cell>
          <cell r="U340">
            <v>0</v>
          </cell>
          <cell r="V340">
            <v>4.76</v>
          </cell>
          <cell r="W340">
            <v>0</v>
          </cell>
          <cell r="X340">
            <v>5</v>
          </cell>
        </row>
        <row r="341">
          <cell r="D341" t="str">
            <v xml:space="preserve">334.00 0320         </v>
          </cell>
          <cell r="E341">
            <v>334</v>
          </cell>
          <cell r="F341" t="str">
            <v>Accessory Electric Equipment</v>
          </cell>
          <cell r="G341">
            <v>0</v>
          </cell>
          <cell r="H341">
            <v>43465</v>
          </cell>
          <cell r="I341">
            <v>0</v>
          </cell>
          <cell r="J341" t="str">
            <v>70-L0</v>
          </cell>
          <cell r="L341">
            <v>-1</v>
          </cell>
          <cell r="M341">
            <v>0</v>
          </cell>
          <cell r="N341">
            <v>468463.67</v>
          </cell>
          <cell r="O341">
            <v>0</v>
          </cell>
          <cell r="P341">
            <v>353035</v>
          </cell>
          <cell r="Q341">
            <v>0</v>
          </cell>
          <cell r="R341">
            <v>120113</v>
          </cell>
          <cell r="S341">
            <v>0</v>
          </cell>
          <cell r="T341">
            <v>24585</v>
          </cell>
          <cell r="U341">
            <v>0</v>
          </cell>
          <cell r="V341">
            <v>5.25</v>
          </cell>
          <cell r="W341">
            <v>0</v>
          </cell>
          <cell r="X341">
            <v>4.9000000000000004</v>
          </cell>
        </row>
        <row r="342">
          <cell r="D342" t="str">
            <v xml:space="preserve">335.00 0320         </v>
          </cell>
          <cell r="E342">
            <v>335</v>
          </cell>
          <cell r="F342" t="str">
            <v>Miscellaneous Power Plant Equipment</v>
          </cell>
          <cell r="G342">
            <v>0</v>
          </cell>
          <cell r="H342">
            <v>43465</v>
          </cell>
          <cell r="I342">
            <v>0</v>
          </cell>
          <cell r="J342" t="str">
            <v>75-R0.5</v>
          </cell>
          <cell r="L342">
            <v>0</v>
          </cell>
          <cell r="M342">
            <v>0</v>
          </cell>
          <cell r="N342">
            <v>70751.960000000006</v>
          </cell>
          <cell r="O342">
            <v>0</v>
          </cell>
          <cell r="P342">
            <v>56057</v>
          </cell>
          <cell r="Q342">
            <v>0</v>
          </cell>
          <cell r="R342">
            <v>14695</v>
          </cell>
          <cell r="S342">
            <v>0</v>
          </cell>
          <cell r="T342">
            <v>2989</v>
          </cell>
          <cell r="U342">
            <v>0</v>
          </cell>
          <cell r="V342">
            <v>4.22</v>
          </cell>
          <cell r="W342">
            <v>0</v>
          </cell>
          <cell r="X342">
            <v>4.9000000000000004</v>
          </cell>
        </row>
        <row r="343">
          <cell r="D343" t="str">
            <v xml:space="preserve">336.00 0320         </v>
          </cell>
          <cell r="E343">
            <v>336</v>
          </cell>
          <cell r="F343" t="str">
            <v>Roads, Railroads and Bridges</v>
          </cell>
          <cell r="G343">
            <v>0</v>
          </cell>
          <cell r="H343">
            <v>43465</v>
          </cell>
          <cell r="I343">
            <v>0</v>
          </cell>
          <cell r="J343" t="str">
            <v>120-R1.5</v>
          </cell>
          <cell r="L343">
            <v>-1</v>
          </cell>
          <cell r="M343">
            <v>0</v>
          </cell>
          <cell r="N343">
            <v>58925.82</v>
          </cell>
          <cell r="O343">
            <v>0</v>
          </cell>
          <cell r="P343">
            <v>49919</v>
          </cell>
          <cell r="Q343">
            <v>0</v>
          </cell>
          <cell r="R343">
            <v>9596</v>
          </cell>
          <cell r="S343">
            <v>0</v>
          </cell>
          <cell r="T343">
            <v>1936</v>
          </cell>
          <cell r="U343">
            <v>0</v>
          </cell>
          <cell r="V343">
            <v>3.29</v>
          </cell>
          <cell r="W343">
            <v>0</v>
          </cell>
          <cell r="X343">
            <v>5</v>
          </cell>
        </row>
        <row r="344">
          <cell r="F344" t="str">
            <v>TOTAL PROSPECT #3</v>
          </cell>
          <cell r="G344">
            <v>0</v>
          </cell>
          <cell r="H344">
            <v>0</v>
          </cell>
          <cell r="I344">
            <v>0</v>
          </cell>
          <cell r="L344">
            <v>0</v>
          </cell>
          <cell r="M344">
            <v>0</v>
          </cell>
          <cell r="N344">
            <v>6939798.6299999999</v>
          </cell>
          <cell r="O344">
            <v>0</v>
          </cell>
          <cell r="P344">
            <v>5414914</v>
          </cell>
          <cell r="Q344">
            <v>0</v>
          </cell>
          <cell r="R344">
            <v>1530158</v>
          </cell>
          <cell r="S344">
            <v>0</v>
          </cell>
          <cell r="T344">
            <v>308142</v>
          </cell>
          <cell r="U344">
            <v>0</v>
          </cell>
          <cell r="V344">
            <v>4.4400000000000004</v>
          </cell>
          <cell r="W344">
            <v>0</v>
          </cell>
          <cell r="X344">
            <v>0</v>
          </cell>
        </row>
        <row r="345">
          <cell r="G345">
            <v>0</v>
          </cell>
          <cell r="H345">
            <v>0</v>
          </cell>
          <cell r="I345">
            <v>0</v>
          </cell>
          <cell r="L345">
            <v>0</v>
          </cell>
          <cell r="M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F346" t="str">
            <v>SANTA CLARA</v>
          </cell>
          <cell r="G346">
            <v>0</v>
          </cell>
          <cell r="H346">
            <v>0</v>
          </cell>
          <cell r="I346">
            <v>0</v>
          </cell>
          <cell r="L346">
            <v>0</v>
          </cell>
          <cell r="M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D347" t="str">
            <v xml:space="preserve">331.00 0321         </v>
          </cell>
          <cell r="E347">
            <v>331</v>
          </cell>
          <cell r="F347" t="str">
            <v>Structures and Improvements</v>
          </cell>
          <cell r="G347">
            <v>0</v>
          </cell>
          <cell r="H347">
            <v>44196</v>
          </cell>
          <cell r="I347">
            <v>0</v>
          </cell>
          <cell r="J347" t="str">
            <v>120-R1.5</v>
          </cell>
          <cell r="L347">
            <v>-1</v>
          </cell>
          <cell r="M347">
            <v>0</v>
          </cell>
          <cell r="N347">
            <v>178622.97</v>
          </cell>
          <cell r="O347">
            <v>0</v>
          </cell>
          <cell r="P347">
            <v>117791</v>
          </cell>
          <cell r="Q347">
            <v>0</v>
          </cell>
          <cell r="R347">
            <v>62618</v>
          </cell>
          <cell r="S347">
            <v>0</v>
          </cell>
          <cell r="T347">
            <v>9019</v>
          </cell>
          <cell r="U347">
            <v>0</v>
          </cell>
          <cell r="V347">
            <v>5.05</v>
          </cell>
          <cell r="W347">
            <v>0</v>
          </cell>
          <cell r="X347">
            <v>6.9</v>
          </cell>
        </row>
        <row r="348">
          <cell r="D348" t="str">
            <v xml:space="preserve">332.00 0321         </v>
          </cell>
          <cell r="E348">
            <v>332</v>
          </cell>
          <cell r="F348" t="str">
            <v>Reservoirs, Dams and Waterways</v>
          </cell>
          <cell r="G348">
            <v>0</v>
          </cell>
          <cell r="H348">
            <v>44196</v>
          </cell>
          <cell r="I348">
            <v>0</v>
          </cell>
          <cell r="J348" t="str">
            <v>120-R2</v>
          </cell>
          <cell r="L348">
            <v>-1</v>
          </cell>
          <cell r="M348">
            <v>0</v>
          </cell>
          <cell r="N348">
            <v>1133774.43</v>
          </cell>
          <cell r="O348">
            <v>0</v>
          </cell>
          <cell r="P348">
            <v>757253</v>
          </cell>
          <cell r="Q348">
            <v>0</v>
          </cell>
          <cell r="R348">
            <v>387859</v>
          </cell>
          <cell r="S348">
            <v>0</v>
          </cell>
          <cell r="T348">
            <v>55769</v>
          </cell>
          <cell r="U348">
            <v>0</v>
          </cell>
          <cell r="V348">
            <v>4.92</v>
          </cell>
          <cell r="W348">
            <v>0</v>
          </cell>
          <cell r="X348">
            <v>7</v>
          </cell>
        </row>
        <row r="349">
          <cell r="D349" t="str">
            <v xml:space="preserve">333.00 0321         </v>
          </cell>
          <cell r="E349">
            <v>333</v>
          </cell>
          <cell r="F349" t="str">
            <v>Waterwheels, Turbines and Generators</v>
          </cell>
          <cell r="G349">
            <v>0</v>
          </cell>
          <cell r="H349">
            <v>44196</v>
          </cell>
          <cell r="I349">
            <v>0</v>
          </cell>
          <cell r="J349" t="str">
            <v>90-L1.5</v>
          </cell>
          <cell r="L349">
            <v>-1</v>
          </cell>
          <cell r="M349">
            <v>0</v>
          </cell>
          <cell r="N349">
            <v>460842.83</v>
          </cell>
          <cell r="O349">
            <v>0</v>
          </cell>
          <cell r="P349">
            <v>323758</v>
          </cell>
          <cell r="Q349">
            <v>0</v>
          </cell>
          <cell r="R349">
            <v>141693</v>
          </cell>
          <cell r="S349">
            <v>0</v>
          </cell>
          <cell r="T349">
            <v>20481</v>
          </cell>
          <cell r="U349">
            <v>0</v>
          </cell>
          <cell r="V349">
            <v>4.4400000000000004</v>
          </cell>
          <cell r="W349">
            <v>0</v>
          </cell>
          <cell r="X349">
            <v>6.9</v>
          </cell>
        </row>
        <row r="350">
          <cell r="D350" t="str">
            <v xml:space="preserve">334.00 0321         </v>
          </cell>
          <cell r="E350">
            <v>334</v>
          </cell>
          <cell r="F350" t="str">
            <v>Accessory Electric Equipment</v>
          </cell>
          <cell r="G350">
            <v>0</v>
          </cell>
          <cell r="H350">
            <v>44196</v>
          </cell>
          <cell r="I350">
            <v>0</v>
          </cell>
          <cell r="J350" t="str">
            <v>70-L0</v>
          </cell>
          <cell r="L350">
            <v>-1</v>
          </cell>
          <cell r="M350">
            <v>0</v>
          </cell>
          <cell r="N350">
            <v>680466.61</v>
          </cell>
          <cell r="O350">
            <v>0</v>
          </cell>
          <cell r="P350">
            <v>434743</v>
          </cell>
          <cell r="Q350">
            <v>0</v>
          </cell>
          <cell r="R350">
            <v>252528</v>
          </cell>
          <cell r="S350">
            <v>0</v>
          </cell>
          <cell r="T350">
            <v>37186</v>
          </cell>
          <cell r="U350">
            <v>0</v>
          </cell>
          <cell r="V350">
            <v>5.46</v>
          </cell>
          <cell r="W350">
            <v>0</v>
          </cell>
          <cell r="X350">
            <v>6.8</v>
          </cell>
        </row>
        <row r="351">
          <cell r="D351" t="str">
            <v xml:space="preserve">335.00 0321         </v>
          </cell>
          <cell r="E351">
            <v>335</v>
          </cell>
          <cell r="F351" t="str">
            <v>Miscellaneous Power Plant Equipment</v>
          </cell>
          <cell r="G351">
            <v>0</v>
          </cell>
          <cell r="H351">
            <v>44196</v>
          </cell>
          <cell r="I351">
            <v>0</v>
          </cell>
          <cell r="J351" t="str">
            <v>75-R0.5</v>
          </cell>
          <cell r="L351">
            <v>-1</v>
          </cell>
          <cell r="M351">
            <v>0</v>
          </cell>
          <cell r="N351">
            <v>7820.65</v>
          </cell>
          <cell r="O351">
            <v>0</v>
          </cell>
          <cell r="P351">
            <v>5973</v>
          </cell>
          <cell r="Q351">
            <v>0</v>
          </cell>
          <cell r="R351">
            <v>1926</v>
          </cell>
          <cell r="S351">
            <v>0</v>
          </cell>
          <cell r="T351">
            <v>283</v>
          </cell>
          <cell r="U351">
            <v>0</v>
          </cell>
          <cell r="V351">
            <v>3.62</v>
          </cell>
          <cell r="W351">
            <v>0</v>
          </cell>
          <cell r="X351">
            <v>6.8</v>
          </cell>
        </row>
        <row r="352">
          <cell r="D352" t="str">
            <v xml:space="preserve">336.00 0321         </v>
          </cell>
          <cell r="E352">
            <v>336</v>
          </cell>
          <cell r="F352" t="str">
            <v>Roads, Railroads and Bridges</v>
          </cell>
          <cell r="G352">
            <v>0</v>
          </cell>
          <cell r="H352">
            <v>44196</v>
          </cell>
          <cell r="I352">
            <v>0</v>
          </cell>
          <cell r="J352" t="str">
            <v>120-R1.5</v>
          </cell>
          <cell r="L352">
            <v>-2</v>
          </cell>
          <cell r="M352">
            <v>0</v>
          </cell>
          <cell r="N352">
            <v>2683.77</v>
          </cell>
          <cell r="O352">
            <v>0</v>
          </cell>
          <cell r="P352">
            <v>2410</v>
          </cell>
          <cell r="Q352">
            <v>0</v>
          </cell>
          <cell r="R352">
            <v>327</v>
          </cell>
          <cell r="S352">
            <v>0</v>
          </cell>
          <cell r="T352">
            <v>48</v>
          </cell>
          <cell r="U352">
            <v>0</v>
          </cell>
          <cell r="V352">
            <v>1.79</v>
          </cell>
          <cell r="W352">
            <v>0</v>
          </cell>
          <cell r="X352">
            <v>6.8</v>
          </cell>
        </row>
        <row r="353">
          <cell r="F353" t="str">
            <v>TOTAL SANTA CLARA</v>
          </cell>
          <cell r="G353">
            <v>0</v>
          </cell>
          <cell r="H353">
            <v>0</v>
          </cell>
          <cell r="I353">
            <v>0</v>
          </cell>
          <cell r="L353">
            <v>0</v>
          </cell>
          <cell r="M353">
            <v>0</v>
          </cell>
          <cell r="N353">
            <v>2464211.2599999998</v>
          </cell>
          <cell r="O353">
            <v>0</v>
          </cell>
          <cell r="P353">
            <v>1641928</v>
          </cell>
          <cell r="Q353">
            <v>0</v>
          </cell>
          <cell r="R353">
            <v>846951</v>
          </cell>
          <cell r="S353">
            <v>0</v>
          </cell>
          <cell r="T353">
            <v>122786</v>
          </cell>
          <cell r="U353">
            <v>0</v>
          </cell>
          <cell r="V353">
            <v>4.9800000000000004</v>
          </cell>
          <cell r="W353">
            <v>0</v>
          </cell>
          <cell r="X353">
            <v>0</v>
          </cell>
        </row>
        <row r="354"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M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</row>
        <row r="355">
          <cell r="F355" t="str">
            <v>STAIRS</v>
          </cell>
          <cell r="G355">
            <v>0</v>
          </cell>
          <cell r="H355">
            <v>0</v>
          </cell>
          <cell r="I355">
            <v>0</v>
          </cell>
          <cell r="L355">
            <v>0</v>
          </cell>
          <cell r="M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D356" t="str">
            <v xml:space="preserve">331.00 0323         </v>
          </cell>
          <cell r="E356">
            <v>331</v>
          </cell>
          <cell r="F356" t="str">
            <v>Structures and Improvements</v>
          </cell>
          <cell r="G356">
            <v>0</v>
          </cell>
          <cell r="H356">
            <v>47848</v>
          </cell>
          <cell r="I356">
            <v>0</v>
          </cell>
          <cell r="J356" t="str">
            <v>120-R1.5</v>
          </cell>
          <cell r="L356">
            <v>-3</v>
          </cell>
          <cell r="M356">
            <v>0</v>
          </cell>
          <cell r="N356">
            <v>179687.47</v>
          </cell>
          <cell r="O356">
            <v>0</v>
          </cell>
          <cell r="P356">
            <v>114086</v>
          </cell>
          <cell r="Q356">
            <v>0</v>
          </cell>
          <cell r="R356">
            <v>70992</v>
          </cell>
          <cell r="S356">
            <v>0</v>
          </cell>
          <cell r="T356">
            <v>4274</v>
          </cell>
          <cell r="U356">
            <v>0</v>
          </cell>
          <cell r="V356">
            <v>2.38</v>
          </cell>
          <cell r="W356">
            <v>0</v>
          </cell>
          <cell r="X356">
            <v>16.600000000000001</v>
          </cell>
        </row>
        <row r="357">
          <cell r="D357" t="str">
            <v xml:space="preserve">332.00 0323         </v>
          </cell>
          <cell r="E357">
            <v>332</v>
          </cell>
          <cell r="F357" t="str">
            <v>Reservoirs, Dams and Waterways</v>
          </cell>
          <cell r="G357">
            <v>0</v>
          </cell>
          <cell r="H357">
            <v>47848</v>
          </cell>
          <cell r="I357">
            <v>0</v>
          </cell>
          <cell r="J357" t="str">
            <v>120-R2</v>
          </cell>
          <cell r="L357">
            <v>-2</v>
          </cell>
          <cell r="M357">
            <v>0</v>
          </cell>
          <cell r="N357">
            <v>737423.62</v>
          </cell>
          <cell r="O357">
            <v>0</v>
          </cell>
          <cell r="P357">
            <v>312284</v>
          </cell>
          <cell r="Q357">
            <v>0</v>
          </cell>
          <cell r="R357">
            <v>439888</v>
          </cell>
          <cell r="S357">
            <v>0</v>
          </cell>
          <cell r="T357">
            <v>26247</v>
          </cell>
          <cell r="U357">
            <v>0</v>
          </cell>
          <cell r="V357">
            <v>3.56</v>
          </cell>
          <cell r="W357">
            <v>0</v>
          </cell>
          <cell r="X357">
            <v>16.8</v>
          </cell>
        </row>
        <row r="358">
          <cell r="D358" t="str">
            <v xml:space="preserve">333.00 0323         </v>
          </cell>
          <cell r="E358">
            <v>333</v>
          </cell>
          <cell r="F358" t="str">
            <v>Waterwheels, Turbines and Generators</v>
          </cell>
          <cell r="G358">
            <v>0</v>
          </cell>
          <cell r="H358">
            <v>47848</v>
          </cell>
          <cell r="I358">
            <v>0</v>
          </cell>
          <cell r="J358" t="str">
            <v>90-L1.5</v>
          </cell>
          <cell r="L358">
            <v>-3</v>
          </cell>
          <cell r="M358">
            <v>0</v>
          </cell>
          <cell r="N358">
            <v>514366.55</v>
          </cell>
          <cell r="O358">
            <v>0</v>
          </cell>
          <cell r="P358">
            <v>316038</v>
          </cell>
          <cell r="Q358">
            <v>0</v>
          </cell>
          <cell r="R358">
            <v>213760</v>
          </cell>
          <cell r="S358">
            <v>0</v>
          </cell>
          <cell r="T358">
            <v>12983</v>
          </cell>
          <cell r="U358">
            <v>0</v>
          </cell>
          <cell r="V358">
            <v>2.52</v>
          </cell>
          <cell r="W358">
            <v>0</v>
          </cell>
          <cell r="X358">
            <v>16.5</v>
          </cell>
        </row>
        <row r="359">
          <cell r="D359" t="str">
            <v xml:space="preserve">334.00 0323         </v>
          </cell>
          <cell r="E359">
            <v>334</v>
          </cell>
          <cell r="F359" t="str">
            <v>Accessory Electric Equipment</v>
          </cell>
          <cell r="G359">
            <v>0</v>
          </cell>
          <cell r="H359">
            <v>47848</v>
          </cell>
          <cell r="I359">
            <v>0</v>
          </cell>
          <cell r="J359" t="str">
            <v>70-L0</v>
          </cell>
          <cell r="L359">
            <v>-3</v>
          </cell>
          <cell r="M359">
            <v>0</v>
          </cell>
          <cell r="N359">
            <v>174576.17</v>
          </cell>
          <cell r="O359">
            <v>0</v>
          </cell>
          <cell r="P359">
            <v>102604</v>
          </cell>
          <cell r="Q359">
            <v>0</v>
          </cell>
          <cell r="R359">
            <v>77209</v>
          </cell>
          <cell r="S359">
            <v>0</v>
          </cell>
          <cell r="T359">
            <v>4949</v>
          </cell>
          <cell r="U359">
            <v>0</v>
          </cell>
          <cell r="V359">
            <v>2.83</v>
          </cell>
          <cell r="W359">
            <v>0</v>
          </cell>
          <cell r="X359">
            <v>15.6</v>
          </cell>
        </row>
        <row r="360">
          <cell r="D360" t="str">
            <v xml:space="preserve">336.00 0323         </v>
          </cell>
          <cell r="E360">
            <v>336</v>
          </cell>
          <cell r="F360" t="str">
            <v>Roads, Railroads and Bridges</v>
          </cell>
          <cell r="G360">
            <v>0</v>
          </cell>
          <cell r="H360">
            <v>47848</v>
          </cell>
          <cell r="I360">
            <v>0</v>
          </cell>
          <cell r="J360" t="str">
            <v>120-R1.5</v>
          </cell>
          <cell r="L360">
            <v>-1</v>
          </cell>
          <cell r="M360">
            <v>0</v>
          </cell>
          <cell r="N360">
            <v>5492.83</v>
          </cell>
          <cell r="O360">
            <v>0</v>
          </cell>
          <cell r="P360">
            <v>873</v>
          </cell>
          <cell r="Q360">
            <v>0</v>
          </cell>
          <cell r="R360">
            <v>4675</v>
          </cell>
          <cell r="S360">
            <v>0</v>
          </cell>
          <cell r="T360">
            <v>279</v>
          </cell>
          <cell r="U360">
            <v>0</v>
          </cell>
          <cell r="V360">
            <v>5.08</v>
          </cell>
          <cell r="W360">
            <v>0</v>
          </cell>
          <cell r="X360">
            <v>16.8</v>
          </cell>
        </row>
        <row r="361">
          <cell r="F361" t="str">
            <v>TOTAL STAIRS</v>
          </cell>
          <cell r="G361">
            <v>0</v>
          </cell>
          <cell r="H361">
            <v>0</v>
          </cell>
          <cell r="I361">
            <v>0</v>
          </cell>
          <cell r="L361">
            <v>0</v>
          </cell>
          <cell r="M361">
            <v>0</v>
          </cell>
          <cell r="N361">
            <v>1611546.64</v>
          </cell>
          <cell r="O361">
            <v>0</v>
          </cell>
          <cell r="P361">
            <v>845885</v>
          </cell>
          <cell r="Q361">
            <v>0</v>
          </cell>
          <cell r="R361">
            <v>806524</v>
          </cell>
          <cell r="S361">
            <v>0</v>
          </cell>
          <cell r="T361">
            <v>48732</v>
          </cell>
          <cell r="U361">
            <v>0</v>
          </cell>
          <cell r="V361">
            <v>3.02</v>
          </cell>
          <cell r="W361">
            <v>0</v>
          </cell>
          <cell r="X361">
            <v>0</v>
          </cell>
        </row>
        <row r="362">
          <cell r="G362">
            <v>0</v>
          </cell>
          <cell r="H362">
            <v>0</v>
          </cell>
          <cell r="I362">
            <v>0</v>
          </cell>
          <cell r="L362">
            <v>0</v>
          </cell>
          <cell r="M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F363" t="str">
            <v>SWIFT</v>
          </cell>
          <cell r="G363">
            <v>0</v>
          </cell>
          <cell r="H363">
            <v>0</v>
          </cell>
          <cell r="I363">
            <v>0</v>
          </cell>
          <cell r="L363">
            <v>0</v>
          </cell>
          <cell r="M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</row>
        <row r="364">
          <cell r="D364" t="str">
            <v xml:space="preserve">330.20 0324         </v>
          </cell>
          <cell r="E364">
            <v>330.2</v>
          </cell>
          <cell r="F364" t="str">
            <v>Land Rights</v>
          </cell>
          <cell r="G364">
            <v>0</v>
          </cell>
          <cell r="H364">
            <v>58075</v>
          </cell>
          <cell r="I364">
            <v>0</v>
          </cell>
          <cell r="J364" t="str">
            <v>SQUARE</v>
          </cell>
          <cell r="L364">
            <v>0</v>
          </cell>
          <cell r="M364">
            <v>0</v>
          </cell>
          <cell r="N364">
            <v>6277412.5899999999</v>
          </cell>
          <cell r="O364">
            <v>0</v>
          </cell>
          <cell r="P364">
            <v>3860683</v>
          </cell>
          <cell r="Q364">
            <v>0</v>
          </cell>
          <cell r="R364">
            <v>2416730</v>
          </cell>
          <cell r="S364">
            <v>0</v>
          </cell>
          <cell r="T364">
            <v>53705</v>
          </cell>
          <cell r="U364">
            <v>0</v>
          </cell>
          <cell r="V364">
            <v>0.86</v>
          </cell>
          <cell r="W364">
            <v>0</v>
          </cell>
          <cell r="X364">
            <v>45</v>
          </cell>
        </row>
        <row r="365">
          <cell r="D365" t="str">
            <v xml:space="preserve">330.50 0324         </v>
          </cell>
          <cell r="E365">
            <v>330.5</v>
          </cell>
          <cell r="F365" t="str">
            <v>Fish/Wildlife</v>
          </cell>
          <cell r="G365">
            <v>0</v>
          </cell>
          <cell r="H365">
            <v>58075</v>
          </cell>
          <cell r="I365">
            <v>0</v>
          </cell>
          <cell r="J365" t="str">
            <v>SQUARE</v>
          </cell>
          <cell r="L365">
            <v>0</v>
          </cell>
          <cell r="M365">
            <v>0</v>
          </cell>
          <cell r="N365">
            <v>97228.11</v>
          </cell>
          <cell r="O365">
            <v>0</v>
          </cell>
          <cell r="P365">
            <v>58949</v>
          </cell>
          <cell r="Q365">
            <v>0</v>
          </cell>
          <cell r="R365">
            <v>38279</v>
          </cell>
          <cell r="S365">
            <v>0</v>
          </cell>
          <cell r="T365">
            <v>851</v>
          </cell>
          <cell r="U365">
            <v>0</v>
          </cell>
          <cell r="V365">
            <v>0.88</v>
          </cell>
          <cell r="W365">
            <v>0</v>
          </cell>
          <cell r="X365">
            <v>45</v>
          </cell>
        </row>
        <row r="366">
          <cell r="D366" t="str">
            <v xml:space="preserve">331.00 0324         </v>
          </cell>
          <cell r="E366">
            <v>331</v>
          </cell>
          <cell r="F366" t="str">
            <v>Structures and Improvements</v>
          </cell>
          <cell r="G366">
            <v>0</v>
          </cell>
          <cell r="H366">
            <v>58075</v>
          </cell>
          <cell r="I366">
            <v>0</v>
          </cell>
          <cell r="J366" t="str">
            <v>120-R1.5</v>
          </cell>
          <cell r="L366">
            <v>-4</v>
          </cell>
          <cell r="M366">
            <v>0</v>
          </cell>
          <cell r="N366">
            <v>69147822.959999993</v>
          </cell>
          <cell r="O366">
            <v>0</v>
          </cell>
          <cell r="P366">
            <v>4680585</v>
          </cell>
          <cell r="Q366">
            <v>0</v>
          </cell>
          <cell r="R366">
            <v>67233151</v>
          </cell>
          <cell r="S366">
            <v>0</v>
          </cell>
          <cell r="T366">
            <v>1564703</v>
          </cell>
          <cell r="U366">
            <v>0</v>
          </cell>
          <cell r="V366">
            <v>2.2599999999999998</v>
          </cell>
          <cell r="W366">
            <v>0</v>
          </cell>
          <cell r="X366">
            <v>43</v>
          </cell>
        </row>
        <row r="367">
          <cell r="D367" t="str">
            <v xml:space="preserve">332.00 0324         </v>
          </cell>
          <cell r="E367">
            <v>332</v>
          </cell>
          <cell r="F367" t="str">
            <v>Reservoirs, Dams and Waterways</v>
          </cell>
          <cell r="G367">
            <v>0</v>
          </cell>
          <cell r="H367">
            <v>58075</v>
          </cell>
          <cell r="I367">
            <v>0</v>
          </cell>
          <cell r="J367" t="str">
            <v>120-R2</v>
          </cell>
          <cell r="L367">
            <v>-7</v>
          </cell>
          <cell r="M367">
            <v>0</v>
          </cell>
          <cell r="N367">
            <v>51129022.07</v>
          </cell>
          <cell r="O367">
            <v>0</v>
          </cell>
          <cell r="P367">
            <v>24615600</v>
          </cell>
          <cell r="Q367">
            <v>0</v>
          </cell>
          <cell r="R367">
            <v>30092454</v>
          </cell>
          <cell r="S367">
            <v>0</v>
          </cell>
          <cell r="T367">
            <v>717022</v>
          </cell>
          <cell r="U367">
            <v>0</v>
          </cell>
          <cell r="V367">
            <v>1.4</v>
          </cell>
          <cell r="W367">
            <v>0</v>
          </cell>
          <cell r="X367">
            <v>42</v>
          </cell>
        </row>
        <row r="368">
          <cell r="D368" t="str">
            <v xml:space="preserve">333.00 0324         </v>
          </cell>
          <cell r="E368">
            <v>333</v>
          </cell>
          <cell r="F368" t="str">
            <v>Waterwheels, Turbines and Generators</v>
          </cell>
          <cell r="G368">
            <v>0</v>
          </cell>
          <cell r="H368">
            <v>58075</v>
          </cell>
          <cell r="I368">
            <v>0</v>
          </cell>
          <cell r="J368" t="str">
            <v>90-L1.5</v>
          </cell>
          <cell r="L368">
            <v>-16</v>
          </cell>
          <cell r="M368">
            <v>0</v>
          </cell>
          <cell r="N368">
            <v>11769137.289999999</v>
          </cell>
          <cell r="O368">
            <v>0</v>
          </cell>
          <cell r="P368">
            <v>6550774</v>
          </cell>
          <cell r="Q368">
            <v>0</v>
          </cell>
          <cell r="R368">
            <v>7101425</v>
          </cell>
          <cell r="S368">
            <v>0</v>
          </cell>
          <cell r="T368">
            <v>192004</v>
          </cell>
          <cell r="U368">
            <v>0</v>
          </cell>
          <cell r="V368">
            <v>1.63</v>
          </cell>
          <cell r="W368">
            <v>0</v>
          </cell>
          <cell r="X368">
            <v>37</v>
          </cell>
        </row>
        <row r="369">
          <cell r="D369" t="str">
            <v xml:space="preserve">334.00 0324         </v>
          </cell>
          <cell r="E369">
            <v>334</v>
          </cell>
          <cell r="F369" t="str">
            <v>Accessory Electric Equipment</v>
          </cell>
          <cell r="G369">
            <v>0</v>
          </cell>
          <cell r="H369">
            <v>58075</v>
          </cell>
          <cell r="I369">
            <v>0</v>
          </cell>
          <cell r="J369" t="str">
            <v>70-L0</v>
          </cell>
          <cell r="L369">
            <v>-8</v>
          </cell>
          <cell r="M369">
            <v>0</v>
          </cell>
          <cell r="N369">
            <v>4368833.74</v>
          </cell>
          <cell r="O369">
            <v>0</v>
          </cell>
          <cell r="P369">
            <v>1119382</v>
          </cell>
          <cell r="Q369">
            <v>0</v>
          </cell>
          <cell r="R369">
            <v>3598958</v>
          </cell>
          <cell r="S369">
            <v>0</v>
          </cell>
          <cell r="T369">
            <v>100223</v>
          </cell>
          <cell r="U369">
            <v>0</v>
          </cell>
          <cell r="V369">
            <v>2.29</v>
          </cell>
          <cell r="W369">
            <v>0</v>
          </cell>
          <cell r="X369">
            <v>35.9</v>
          </cell>
        </row>
        <row r="370">
          <cell r="D370" t="str">
            <v xml:space="preserve">335.00 0324         </v>
          </cell>
          <cell r="E370">
            <v>335</v>
          </cell>
          <cell r="F370" t="str">
            <v>Miscellaneous Power Plant Equipment</v>
          </cell>
          <cell r="G370">
            <v>0</v>
          </cell>
          <cell r="H370">
            <v>58075</v>
          </cell>
          <cell r="I370">
            <v>0</v>
          </cell>
          <cell r="J370" t="str">
            <v>75-R0.5</v>
          </cell>
          <cell r="L370">
            <v>-5</v>
          </cell>
          <cell r="M370">
            <v>0</v>
          </cell>
          <cell r="N370">
            <v>409190.12</v>
          </cell>
          <cell r="O370">
            <v>0</v>
          </cell>
          <cell r="P370">
            <v>224905</v>
          </cell>
          <cell r="Q370">
            <v>0</v>
          </cell>
          <cell r="R370">
            <v>204745</v>
          </cell>
          <cell r="S370">
            <v>0</v>
          </cell>
          <cell r="T370">
            <v>5991</v>
          </cell>
          <cell r="U370">
            <v>0</v>
          </cell>
          <cell r="V370">
            <v>1.46</v>
          </cell>
          <cell r="W370">
            <v>0</v>
          </cell>
          <cell r="X370">
            <v>34.200000000000003</v>
          </cell>
        </row>
        <row r="371">
          <cell r="D371" t="str">
            <v xml:space="preserve">336.00 0324         </v>
          </cell>
          <cell r="E371">
            <v>336</v>
          </cell>
          <cell r="F371" t="str">
            <v>Roads, Railroads and Bridges</v>
          </cell>
          <cell r="G371">
            <v>0</v>
          </cell>
          <cell r="H371">
            <v>58075</v>
          </cell>
          <cell r="I371">
            <v>0</v>
          </cell>
          <cell r="J371" t="str">
            <v>120-R1.5</v>
          </cell>
          <cell r="L371">
            <v>-5</v>
          </cell>
          <cell r="M371">
            <v>0</v>
          </cell>
          <cell r="N371">
            <v>1008338.91</v>
          </cell>
          <cell r="O371">
            <v>0</v>
          </cell>
          <cell r="P371">
            <v>205166</v>
          </cell>
          <cell r="Q371">
            <v>0</v>
          </cell>
          <cell r="R371">
            <v>853590</v>
          </cell>
          <cell r="S371">
            <v>0</v>
          </cell>
          <cell r="T371">
            <v>19983</v>
          </cell>
          <cell r="U371">
            <v>0</v>
          </cell>
          <cell r="V371">
            <v>1.98</v>
          </cell>
          <cell r="W371">
            <v>0</v>
          </cell>
          <cell r="X371">
            <v>42.7</v>
          </cell>
        </row>
        <row r="372">
          <cell r="F372" t="str">
            <v>TOTAL SWIFT</v>
          </cell>
          <cell r="G372">
            <v>0</v>
          </cell>
          <cell r="H372">
            <v>0</v>
          </cell>
          <cell r="I372">
            <v>0</v>
          </cell>
          <cell r="L372">
            <v>0</v>
          </cell>
          <cell r="M372">
            <v>0</v>
          </cell>
          <cell r="N372">
            <v>144206985.78999999</v>
          </cell>
          <cell r="O372">
            <v>0</v>
          </cell>
          <cell r="P372">
            <v>41316044</v>
          </cell>
          <cell r="Q372">
            <v>0</v>
          </cell>
          <cell r="R372">
            <v>111539332</v>
          </cell>
          <cell r="S372">
            <v>0</v>
          </cell>
          <cell r="T372">
            <v>2654482</v>
          </cell>
          <cell r="U372">
            <v>0</v>
          </cell>
          <cell r="V372">
            <v>1.84</v>
          </cell>
          <cell r="W372">
            <v>0</v>
          </cell>
          <cell r="X372">
            <v>0</v>
          </cell>
        </row>
        <row r="373">
          <cell r="G373">
            <v>0</v>
          </cell>
          <cell r="H373">
            <v>0</v>
          </cell>
          <cell r="I373">
            <v>0</v>
          </cell>
          <cell r="L373">
            <v>0</v>
          </cell>
          <cell r="M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</row>
        <row r="374">
          <cell r="F374" t="str">
            <v>VIVA NAUGHTON</v>
          </cell>
          <cell r="G374">
            <v>0</v>
          </cell>
          <cell r="H374">
            <v>0</v>
          </cell>
          <cell r="I374">
            <v>0</v>
          </cell>
          <cell r="L374">
            <v>0</v>
          </cell>
          <cell r="M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D375" t="str">
            <v xml:space="preserve">331.00 0325         </v>
          </cell>
          <cell r="E375">
            <v>331</v>
          </cell>
          <cell r="F375" t="str">
            <v>Structures and Improvements</v>
          </cell>
          <cell r="G375">
            <v>0</v>
          </cell>
          <cell r="H375">
            <v>51501</v>
          </cell>
          <cell r="I375">
            <v>0</v>
          </cell>
          <cell r="J375" t="str">
            <v>120-R1.5</v>
          </cell>
          <cell r="L375">
            <v>-3</v>
          </cell>
          <cell r="M375">
            <v>0</v>
          </cell>
          <cell r="N375">
            <v>401422.23</v>
          </cell>
          <cell r="O375">
            <v>0</v>
          </cell>
          <cell r="P375">
            <v>188976</v>
          </cell>
          <cell r="Q375">
            <v>0</v>
          </cell>
          <cell r="R375">
            <v>224489</v>
          </cell>
          <cell r="S375">
            <v>0</v>
          </cell>
          <cell r="T375">
            <v>8615</v>
          </cell>
          <cell r="U375">
            <v>0</v>
          </cell>
          <cell r="V375">
            <v>2.15</v>
          </cell>
          <cell r="W375">
            <v>0</v>
          </cell>
          <cell r="X375">
            <v>26.1</v>
          </cell>
        </row>
        <row r="376">
          <cell r="D376" t="str">
            <v xml:space="preserve">332.00 0325         </v>
          </cell>
          <cell r="E376">
            <v>332</v>
          </cell>
          <cell r="F376" t="str">
            <v>Reservoirs, Dams and Waterways</v>
          </cell>
          <cell r="G376">
            <v>0</v>
          </cell>
          <cell r="H376">
            <v>51501</v>
          </cell>
          <cell r="I376">
            <v>0</v>
          </cell>
          <cell r="J376" t="str">
            <v>120-R2</v>
          </cell>
          <cell r="L376">
            <v>-2</v>
          </cell>
          <cell r="M376">
            <v>0</v>
          </cell>
          <cell r="N376">
            <v>103180.88</v>
          </cell>
          <cell r="O376">
            <v>0</v>
          </cell>
          <cell r="P376">
            <v>50064</v>
          </cell>
          <cell r="Q376">
            <v>0</v>
          </cell>
          <cell r="R376">
            <v>55180</v>
          </cell>
          <cell r="S376">
            <v>0</v>
          </cell>
          <cell r="T376">
            <v>2101</v>
          </cell>
          <cell r="U376">
            <v>0</v>
          </cell>
          <cell r="V376">
            <v>2.04</v>
          </cell>
          <cell r="W376">
            <v>0</v>
          </cell>
          <cell r="X376">
            <v>26.3</v>
          </cell>
        </row>
        <row r="377">
          <cell r="D377" t="str">
            <v xml:space="preserve">333.00 0325         </v>
          </cell>
          <cell r="E377">
            <v>333</v>
          </cell>
          <cell r="F377" t="str">
            <v>Waterwheels, Turbines and Generators</v>
          </cell>
          <cell r="G377">
            <v>0</v>
          </cell>
          <cell r="H377">
            <v>51501</v>
          </cell>
          <cell r="I377">
            <v>0</v>
          </cell>
          <cell r="J377" t="str">
            <v>90-L1.5</v>
          </cell>
          <cell r="L377">
            <v>-7</v>
          </cell>
          <cell r="M377">
            <v>0</v>
          </cell>
          <cell r="N377">
            <v>494000.19</v>
          </cell>
          <cell r="O377">
            <v>0</v>
          </cell>
          <cell r="P377">
            <v>248261</v>
          </cell>
          <cell r="Q377">
            <v>0</v>
          </cell>
          <cell r="R377">
            <v>280319</v>
          </cell>
          <cell r="S377">
            <v>0</v>
          </cell>
          <cell r="T377">
            <v>11188</v>
          </cell>
          <cell r="U377">
            <v>0</v>
          </cell>
          <cell r="V377">
            <v>2.2599999999999998</v>
          </cell>
          <cell r="W377">
            <v>0</v>
          </cell>
          <cell r="X377">
            <v>25.1</v>
          </cell>
        </row>
        <row r="378">
          <cell r="D378" t="str">
            <v xml:space="preserve">334.00 0325         </v>
          </cell>
          <cell r="E378">
            <v>334</v>
          </cell>
          <cell r="F378" t="str">
            <v>Accessory Electric Equipment</v>
          </cell>
          <cell r="G378">
            <v>0</v>
          </cell>
          <cell r="H378">
            <v>51501</v>
          </cell>
          <cell r="I378">
            <v>0</v>
          </cell>
          <cell r="J378" t="str">
            <v>70-L0</v>
          </cell>
          <cell r="L378">
            <v>-6</v>
          </cell>
          <cell r="M378">
            <v>0</v>
          </cell>
          <cell r="N378">
            <v>166340.78</v>
          </cell>
          <cell r="O378">
            <v>0</v>
          </cell>
          <cell r="P378">
            <v>75007</v>
          </cell>
          <cell r="Q378">
            <v>0</v>
          </cell>
          <cell r="R378">
            <v>101314</v>
          </cell>
          <cell r="S378">
            <v>0</v>
          </cell>
          <cell r="T378">
            <v>4368</v>
          </cell>
          <cell r="U378">
            <v>0</v>
          </cell>
          <cell r="V378">
            <v>2.63</v>
          </cell>
          <cell r="W378">
            <v>0</v>
          </cell>
          <cell r="X378">
            <v>23.2</v>
          </cell>
        </row>
        <row r="379">
          <cell r="D379" t="str">
            <v xml:space="preserve">335.00 0325         </v>
          </cell>
          <cell r="E379">
            <v>335</v>
          </cell>
          <cell r="F379" t="str">
            <v>Miscellaneous Power Plant Equipment</v>
          </cell>
          <cell r="G379">
            <v>0</v>
          </cell>
          <cell r="H379">
            <v>51501</v>
          </cell>
          <cell r="I379">
            <v>0</v>
          </cell>
          <cell r="J379" t="str">
            <v>75-R0.5</v>
          </cell>
          <cell r="L379">
            <v>-2</v>
          </cell>
          <cell r="M379">
            <v>0</v>
          </cell>
          <cell r="N379">
            <v>20313.04</v>
          </cell>
          <cell r="O379">
            <v>0</v>
          </cell>
          <cell r="P379">
            <v>9390</v>
          </cell>
          <cell r="Q379">
            <v>0</v>
          </cell>
          <cell r="R379">
            <v>11329</v>
          </cell>
          <cell r="S379">
            <v>0</v>
          </cell>
          <cell r="T379">
            <v>466</v>
          </cell>
          <cell r="U379">
            <v>0</v>
          </cell>
          <cell r="V379">
            <v>2.29</v>
          </cell>
          <cell r="W379">
            <v>0</v>
          </cell>
          <cell r="X379">
            <v>24.3</v>
          </cell>
        </row>
        <row r="380">
          <cell r="F380" t="str">
            <v>TOTAL VIVA NAUGHTON</v>
          </cell>
          <cell r="G380">
            <v>0</v>
          </cell>
          <cell r="H380">
            <v>0</v>
          </cell>
          <cell r="I380">
            <v>0</v>
          </cell>
          <cell r="L380">
            <v>0</v>
          </cell>
          <cell r="M380">
            <v>0</v>
          </cell>
          <cell r="N380">
            <v>1185257.1200000001</v>
          </cell>
          <cell r="O380">
            <v>0</v>
          </cell>
          <cell r="P380">
            <v>571698</v>
          </cell>
          <cell r="Q380">
            <v>0</v>
          </cell>
          <cell r="R380">
            <v>672631</v>
          </cell>
          <cell r="S380">
            <v>0</v>
          </cell>
          <cell r="T380">
            <v>26738</v>
          </cell>
          <cell r="U380">
            <v>0</v>
          </cell>
          <cell r="V380">
            <v>2.2599999999999998</v>
          </cell>
          <cell r="W380">
            <v>0</v>
          </cell>
          <cell r="X380">
            <v>0</v>
          </cell>
        </row>
        <row r="381">
          <cell r="G381">
            <v>0</v>
          </cell>
          <cell r="H381">
            <v>0</v>
          </cell>
          <cell r="I381">
            <v>0</v>
          </cell>
          <cell r="L381">
            <v>0</v>
          </cell>
          <cell r="M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</row>
        <row r="382">
          <cell r="F382" t="str">
            <v>WALLOWA FALLS</v>
          </cell>
          <cell r="G382">
            <v>0</v>
          </cell>
          <cell r="H382">
            <v>0</v>
          </cell>
          <cell r="I382">
            <v>0</v>
          </cell>
          <cell r="L382">
            <v>0</v>
          </cell>
          <cell r="M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</row>
        <row r="383">
          <cell r="D383" t="str">
            <v xml:space="preserve">331.00 0326         </v>
          </cell>
          <cell r="E383">
            <v>331</v>
          </cell>
          <cell r="F383" t="str">
            <v>Structures and Improvements</v>
          </cell>
          <cell r="G383">
            <v>0</v>
          </cell>
          <cell r="H383">
            <v>42735</v>
          </cell>
          <cell r="I383">
            <v>0</v>
          </cell>
          <cell r="J383" t="str">
            <v>120-R1.5</v>
          </cell>
          <cell r="L383">
            <v>0</v>
          </cell>
          <cell r="M383">
            <v>0</v>
          </cell>
          <cell r="N383">
            <v>111683.12</v>
          </cell>
          <cell r="O383">
            <v>0</v>
          </cell>
          <cell r="P383">
            <v>96963</v>
          </cell>
          <cell r="Q383">
            <v>0</v>
          </cell>
          <cell r="R383">
            <v>14720</v>
          </cell>
          <cell r="S383">
            <v>0</v>
          </cell>
          <cell r="T383">
            <v>4925</v>
          </cell>
          <cell r="U383">
            <v>0</v>
          </cell>
          <cell r="V383">
            <v>4.41</v>
          </cell>
          <cell r="W383">
            <v>0</v>
          </cell>
          <cell r="X383">
            <v>3</v>
          </cell>
        </row>
        <row r="384">
          <cell r="D384" t="str">
            <v xml:space="preserve">332.00 0326         </v>
          </cell>
          <cell r="E384">
            <v>332</v>
          </cell>
          <cell r="F384" t="str">
            <v>Reservoirs, Dams and Waterways</v>
          </cell>
          <cell r="G384">
            <v>0</v>
          </cell>
          <cell r="H384">
            <v>42735</v>
          </cell>
          <cell r="I384">
            <v>0</v>
          </cell>
          <cell r="J384" t="str">
            <v>120-R2</v>
          </cell>
          <cell r="L384">
            <v>0</v>
          </cell>
          <cell r="M384">
            <v>0</v>
          </cell>
          <cell r="N384">
            <v>906296.78</v>
          </cell>
          <cell r="O384">
            <v>0</v>
          </cell>
          <cell r="P384">
            <v>787450</v>
          </cell>
          <cell r="Q384">
            <v>0</v>
          </cell>
          <cell r="R384">
            <v>118847</v>
          </cell>
          <cell r="S384">
            <v>0</v>
          </cell>
          <cell r="T384">
            <v>39745</v>
          </cell>
          <cell r="U384">
            <v>0</v>
          </cell>
          <cell r="V384">
            <v>4.3899999999999997</v>
          </cell>
          <cell r="W384">
            <v>0</v>
          </cell>
          <cell r="X384">
            <v>3</v>
          </cell>
        </row>
        <row r="385">
          <cell r="D385" t="str">
            <v xml:space="preserve">333.00 0326         </v>
          </cell>
          <cell r="E385">
            <v>333</v>
          </cell>
          <cell r="F385" t="str">
            <v>Waterwheels, Turbines and Generators</v>
          </cell>
          <cell r="G385">
            <v>0</v>
          </cell>
          <cell r="H385">
            <v>42735</v>
          </cell>
          <cell r="I385">
            <v>0</v>
          </cell>
          <cell r="J385" t="str">
            <v>90-L1.5</v>
          </cell>
          <cell r="L385">
            <v>0</v>
          </cell>
          <cell r="M385">
            <v>0</v>
          </cell>
          <cell r="N385">
            <v>104470.11</v>
          </cell>
          <cell r="O385">
            <v>0</v>
          </cell>
          <cell r="P385">
            <v>76075</v>
          </cell>
          <cell r="Q385">
            <v>0</v>
          </cell>
          <cell r="R385">
            <v>28395</v>
          </cell>
          <cell r="S385">
            <v>0</v>
          </cell>
          <cell r="T385">
            <v>9506</v>
          </cell>
          <cell r="U385">
            <v>0</v>
          </cell>
          <cell r="V385">
            <v>9.1</v>
          </cell>
          <cell r="W385">
            <v>0</v>
          </cell>
          <cell r="X385">
            <v>3</v>
          </cell>
        </row>
        <row r="386">
          <cell r="D386" t="str">
            <v xml:space="preserve">334.00 0326         </v>
          </cell>
          <cell r="E386">
            <v>334</v>
          </cell>
          <cell r="F386" t="str">
            <v>Accessory Electric Equipment</v>
          </cell>
          <cell r="G386">
            <v>0</v>
          </cell>
          <cell r="H386">
            <v>42735</v>
          </cell>
          <cell r="I386">
            <v>0</v>
          </cell>
          <cell r="J386" t="str">
            <v>70-L0</v>
          </cell>
          <cell r="L386">
            <v>0</v>
          </cell>
          <cell r="M386">
            <v>0</v>
          </cell>
          <cell r="N386">
            <v>1369981.99</v>
          </cell>
          <cell r="O386">
            <v>0</v>
          </cell>
          <cell r="P386">
            <v>1167733</v>
          </cell>
          <cell r="Q386">
            <v>0</v>
          </cell>
          <cell r="R386">
            <v>202249</v>
          </cell>
          <cell r="S386">
            <v>0</v>
          </cell>
          <cell r="T386">
            <v>68319</v>
          </cell>
          <cell r="U386">
            <v>0</v>
          </cell>
          <cell r="V386">
            <v>4.99</v>
          </cell>
          <cell r="W386">
            <v>0</v>
          </cell>
          <cell r="X386">
            <v>3</v>
          </cell>
        </row>
        <row r="387">
          <cell r="D387" t="str">
            <v xml:space="preserve">336.00 0326         </v>
          </cell>
          <cell r="E387">
            <v>336</v>
          </cell>
          <cell r="F387" t="str">
            <v>Roads, Railroads and Bridges</v>
          </cell>
          <cell r="G387">
            <v>0</v>
          </cell>
          <cell r="H387">
            <v>42735</v>
          </cell>
          <cell r="I387">
            <v>0</v>
          </cell>
          <cell r="J387" t="str">
            <v>120-R1.5</v>
          </cell>
          <cell r="L387">
            <v>0</v>
          </cell>
          <cell r="M387">
            <v>0</v>
          </cell>
          <cell r="N387">
            <v>309737.93</v>
          </cell>
          <cell r="O387">
            <v>0</v>
          </cell>
          <cell r="P387">
            <v>265653</v>
          </cell>
          <cell r="Q387">
            <v>0</v>
          </cell>
          <cell r="R387">
            <v>44085</v>
          </cell>
          <cell r="S387">
            <v>0</v>
          </cell>
          <cell r="T387">
            <v>14744</v>
          </cell>
          <cell r="U387">
            <v>0</v>
          </cell>
          <cell r="V387">
            <v>4.76</v>
          </cell>
          <cell r="W387">
            <v>0</v>
          </cell>
          <cell r="X387">
            <v>3</v>
          </cell>
        </row>
        <row r="388">
          <cell r="F388" t="str">
            <v>TOTAL WALLOWA FALLS</v>
          </cell>
          <cell r="G388">
            <v>0</v>
          </cell>
          <cell r="H388">
            <v>0</v>
          </cell>
          <cell r="I388">
            <v>0</v>
          </cell>
          <cell r="L388">
            <v>0</v>
          </cell>
          <cell r="M388">
            <v>0</v>
          </cell>
          <cell r="N388">
            <v>2802169.93</v>
          </cell>
          <cell r="O388">
            <v>0</v>
          </cell>
          <cell r="P388">
            <v>2393874</v>
          </cell>
          <cell r="Q388">
            <v>0</v>
          </cell>
          <cell r="R388">
            <v>408296</v>
          </cell>
          <cell r="S388">
            <v>0</v>
          </cell>
          <cell r="T388">
            <v>137239</v>
          </cell>
          <cell r="U388">
            <v>0</v>
          </cell>
          <cell r="V388">
            <v>4.9000000000000004</v>
          </cell>
          <cell r="W388">
            <v>0</v>
          </cell>
          <cell r="X388">
            <v>0</v>
          </cell>
        </row>
        <row r="389">
          <cell r="G389">
            <v>0</v>
          </cell>
          <cell r="H389">
            <v>0</v>
          </cell>
          <cell r="I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</row>
        <row r="390">
          <cell r="F390" t="str">
            <v>WEBER</v>
          </cell>
          <cell r="G390">
            <v>0</v>
          </cell>
          <cell r="H390">
            <v>0</v>
          </cell>
          <cell r="I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D391" t="str">
            <v xml:space="preserve">331.00 0327         </v>
          </cell>
          <cell r="E391">
            <v>331</v>
          </cell>
          <cell r="F391" t="str">
            <v>Structures and Improvements</v>
          </cell>
          <cell r="G391">
            <v>0</v>
          </cell>
          <cell r="H391">
            <v>44196</v>
          </cell>
          <cell r="I391">
            <v>0</v>
          </cell>
          <cell r="J391" t="str">
            <v>120-R1.5</v>
          </cell>
          <cell r="L391">
            <v>-1</v>
          </cell>
          <cell r="M391">
            <v>0</v>
          </cell>
          <cell r="N391">
            <v>365872.2</v>
          </cell>
          <cell r="O391">
            <v>0</v>
          </cell>
          <cell r="P391">
            <v>279499</v>
          </cell>
          <cell r="Q391">
            <v>0</v>
          </cell>
          <cell r="R391">
            <v>90032</v>
          </cell>
          <cell r="S391">
            <v>0</v>
          </cell>
          <cell r="T391">
            <v>12992</v>
          </cell>
          <cell r="U391">
            <v>0</v>
          </cell>
          <cell r="V391">
            <v>3.55</v>
          </cell>
          <cell r="W391">
            <v>0</v>
          </cell>
          <cell r="X391">
            <v>6.9</v>
          </cell>
        </row>
        <row r="392">
          <cell r="D392" t="str">
            <v xml:space="preserve">332.00 0327         </v>
          </cell>
          <cell r="E392">
            <v>332</v>
          </cell>
          <cell r="F392" t="str">
            <v>Reservoirs, Dams and Waterways</v>
          </cell>
          <cell r="G392">
            <v>0</v>
          </cell>
          <cell r="H392">
            <v>44196</v>
          </cell>
          <cell r="I392">
            <v>0</v>
          </cell>
          <cell r="J392" t="str">
            <v>120-R2</v>
          </cell>
          <cell r="L392">
            <v>-1</v>
          </cell>
          <cell r="M392">
            <v>0</v>
          </cell>
          <cell r="N392">
            <v>1349377.37</v>
          </cell>
          <cell r="O392">
            <v>0</v>
          </cell>
          <cell r="P392">
            <v>997538</v>
          </cell>
          <cell r="Q392">
            <v>0</v>
          </cell>
          <cell r="R392">
            <v>365333</v>
          </cell>
          <cell r="S392">
            <v>0</v>
          </cell>
          <cell r="T392">
            <v>52681</v>
          </cell>
          <cell r="U392">
            <v>0</v>
          </cell>
          <cell r="V392">
            <v>3.9</v>
          </cell>
          <cell r="W392">
            <v>0</v>
          </cell>
          <cell r="X392">
            <v>6.9</v>
          </cell>
        </row>
        <row r="393">
          <cell r="D393" t="str">
            <v xml:space="preserve">333.00 0327         </v>
          </cell>
          <cell r="E393">
            <v>333</v>
          </cell>
          <cell r="F393" t="str">
            <v>Waterwheels, Turbines and Generators</v>
          </cell>
          <cell r="G393">
            <v>0</v>
          </cell>
          <cell r="H393">
            <v>44196</v>
          </cell>
          <cell r="I393">
            <v>0</v>
          </cell>
          <cell r="J393" t="str">
            <v>90-L1.5</v>
          </cell>
          <cell r="L393">
            <v>-1</v>
          </cell>
          <cell r="M393">
            <v>0</v>
          </cell>
          <cell r="N393">
            <v>897363.39</v>
          </cell>
          <cell r="O393">
            <v>0</v>
          </cell>
          <cell r="P393">
            <v>649878</v>
          </cell>
          <cell r="Q393">
            <v>0</v>
          </cell>
          <cell r="R393">
            <v>256459</v>
          </cell>
          <cell r="S393">
            <v>0</v>
          </cell>
          <cell r="T393">
            <v>37139</v>
          </cell>
          <cell r="U393">
            <v>0</v>
          </cell>
          <cell r="V393">
            <v>4.1399999999999997</v>
          </cell>
          <cell r="W393">
            <v>0</v>
          </cell>
          <cell r="X393">
            <v>6.9</v>
          </cell>
        </row>
        <row r="394">
          <cell r="D394" t="str">
            <v xml:space="preserve">334.00 0327         </v>
          </cell>
          <cell r="E394">
            <v>334</v>
          </cell>
          <cell r="F394" t="str">
            <v>Accessory Electric Equipment</v>
          </cell>
          <cell r="G394">
            <v>0</v>
          </cell>
          <cell r="H394">
            <v>44196</v>
          </cell>
          <cell r="I394">
            <v>0</v>
          </cell>
          <cell r="J394" t="str">
            <v>70-L0</v>
          </cell>
          <cell r="L394">
            <v>-1</v>
          </cell>
          <cell r="M394">
            <v>0</v>
          </cell>
          <cell r="N394">
            <v>250631.27</v>
          </cell>
          <cell r="O394">
            <v>0</v>
          </cell>
          <cell r="P394">
            <v>85872</v>
          </cell>
          <cell r="Q394">
            <v>0</v>
          </cell>
          <cell r="R394">
            <v>167266</v>
          </cell>
          <cell r="S394">
            <v>0</v>
          </cell>
          <cell r="T394">
            <v>24445</v>
          </cell>
          <cell r="U394">
            <v>0</v>
          </cell>
          <cell r="V394">
            <v>9.75</v>
          </cell>
          <cell r="W394">
            <v>0</v>
          </cell>
          <cell r="X394">
            <v>6.8</v>
          </cell>
        </row>
        <row r="395">
          <cell r="D395" t="str">
            <v xml:space="preserve">335.00 0327         </v>
          </cell>
          <cell r="E395">
            <v>335</v>
          </cell>
          <cell r="F395" t="str">
            <v>Miscellaneous Power Plant Equipment</v>
          </cell>
          <cell r="G395">
            <v>0</v>
          </cell>
          <cell r="H395">
            <v>44196</v>
          </cell>
          <cell r="I395">
            <v>0</v>
          </cell>
          <cell r="J395" t="str">
            <v>75-R0.5</v>
          </cell>
          <cell r="L395">
            <v>0</v>
          </cell>
          <cell r="M395">
            <v>0</v>
          </cell>
          <cell r="N395">
            <v>21962.29</v>
          </cell>
          <cell r="O395">
            <v>0</v>
          </cell>
          <cell r="P395">
            <v>16012</v>
          </cell>
          <cell r="Q395">
            <v>0</v>
          </cell>
          <cell r="R395">
            <v>5950</v>
          </cell>
          <cell r="S395">
            <v>0</v>
          </cell>
          <cell r="T395">
            <v>871</v>
          </cell>
          <cell r="U395">
            <v>0</v>
          </cell>
          <cell r="V395">
            <v>3.97</v>
          </cell>
          <cell r="W395">
            <v>0</v>
          </cell>
          <cell r="X395">
            <v>6.8</v>
          </cell>
        </row>
        <row r="396">
          <cell r="D396" t="str">
            <v xml:space="preserve">336.00 0327         </v>
          </cell>
          <cell r="E396">
            <v>336</v>
          </cell>
          <cell r="F396" t="str">
            <v>Roads, Railroads and Bridges</v>
          </cell>
          <cell r="G396">
            <v>0</v>
          </cell>
          <cell r="H396">
            <v>44196</v>
          </cell>
          <cell r="I396">
            <v>0</v>
          </cell>
          <cell r="J396" t="str">
            <v>120-R1.5</v>
          </cell>
          <cell r="L396">
            <v>-1</v>
          </cell>
          <cell r="M396">
            <v>0</v>
          </cell>
          <cell r="N396">
            <v>39697.96</v>
          </cell>
          <cell r="O396">
            <v>0</v>
          </cell>
          <cell r="P396">
            <v>28080</v>
          </cell>
          <cell r="Q396">
            <v>0</v>
          </cell>
          <cell r="R396">
            <v>12015</v>
          </cell>
          <cell r="S396">
            <v>0</v>
          </cell>
          <cell r="T396">
            <v>1729</v>
          </cell>
          <cell r="U396">
            <v>0</v>
          </cell>
          <cell r="V396">
            <v>4.3600000000000003</v>
          </cell>
          <cell r="W396">
            <v>0</v>
          </cell>
          <cell r="X396">
            <v>6.9</v>
          </cell>
        </row>
        <row r="397">
          <cell r="F397" t="str">
            <v>TOTAL WEBER</v>
          </cell>
          <cell r="G397">
            <v>0</v>
          </cell>
          <cell r="H397">
            <v>0</v>
          </cell>
          <cell r="I397">
            <v>0</v>
          </cell>
          <cell r="L397">
            <v>0</v>
          </cell>
          <cell r="M397">
            <v>0</v>
          </cell>
          <cell r="N397">
            <v>2924904.48</v>
          </cell>
          <cell r="O397">
            <v>0</v>
          </cell>
          <cell r="P397">
            <v>2056879</v>
          </cell>
          <cell r="Q397">
            <v>0</v>
          </cell>
          <cell r="R397">
            <v>897055</v>
          </cell>
          <cell r="S397">
            <v>0</v>
          </cell>
          <cell r="T397">
            <v>129857</v>
          </cell>
          <cell r="U397">
            <v>0</v>
          </cell>
          <cell r="V397">
            <v>4.4400000000000004</v>
          </cell>
          <cell r="W397">
            <v>0</v>
          </cell>
          <cell r="X397">
            <v>0</v>
          </cell>
        </row>
        <row r="398">
          <cell r="G398">
            <v>0</v>
          </cell>
          <cell r="H398">
            <v>0</v>
          </cell>
          <cell r="I398">
            <v>0</v>
          </cell>
          <cell r="L398">
            <v>0</v>
          </cell>
          <cell r="M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</row>
        <row r="399">
          <cell r="F399" t="str">
            <v>YALE</v>
          </cell>
          <cell r="G399">
            <v>0</v>
          </cell>
          <cell r="H399">
            <v>0</v>
          </cell>
          <cell r="I399">
            <v>0</v>
          </cell>
          <cell r="L399">
            <v>0</v>
          </cell>
          <cell r="M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</row>
        <row r="400">
          <cell r="D400" t="str">
            <v xml:space="preserve">330.20 0328         </v>
          </cell>
          <cell r="E400">
            <v>330.2</v>
          </cell>
          <cell r="F400" t="str">
            <v>Land Rights</v>
          </cell>
          <cell r="G400">
            <v>0</v>
          </cell>
          <cell r="H400">
            <v>58075</v>
          </cell>
          <cell r="I400">
            <v>0</v>
          </cell>
          <cell r="J400" t="str">
            <v>SQUARE</v>
          </cell>
          <cell r="L400">
            <v>0</v>
          </cell>
          <cell r="M400">
            <v>0</v>
          </cell>
          <cell r="N400">
            <v>761579.86</v>
          </cell>
          <cell r="O400">
            <v>0</v>
          </cell>
          <cell r="P400">
            <v>480658</v>
          </cell>
          <cell r="Q400">
            <v>0</v>
          </cell>
          <cell r="R400">
            <v>280922</v>
          </cell>
          <cell r="S400">
            <v>0</v>
          </cell>
          <cell r="T400">
            <v>6242</v>
          </cell>
          <cell r="U400">
            <v>0</v>
          </cell>
          <cell r="V400">
            <v>0.82</v>
          </cell>
          <cell r="W400">
            <v>0</v>
          </cell>
          <cell r="X400">
            <v>45</v>
          </cell>
        </row>
        <row r="401">
          <cell r="D401" t="str">
            <v xml:space="preserve">331.00 0328         </v>
          </cell>
          <cell r="E401">
            <v>331</v>
          </cell>
          <cell r="F401" t="str">
            <v>Structures and Improvements</v>
          </cell>
          <cell r="G401">
            <v>0</v>
          </cell>
          <cell r="H401">
            <v>58075</v>
          </cell>
          <cell r="I401">
            <v>0</v>
          </cell>
          <cell r="J401" t="str">
            <v>120-R1.5</v>
          </cell>
          <cell r="L401">
            <v>-6</v>
          </cell>
          <cell r="M401">
            <v>0</v>
          </cell>
          <cell r="N401">
            <v>7641824.75</v>
          </cell>
          <cell r="O401">
            <v>0</v>
          </cell>
          <cell r="P401">
            <v>2951513</v>
          </cell>
          <cell r="Q401">
            <v>0</v>
          </cell>
          <cell r="R401">
            <v>5148821</v>
          </cell>
          <cell r="S401">
            <v>0</v>
          </cell>
          <cell r="T401">
            <v>122411</v>
          </cell>
          <cell r="U401">
            <v>0</v>
          </cell>
          <cell r="V401">
            <v>1.6</v>
          </cell>
          <cell r="W401">
            <v>0</v>
          </cell>
          <cell r="X401">
            <v>42.1</v>
          </cell>
        </row>
        <row r="402">
          <cell r="D402" t="str">
            <v xml:space="preserve">332.00 0328         </v>
          </cell>
          <cell r="E402">
            <v>332</v>
          </cell>
          <cell r="F402" t="str">
            <v>Reservoirs, Dams and Waterways</v>
          </cell>
          <cell r="G402">
            <v>0</v>
          </cell>
          <cell r="H402">
            <v>58075</v>
          </cell>
          <cell r="I402">
            <v>0</v>
          </cell>
          <cell r="J402" t="str">
            <v>120-R2</v>
          </cell>
          <cell r="L402">
            <v>-8</v>
          </cell>
          <cell r="M402">
            <v>0</v>
          </cell>
          <cell r="N402">
            <v>36705619.020000003</v>
          </cell>
          <cell r="O402">
            <v>0</v>
          </cell>
          <cell r="P402">
            <v>18076615</v>
          </cell>
          <cell r="Q402">
            <v>0</v>
          </cell>
          <cell r="R402">
            <v>21565454</v>
          </cell>
          <cell r="S402">
            <v>0</v>
          </cell>
          <cell r="T402">
            <v>515384</v>
          </cell>
          <cell r="U402">
            <v>0</v>
          </cell>
          <cell r="V402">
            <v>1.4</v>
          </cell>
          <cell r="W402">
            <v>0</v>
          </cell>
          <cell r="X402">
            <v>41.8</v>
          </cell>
        </row>
        <row r="403">
          <cell r="D403" t="str">
            <v xml:space="preserve">333.00 0328         </v>
          </cell>
          <cell r="E403">
            <v>333</v>
          </cell>
          <cell r="F403" t="str">
            <v>Waterwheels, Turbines and Generators</v>
          </cell>
          <cell r="G403">
            <v>0</v>
          </cell>
          <cell r="H403">
            <v>58075</v>
          </cell>
          <cell r="I403">
            <v>0</v>
          </cell>
          <cell r="J403" t="str">
            <v>90-L1.5</v>
          </cell>
          <cell r="L403">
            <v>-15</v>
          </cell>
          <cell r="M403">
            <v>0</v>
          </cell>
          <cell r="N403">
            <v>10568732.390000001</v>
          </cell>
          <cell r="O403">
            <v>0</v>
          </cell>
          <cell r="P403">
            <v>5468290</v>
          </cell>
          <cell r="Q403">
            <v>0</v>
          </cell>
          <cell r="R403">
            <v>6685752</v>
          </cell>
          <cell r="S403">
            <v>0</v>
          </cell>
          <cell r="T403">
            <v>177242</v>
          </cell>
          <cell r="U403">
            <v>0</v>
          </cell>
          <cell r="V403">
            <v>1.68</v>
          </cell>
          <cell r="W403">
            <v>0</v>
          </cell>
          <cell r="X403">
            <v>37.700000000000003</v>
          </cell>
        </row>
        <row r="404">
          <cell r="D404" t="str">
            <v xml:space="preserve">334.00 0328         </v>
          </cell>
          <cell r="E404">
            <v>334</v>
          </cell>
          <cell r="F404" t="str">
            <v>Accessory Electric Equipment</v>
          </cell>
          <cell r="G404">
            <v>0</v>
          </cell>
          <cell r="H404">
            <v>58075</v>
          </cell>
          <cell r="I404">
            <v>0</v>
          </cell>
          <cell r="J404" t="str">
            <v>70-L0</v>
          </cell>
          <cell r="L404">
            <v>-9</v>
          </cell>
          <cell r="M404">
            <v>0</v>
          </cell>
          <cell r="N404">
            <v>3521875.55</v>
          </cell>
          <cell r="O404">
            <v>0</v>
          </cell>
          <cell r="P404">
            <v>1197497</v>
          </cell>
          <cell r="Q404">
            <v>0</v>
          </cell>
          <cell r="R404">
            <v>2641347</v>
          </cell>
          <cell r="S404">
            <v>0</v>
          </cell>
          <cell r="T404">
            <v>75366</v>
          </cell>
          <cell r="U404">
            <v>0</v>
          </cell>
          <cell r="V404">
            <v>2.14</v>
          </cell>
          <cell r="W404">
            <v>0</v>
          </cell>
          <cell r="X404">
            <v>35</v>
          </cell>
        </row>
        <row r="405">
          <cell r="D405" t="str">
            <v xml:space="preserve">335.00 0328         </v>
          </cell>
          <cell r="E405">
            <v>335</v>
          </cell>
          <cell r="F405" t="str">
            <v>Miscellaneous Power Plant Equipment</v>
          </cell>
          <cell r="G405">
            <v>0</v>
          </cell>
          <cell r="H405">
            <v>58075</v>
          </cell>
          <cell r="I405">
            <v>0</v>
          </cell>
          <cell r="J405" t="str">
            <v>75-R0.5</v>
          </cell>
          <cell r="L405">
            <v>-5</v>
          </cell>
          <cell r="M405">
            <v>0</v>
          </cell>
          <cell r="N405">
            <v>534872.6</v>
          </cell>
          <cell r="O405">
            <v>0</v>
          </cell>
          <cell r="P405">
            <v>314332</v>
          </cell>
          <cell r="Q405">
            <v>0</v>
          </cell>
          <cell r="R405">
            <v>247284</v>
          </cell>
          <cell r="S405">
            <v>0</v>
          </cell>
          <cell r="T405">
            <v>7484</v>
          </cell>
          <cell r="U405">
            <v>0</v>
          </cell>
          <cell r="V405">
            <v>1.4</v>
          </cell>
          <cell r="W405">
            <v>0</v>
          </cell>
          <cell r="X405">
            <v>33</v>
          </cell>
        </row>
        <row r="406">
          <cell r="D406" t="str">
            <v xml:space="preserve">336.00 0328         </v>
          </cell>
          <cell r="E406">
            <v>336</v>
          </cell>
          <cell r="F406" t="str">
            <v>Roads, Railroads and Bridges</v>
          </cell>
          <cell r="G406">
            <v>0</v>
          </cell>
          <cell r="H406">
            <v>58075</v>
          </cell>
          <cell r="I406">
            <v>0</v>
          </cell>
          <cell r="J406" t="str">
            <v>120-R1.5</v>
          </cell>
          <cell r="L406">
            <v>-5</v>
          </cell>
          <cell r="M406">
            <v>0</v>
          </cell>
          <cell r="N406">
            <v>1433536.86</v>
          </cell>
          <cell r="O406">
            <v>0</v>
          </cell>
          <cell r="P406">
            <v>433594</v>
          </cell>
          <cell r="Q406">
            <v>0</v>
          </cell>
          <cell r="R406">
            <v>1071620</v>
          </cell>
          <cell r="S406">
            <v>0</v>
          </cell>
          <cell r="T406">
            <v>25225</v>
          </cell>
          <cell r="U406">
            <v>0</v>
          </cell>
          <cell r="V406">
            <v>1.76</v>
          </cell>
          <cell r="W406">
            <v>0</v>
          </cell>
          <cell r="X406">
            <v>42.5</v>
          </cell>
        </row>
        <row r="407">
          <cell r="F407" t="str">
            <v>TOTAL YALE</v>
          </cell>
          <cell r="G407">
            <v>0</v>
          </cell>
          <cell r="H407">
            <v>0</v>
          </cell>
          <cell r="I407">
            <v>0</v>
          </cell>
          <cell r="L407">
            <v>0</v>
          </cell>
          <cell r="M407">
            <v>0</v>
          </cell>
          <cell r="N407">
            <v>61168041.030000001</v>
          </cell>
          <cell r="O407">
            <v>0</v>
          </cell>
          <cell r="P407">
            <v>28922499</v>
          </cell>
          <cell r="Q407">
            <v>0</v>
          </cell>
          <cell r="R407">
            <v>37641200</v>
          </cell>
          <cell r="S407">
            <v>0</v>
          </cell>
          <cell r="T407">
            <v>929354</v>
          </cell>
          <cell r="U407">
            <v>0</v>
          </cell>
          <cell r="V407">
            <v>1.52</v>
          </cell>
          <cell r="W407">
            <v>0</v>
          </cell>
          <cell r="X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</row>
        <row r="409">
          <cell r="E409">
            <v>0</v>
          </cell>
          <cell r="F409" t="str">
            <v>HYDRO DECOMMISSIONING RESERVE</v>
          </cell>
          <cell r="H409">
            <v>0</v>
          </cell>
          <cell r="L409" t="str">
            <v>a</v>
          </cell>
          <cell r="N409">
            <v>0</v>
          </cell>
          <cell r="P409">
            <v>-2219335</v>
          </cell>
          <cell r="Q409">
            <v>0</v>
          </cell>
          <cell r="R409">
            <v>8853085</v>
          </cell>
          <cell r="S409">
            <v>0</v>
          </cell>
          <cell r="T409">
            <v>1770617</v>
          </cell>
          <cell r="U409">
            <v>0</v>
          </cell>
          <cell r="V409">
            <v>0</v>
          </cell>
          <cell r="W409">
            <v>0</v>
          </cell>
          <cell r="X409">
            <v>5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</row>
        <row r="411">
          <cell r="E411">
            <v>0</v>
          </cell>
          <cell r="F411" t="str">
            <v>TOTAL HYDRAULIC PRODUCTION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938122142.83000004</v>
          </cell>
          <cell r="O411">
            <v>0</v>
          </cell>
          <cell r="P411">
            <v>287127035</v>
          </cell>
          <cell r="Q411">
            <v>0</v>
          </cell>
          <cell r="R411">
            <v>689877846</v>
          </cell>
          <cell r="S411">
            <v>0</v>
          </cell>
          <cell r="T411">
            <v>33948744</v>
          </cell>
          <cell r="U411">
            <v>0</v>
          </cell>
          <cell r="V411">
            <v>3.62</v>
          </cell>
          <cell r="W411">
            <v>0</v>
          </cell>
          <cell r="X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L413">
            <v>0</v>
          </cell>
          <cell r="M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E414" t="str">
            <v>OTHER PRODUCTION PLANT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L414">
            <v>0</v>
          </cell>
          <cell r="M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L415">
            <v>0</v>
          </cell>
          <cell r="M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</row>
        <row r="416">
          <cell r="E416">
            <v>0</v>
          </cell>
          <cell r="F416" t="str">
            <v>CHEHALIS</v>
          </cell>
          <cell r="G416">
            <v>0</v>
          </cell>
          <cell r="H416">
            <v>0</v>
          </cell>
          <cell r="I416">
            <v>0</v>
          </cell>
          <cell r="L416">
            <v>0</v>
          </cell>
          <cell r="M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</row>
        <row r="417">
          <cell r="D417" t="str">
            <v xml:space="preserve">341.00 0401         </v>
          </cell>
          <cell r="E417">
            <v>341</v>
          </cell>
          <cell r="F417" t="str">
            <v>Structures and Improvements</v>
          </cell>
          <cell r="G417">
            <v>0</v>
          </cell>
          <cell r="H417">
            <v>52596</v>
          </cell>
          <cell r="I417">
            <v>0</v>
          </cell>
          <cell r="J417" t="str">
            <v>70-S2.5</v>
          </cell>
          <cell r="L417">
            <v>-3</v>
          </cell>
          <cell r="M417">
            <v>0</v>
          </cell>
          <cell r="N417">
            <v>23262467.969999999</v>
          </cell>
          <cell r="O417">
            <v>0</v>
          </cell>
          <cell r="P417">
            <v>5750881</v>
          </cell>
          <cell r="Q417">
            <v>0</v>
          </cell>
          <cell r="R417">
            <v>18209461</v>
          </cell>
          <cell r="S417">
            <v>0</v>
          </cell>
          <cell r="T417">
            <v>617223</v>
          </cell>
          <cell r="U417">
            <v>0</v>
          </cell>
          <cell r="V417">
            <v>2.65</v>
          </cell>
          <cell r="W417">
            <v>0</v>
          </cell>
          <cell r="X417">
            <v>29.5</v>
          </cell>
        </row>
        <row r="418">
          <cell r="D418" t="str">
            <v xml:space="preserve">342.00 0401         </v>
          </cell>
          <cell r="E418">
            <v>342</v>
          </cell>
          <cell r="F418" t="str">
            <v>Fuel Holders, Producers and Accessories</v>
          </cell>
          <cell r="G418">
            <v>0</v>
          </cell>
          <cell r="H418">
            <v>52596</v>
          </cell>
          <cell r="I418">
            <v>0</v>
          </cell>
          <cell r="J418" t="str">
            <v>50-R2</v>
          </cell>
          <cell r="L418">
            <v>-2</v>
          </cell>
          <cell r="M418">
            <v>0</v>
          </cell>
          <cell r="N418">
            <v>1586175.13</v>
          </cell>
          <cell r="O418">
            <v>0</v>
          </cell>
          <cell r="P418">
            <v>390336</v>
          </cell>
          <cell r="Q418">
            <v>0</v>
          </cell>
          <cell r="R418">
            <v>1227563</v>
          </cell>
          <cell r="S418">
            <v>0</v>
          </cell>
          <cell r="T418">
            <v>45600</v>
          </cell>
          <cell r="U418">
            <v>0</v>
          </cell>
          <cell r="V418">
            <v>2.87</v>
          </cell>
          <cell r="W418">
            <v>0</v>
          </cell>
          <cell r="X418">
            <v>26.9</v>
          </cell>
        </row>
        <row r="419">
          <cell r="D419" t="str">
            <v xml:space="preserve">343.00 0401         </v>
          </cell>
          <cell r="E419">
            <v>343</v>
          </cell>
          <cell r="F419" t="str">
            <v>Prime Movers</v>
          </cell>
          <cell r="G419">
            <v>0</v>
          </cell>
          <cell r="H419">
            <v>52596</v>
          </cell>
          <cell r="I419">
            <v>0</v>
          </cell>
          <cell r="J419" t="str">
            <v>45-R2.5</v>
          </cell>
          <cell r="L419">
            <v>-4</v>
          </cell>
          <cell r="M419">
            <v>0</v>
          </cell>
          <cell r="N419">
            <v>191480138.41</v>
          </cell>
          <cell r="O419">
            <v>0</v>
          </cell>
          <cell r="P419">
            <v>42843179</v>
          </cell>
          <cell r="Q419">
            <v>0</v>
          </cell>
          <cell r="R419">
            <v>156296165</v>
          </cell>
          <cell r="S419">
            <v>0</v>
          </cell>
          <cell r="T419">
            <v>5829987</v>
          </cell>
          <cell r="U419">
            <v>0</v>
          </cell>
          <cell r="V419">
            <v>3.04</v>
          </cell>
          <cell r="W419">
            <v>0</v>
          </cell>
          <cell r="X419">
            <v>26.8</v>
          </cell>
        </row>
        <row r="420">
          <cell r="D420" t="str">
            <v xml:space="preserve">344.00 0401         </v>
          </cell>
          <cell r="E420">
            <v>344</v>
          </cell>
          <cell r="F420" t="str">
            <v>Generators</v>
          </cell>
          <cell r="G420">
            <v>0</v>
          </cell>
          <cell r="H420">
            <v>52596</v>
          </cell>
          <cell r="I420">
            <v>0</v>
          </cell>
          <cell r="J420" t="str">
            <v>50-R2</v>
          </cell>
          <cell r="L420">
            <v>-4</v>
          </cell>
          <cell r="M420">
            <v>0</v>
          </cell>
          <cell r="N420">
            <v>82209665.519999996</v>
          </cell>
          <cell r="O420">
            <v>0</v>
          </cell>
          <cell r="P420">
            <v>20439938</v>
          </cell>
          <cell r="Q420">
            <v>0</v>
          </cell>
          <cell r="R420">
            <v>65058114</v>
          </cell>
          <cell r="S420">
            <v>0</v>
          </cell>
          <cell r="T420">
            <v>2416032</v>
          </cell>
          <cell r="U420">
            <v>0</v>
          </cell>
          <cell r="V420">
            <v>2.94</v>
          </cell>
          <cell r="W420">
            <v>0</v>
          </cell>
          <cell r="X420">
            <v>26.9</v>
          </cell>
        </row>
        <row r="421">
          <cell r="D421" t="str">
            <v xml:space="preserve">345.00 0401         </v>
          </cell>
          <cell r="E421">
            <v>345</v>
          </cell>
          <cell r="F421" t="str">
            <v>Accessory Electric Equipment</v>
          </cell>
          <cell r="G421">
            <v>0</v>
          </cell>
          <cell r="H421">
            <v>52596</v>
          </cell>
          <cell r="I421">
            <v>0</v>
          </cell>
          <cell r="J421" t="str">
            <v>70-R3</v>
          </cell>
          <cell r="L421">
            <v>-3</v>
          </cell>
          <cell r="M421">
            <v>0</v>
          </cell>
          <cell r="N421">
            <v>39186402.659999996</v>
          </cell>
          <cell r="O421">
            <v>0</v>
          </cell>
          <cell r="P421">
            <v>9581525</v>
          </cell>
          <cell r="Q421">
            <v>0</v>
          </cell>
          <cell r="R421">
            <v>30780470</v>
          </cell>
          <cell r="S421">
            <v>0</v>
          </cell>
          <cell r="T421">
            <v>1053545</v>
          </cell>
          <cell r="U421">
            <v>0</v>
          </cell>
          <cell r="V421">
            <v>2.69</v>
          </cell>
          <cell r="W421">
            <v>0</v>
          </cell>
          <cell r="X421">
            <v>29.2</v>
          </cell>
        </row>
        <row r="422">
          <cell r="D422" t="str">
            <v xml:space="preserve">346.00 0401         </v>
          </cell>
          <cell r="E422">
            <v>346</v>
          </cell>
          <cell r="F422" t="str">
            <v>Miscellaneous Power Plant Equipment</v>
          </cell>
          <cell r="G422">
            <v>0</v>
          </cell>
          <cell r="H422">
            <v>52596</v>
          </cell>
          <cell r="I422">
            <v>0</v>
          </cell>
          <cell r="J422" t="str">
            <v>60-R3</v>
          </cell>
          <cell r="L422">
            <v>-1</v>
          </cell>
          <cell r="M422">
            <v>0</v>
          </cell>
          <cell r="N422">
            <v>3234617.2</v>
          </cell>
          <cell r="O422">
            <v>0</v>
          </cell>
          <cell r="P422">
            <v>788756</v>
          </cell>
          <cell r="Q422">
            <v>0</v>
          </cell>
          <cell r="R422">
            <v>2478207</v>
          </cell>
          <cell r="S422">
            <v>0</v>
          </cell>
          <cell r="T422">
            <v>86111</v>
          </cell>
          <cell r="U422">
            <v>0</v>
          </cell>
          <cell r="V422">
            <v>2.66</v>
          </cell>
          <cell r="W422">
            <v>0</v>
          </cell>
          <cell r="X422">
            <v>28.8</v>
          </cell>
        </row>
        <row r="423">
          <cell r="E423">
            <v>0</v>
          </cell>
          <cell r="F423" t="str">
            <v>TOTAL CHEHALIS</v>
          </cell>
          <cell r="G423">
            <v>0</v>
          </cell>
          <cell r="H423">
            <v>0</v>
          </cell>
          <cell r="I423">
            <v>0</v>
          </cell>
          <cell r="L423">
            <v>0</v>
          </cell>
          <cell r="M423">
            <v>0</v>
          </cell>
          <cell r="N423">
            <v>340959466.88999993</v>
          </cell>
          <cell r="O423">
            <v>0</v>
          </cell>
          <cell r="P423">
            <v>79794615</v>
          </cell>
          <cell r="Q423">
            <v>0</v>
          </cell>
          <cell r="R423">
            <v>274049980</v>
          </cell>
          <cell r="S423">
            <v>0</v>
          </cell>
          <cell r="T423">
            <v>10048498</v>
          </cell>
          <cell r="U423">
            <v>0</v>
          </cell>
          <cell r="V423">
            <v>2.95</v>
          </cell>
          <cell r="W423">
            <v>0</v>
          </cell>
          <cell r="X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L424">
            <v>0</v>
          </cell>
          <cell r="M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</row>
        <row r="425">
          <cell r="E425">
            <v>0</v>
          </cell>
          <cell r="F425" t="str">
            <v>CURRANT CREEK</v>
          </cell>
          <cell r="G425">
            <v>0</v>
          </cell>
          <cell r="H425">
            <v>0</v>
          </cell>
          <cell r="I425">
            <v>0</v>
          </cell>
          <cell r="L425">
            <v>0</v>
          </cell>
          <cell r="M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</row>
        <row r="426">
          <cell r="D426" t="str">
            <v xml:space="preserve">341.00 0402         </v>
          </cell>
          <cell r="E426">
            <v>341</v>
          </cell>
          <cell r="F426" t="str">
            <v>Structures and Improvements</v>
          </cell>
          <cell r="G426">
            <v>0</v>
          </cell>
          <cell r="H426">
            <v>53327</v>
          </cell>
          <cell r="I426">
            <v>0</v>
          </cell>
          <cell r="J426" t="str">
            <v>70-S2.5</v>
          </cell>
          <cell r="L426">
            <v>-3</v>
          </cell>
          <cell r="M426">
            <v>0</v>
          </cell>
          <cell r="N426">
            <v>44108607.369999997</v>
          </cell>
          <cell r="O426">
            <v>0</v>
          </cell>
          <cell r="P426">
            <v>9472790</v>
          </cell>
          <cell r="Q426">
            <v>0</v>
          </cell>
          <cell r="R426">
            <v>35959076</v>
          </cell>
          <cell r="S426">
            <v>0</v>
          </cell>
          <cell r="T426">
            <v>1141582</v>
          </cell>
          <cell r="U426">
            <v>0</v>
          </cell>
          <cell r="V426">
            <v>2.59</v>
          </cell>
          <cell r="W426">
            <v>0</v>
          </cell>
          <cell r="X426">
            <v>31.5</v>
          </cell>
        </row>
        <row r="427">
          <cell r="D427" t="str">
            <v xml:space="preserve">342.00 0402         </v>
          </cell>
          <cell r="E427">
            <v>342</v>
          </cell>
          <cell r="F427" t="str">
            <v>Fuel Holders, Producers and Accessories</v>
          </cell>
          <cell r="G427">
            <v>0</v>
          </cell>
          <cell r="H427">
            <v>53327</v>
          </cell>
          <cell r="I427">
            <v>0</v>
          </cell>
          <cell r="J427" t="str">
            <v>50-R2</v>
          </cell>
          <cell r="L427">
            <v>-2</v>
          </cell>
          <cell r="M427">
            <v>0</v>
          </cell>
          <cell r="N427">
            <v>3279417.64</v>
          </cell>
          <cell r="O427">
            <v>0</v>
          </cell>
          <cell r="P427">
            <v>706534</v>
          </cell>
          <cell r="Q427">
            <v>0</v>
          </cell>
          <cell r="R427">
            <v>2638472</v>
          </cell>
          <cell r="S427">
            <v>0</v>
          </cell>
          <cell r="T427">
            <v>91837</v>
          </cell>
          <cell r="U427">
            <v>0</v>
          </cell>
          <cell r="V427">
            <v>2.8</v>
          </cell>
          <cell r="W427">
            <v>0</v>
          </cell>
          <cell r="X427">
            <v>28.7</v>
          </cell>
        </row>
        <row r="428">
          <cell r="D428" t="str">
            <v xml:space="preserve">343.00 0402         </v>
          </cell>
          <cell r="E428">
            <v>343</v>
          </cell>
          <cell r="F428" t="str">
            <v>Prime Movers</v>
          </cell>
          <cell r="G428">
            <v>0</v>
          </cell>
          <cell r="H428">
            <v>53327</v>
          </cell>
          <cell r="I428">
            <v>0</v>
          </cell>
          <cell r="J428" t="str">
            <v>45-R2.5</v>
          </cell>
          <cell r="L428">
            <v>-4</v>
          </cell>
          <cell r="M428">
            <v>0</v>
          </cell>
          <cell r="N428">
            <v>202632126.88</v>
          </cell>
          <cell r="O428">
            <v>0</v>
          </cell>
          <cell r="P428">
            <v>35213951</v>
          </cell>
          <cell r="Q428">
            <v>0</v>
          </cell>
          <cell r="R428">
            <v>175523461</v>
          </cell>
          <cell r="S428">
            <v>0</v>
          </cell>
          <cell r="T428">
            <v>6089986</v>
          </cell>
          <cell r="U428">
            <v>0</v>
          </cell>
          <cell r="V428">
            <v>3.01</v>
          </cell>
          <cell r="W428">
            <v>0</v>
          </cell>
          <cell r="X428">
            <v>28.8</v>
          </cell>
        </row>
        <row r="429">
          <cell r="D429" t="str">
            <v xml:space="preserve">344.00 0402         </v>
          </cell>
          <cell r="E429">
            <v>344</v>
          </cell>
          <cell r="F429" t="str">
            <v>Generators</v>
          </cell>
          <cell r="G429">
            <v>0</v>
          </cell>
          <cell r="H429">
            <v>53327</v>
          </cell>
          <cell r="I429">
            <v>0</v>
          </cell>
          <cell r="J429" t="str">
            <v>50-R2</v>
          </cell>
          <cell r="L429">
            <v>-4</v>
          </cell>
          <cell r="M429">
            <v>0</v>
          </cell>
          <cell r="N429">
            <v>75510400.719999999</v>
          </cell>
          <cell r="O429">
            <v>0</v>
          </cell>
          <cell r="P429">
            <v>15257166</v>
          </cell>
          <cell r="Q429">
            <v>0</v>
          </cell>
          <cell r="R429">
            <v>63273651</v>
          </cell>
          <cell r="S429">
            <v>0</v>
          </cell>
          <cell r="T429">
            <v>2193783</v>
          </cell>
          <cell r="U429">
            <v>0</v>
          </cell>
          <cell r="V429">
            <v>2.91</v>
          </cell>
          <cell r="W429">
            <v>0</v>
          </cell>
          <cell r="X429">
            <v>28.8</v>
          </cell>
        </row>
        <row r="430">
          <cell r="D430" t="str">
            <v xml:space="preserve">345.00 0402         </v>
          </cell>
          <cell r="E430">
            <v>345</v>
          </cell>
          <cell r="F430" t="str">
            <v>Accessory Electric Equipment</v>
          </cell>
          <cell r="G430">
            <v>0</v>
          </cell>
          <cell r="H430">
            <v>53327</v>
          </cell>
          <cell r="I430">
            <v>0</v>
          </cell>
          <cell r="J430" t="str">
            <v>70-R3</v>
          </cell>
          <cell r="L430">
            <v>-3</v>
          </cell>
          <cell r="M430">
            <v>0</v>
          </cell>
          <cell r="N430">
            <v>42361939.380000003</v>
          </cell>
          <cell r="O430">
            <v>0</v>
          </cell>
          <cell r="P430">
            <v>8727999</v>
          </cell>
          <cell r="Q430">
            <v>0</v>
          </cell>
          <cell r="R430">
            <v>34904799</v>
          </cell>
          <cell r="S430">
            <v>0</v>
          </cell>
          <cell r="T430">
            <v>1119063</v>
          </cell>
          <cell r="U430">
            <v>0</v>
          </cell>
          <cell r="V430">
            <v>2.64</v>
          </cell>
          <cell r="W430">
            <v>0</v>
          </cell>
          <cell r="X430">
            <v>31.2</v>
          </cell>
        </row>
        <row r="431">
          <cell r="D431" t="str">
            <v xml:space="preserve">346.00 0402         </v>
          </cell>
          <cell r="E431">
            <v>346</v>
          </cell>
          <cell r="F431" t="str">
            <v>Miscellaneous Power Plant Equipment</v>
          </cell>
          <cell r="G431">
            <v>0</v>
          </cell>
          <cell r="H431">
            <v>53327</v>
          </cell>
          <cell r="I431">
            <v>0</v>
          </cell>
          <cell r="J431" t="str">
            <v>60-R3</v>
          </cell>
          <cell r="L431">
            <v>-1</v>
          </cell>
          <cell r="M431">
            <v>0</v>
          </cell>
          <cell r="N431">
            <v>2965865.72</v>
          </cell>
          <cell r="O431">
            <v>0</v>
          </cell>
          <cell r="P431">
            <v>640707</v>
          </cell>
          <cell r="Q431">
            <v>0</v>
          </cell>
          <cell r="R431">
            <v>2354817</v>
          </cell>
          <cell r="S431">
            <v>0</v>
          </cell>
          <cell r="T431">
            <v>76679</v>
          </cell>
          <cell r="U431">
            <v>0</v>
          </cell>
          <cell r="V431">
            <v>2.59</v>
          </cell>
          <cell r="W431">
            <v>0</v>
          </cell>
          <cell r="X431">
            <v>30.7</v>
          </cell>
        </row>
        <row r="432">
          <cell r="E432">
            <v>0</v>
          </cell>
          <cell r="F432" t="str">
            <v>TOTAL CURRANT CREEK</v>
          </cell>
          <cell r="G432">
            <v>0</v>
          </cell>
          <cell r="H432">
            <v>0</v>
          </cell>
          <cell r="I432">
            <v>0</v>
          </cell>
          <cell r="L432">
            <v>0</v>
          </cell>
          <cell r="M432">
            <v>0</v>
          </cell>
          <cell r="N432">
            <v>370858357.71000004</v>
          </cell>
          <cell r="O432">
            <v>0</v>
          </cell>
          <cell r="P432">
            <v>70019147</v>
          </cell>
          <cell r="Q432">
            <v>0</v>
          </cell>
          <cell r="R432">
            <v>314654276</v>
          </cell>
          <cell r="S432">
            <v>0</v>
          </cell>
          <cell r="T432">
            <v>10712930</v>
          </cell>
          <cell r="U432">
            <v>0</v>
          </cell>
          <cell r="V432">
            <v>2.89</v>
          </cell>
          <cell r="W432">
            <v>0</v>
          </cell>
          <cell r="X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L433">
            <v>0</v>
          </cell>
          <cell r="M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</row>
        <row r="434">
          <cell r="E434">
            <v>0</v>
          </cell>
          <cell r="F434" t="str">
            <v>HERMISTON</v>
          </cell>
          <cell r="G434">
            <v>0</v>
          </cell>
          <cell r="H434">
            <v>0</v>
          </cell>
          <cell r="I434">
            <v>0</v>
          </cell>
          <cell r="L434">
            <v>0</v>
          </cell>
          <cell r="M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</row>
        <row r="435">
          <cell r="D435" t="str">
            <v xml:space="preserve">341.00 0403         </v>
          </cell>
          <cell r="E435">
            <v>341</v>
          </cell>
          <cell r="F435" t="str">
            <v>Structures and Improvements</v>
          </cell>
          <cell r="G435">
            <v>0</v>
          </cell>
          <cell r="H435">
            <v>50040</v>
          </cell>
          <cell r="I435">
            <v>0</v>
          </cell>
          <cell r="J435" t="str">
            <v>70-S2.5</v>
          </cell>
          <cell r="L435">
            <v>-3</v>
          </cell>
          <cell r="M435">
            <v>0</v>
          </cell>
          <cell r="N435">
            <v>12837041.130000001</v>
          </cell>
          <cell r="O435">
            <v>0</v>
          </cell>
          <cell r="P435">
            <v>4810984</v>
          </cell>
          <cell r="Q435">
            <v>0</v>
          </cell>
          <cell r="R435">
            <v>8411168</v>
          </cell>
          <cell r="S435">
            <v>0</v>
          </cell>
          <cell r="T435">
            <v>372482</v>
          </cell>
          <cell r="U435">
            <v>0</v>
          </cell>
          <cell r="V435">
            <v>2.9</v>
          </cell>
          <cell r="W435">
            <v>0</v>
          </cell>
          <cell r="X435">
            <v>22.6</v>
          </cell>
        </row>
        <row r="436">
          <cell r="D436" t="str">
            <v xml:space="preserve">342.00 0403         </v>
          </cell>
          <cell r="E436">
            <v>342</v>
          </cell>
          <cell r="F436" t="str">
            <v>Fuel Holders, Producers and Accessories</v>
          </cell>
          <cell r="G436">
            <v>0</v>
          </cell>
          <cell r="H436">
            <v>50040</v>
          </cell>
          <cell r="I436">
            <v>0</v>
          </cell>
          <cell r="J436" t="str">
            <v>50-R2</v>
          </cell>
          <cell r="L436">
            <v>-2</v>
          </cell>
          <cell r="M436">
            <v>0</v>
          </cell>
          <cell r="N436">
            <v>25049.87</v>
          </cell>
          <cell r="O436">
            <v>0</v>
          </cell>
          <cell r="P436">
            <v>9594</v>
          </cell>
          <cell r="Q436">
            <v>0</v>
          </cell>
          <cell r="R436">
            <v>15957</v>
          </cell>
          <cell r="S436">
            <v>0</v>
          </cell>
          <cell r="T436">
            <v>771</v>
          </cell>
          <cell r="U436">
            <v>0</v>
          </cell>
          <cell r="V436">
            <v>3.08</v>
          </cell>
          <cell r="W436">
            <v>0</v>
          </cell>
          <cell r="X436">
            <v>20.7</v>
          </cell>
        </row>
        <row r="437">
          <cell r="D437" t="str">
            <v xml:space="preserve">343.00 0403         </v>
          </cell>
          <cell r="E437">
            <v>343</v>
          </cell>
          <cell r="F437" t="str">
            <v>Prime Movers</v>
          </cell>
          <cell r="G437">
            <v>0</v>
          </cell>
          <cell r="H437">
            <v>50040</v>
          </cell>
          <cell r="I437">
            <v>0</v>
          </cell>
          <cell r="J437" t="str">
            <v>45-R2.5</v>
          </cell>
          <cell r="L437">
            <v>-4</v>
          </cell>
          <cell r="M437">
            <v>0</v>
          </cell>
          <cell r="N437">
            <v>109425626.66</v>
          </cell>
          <cell r="O437">
            <v>0</v>
          </cell>
          <cell r="P437">
            <v>36052146</v>
          </cell>
          <cell r="Q437">
            <v>0</v>
          </cell>
          <cell r="R437">
            <v>77750506</v>
          </cell>
          <cell r="S437">
            <v>0</v>
          </cell>
          <cell r="T437">
            <v>3742396</v>
          </cell>
          <cell r="U437">
            <v>0</v>
          </cell>
          <cell r="V437">
            <v>3.42</v>
          </cell>
          <cell r="W437">
            <v>0</v>
          </cell>
          <cell r="X437">
            <v>20.8</v>
          </cell>
        </row>
        <row r="438">
          <cell r="D438" t="str">
            <v xml:space="preserve">344.00 0403         </v>
          </cell>
          <cell r="E438">
            <v>344</v>
          </cell>
          <cell r="F438" t="str">
            <v>Generators</v>
          </cell>
          <cell r="G438">
            <v>0</v>
          </cell>
          <cell r="H438">
            <v>50040</v>
          </cell>
          <cell r="I438">
            <v>0</v>
          </cell>
          <cell r="J438" t="str">
            <v>50-R2</v>
          </cell>
          <cell r="L438">
            <v>-3</v>
          </cell>
          <cell r="M438">
            <v>0</v>
          </cell>
          <cell r="N438">
            <v>39658872.869999997</v>
          </cell>
          <cell r="O438">
            <v>0</v>
          </cell>
          <cell r="P438">
            <v>14814927</v>
          </cell>
          <cell r="Q438">
            <v>0</v>
          </cell>
          <cell r="R438">
            <v>26033712</v>
          </cell>
          <cell r="S438">
            <v>0</v>
          </cell>
          <cell r="T438">
            <v>1253272</v>
          </cell>
          <cell r="U438">
            <v>0</v>
          </cell>
          <cell r="V438">
            <v>3.16</v>
          </cell>
          <cell r="W438">
            <v>0</v>
          </cell>
          <cell r="X438">
            <v>20.8</v>
          </cell>
        </row>
        <row r="439">
          <cell r="D439" t="str">
            <v xml:space="preserve">345.00 0403         </v>
          </cell>
          <cell r="E439">
            <v>345</v>
          </cell>
          <cell r="F439" t="str">
            <v>Accessory Electric Equipment</v>
          </cell>
          <cell r="G439">
            <v>0</v>
          </cell>
          <cell r="H439">
            <v>50040</v>
          </cell>
          <cell r="I439">
            <v>0</v>
          </cell>
          <cell r="J439" t="str">
            <v>70-R3</v>
          </cell>
          <cell r="L439">
            <v>-3</v>
          </cell>
          <cell r="M439">
            <v>0</v>
          </cell>
          <cell r="N439">
            <v>9094367.2899999991</v>
          </cell>
          <cell r="O439">
            <v>0</v>
          </cell>
          <cell r="P439">
            <v>3510619</v>
          </cell>
          <cell r="Q439">
            <v>0</v>
          </cell>
          <cell r="R439">
            <v>5856579</v>
          </cell>
          <cell r="S439">
            <v>0</v>
          </cell>
          <cell r="T439">
            <v>261820</v>
          </cell>
          <cell r="U439">
            <v>0</v>
          </cell>
          <cell r="V439">
            <v>2.88</v>
          </cell>
          <cell r="W439">
            <v>0</v>
          </cell>
          <cell r="X439">
            <v>22.4</v>
          </cell>
        </row>
        <row r="440">
          <cell r="D440" t="str">
            <v xml:space="preserve">346.00 0403         </v>
          </cell>
          <cell r="E440">
            <v>346</v>
          </cell>
          <cell r="F440" t="str">
            <v>Miscellaneous Power Plant Equipment</v>
          </cell>
          <cell r="G440">
            <v>0</v>
          </cell>
          <cell r="H440">
            <v>50040</v>
          </cell>
          <cell r="I440">
            <v>0</v>
          </cell>
          <cell r="J440" t="str">
            <v>60-R3</v>
          </cell>
          <cell r="L440">
            <v>-1</v>
          </cell>
          <cell r="M440">
            <v>0</v>
          </cell>
          <cell r="N440">
            <v>495647.11</v>
          </cell>
          <cell r="O440">
            <v>0</v>
          </cell>
          <cell r="P440">
            <v>190973</v>
          </cell>
          <cell r="Q440">
            <v>0</v>
          </cell>
          <cell r="R440">
            <v>309631</v>
          </cell>
          <cell r="S440">
            <v>0</v>
          </cell>
          <cell r="T440">
            <v>14074</v>
          </cell>
          <cell r="U440">
            <v>0</v>
          </cell>
          <cell r="V440">
            <v>2.84</v>
          </cell>
          <cell r="W440">
            <v>0</v>
          </cell>
          <cell r="X440">
            <v>22</v>
          </cell>
        </row>
        <row r="441">
          <cell r="E441">
            <v>0</v>
          </cell>
          <cell r="F441" t="str">
            <v>TOTAL HERMISTON</v>
          </cell>
          <cell r="G441">
            <v>0</v>
          </cell>
          <cell r="H441">
            <v>0</v>
          </cell>
          <cell r="I441">
            <v>0</v>
          </cell>
          <cell r="L441">
            <v>0</v>
          </cell>
          <cell r="M441">
            <v>0</v>
          </cell>
          <cell r="N441">
            <v>171536604.93000001</v>
          </cell>
          <cell r="O441">
            <v>0</v>
          </cell>
          <cell r="P441">
            <v>59389243</v>
          </cell>
          <cell r="Q441">
            <v>0</v>
          </cell>
          <cell r="R441">
            <v>118377553</v>
          </cell>
          <cell r="S441">
            <v>0</v>
          </cell>
          <cell r="T441">
            <v>5644815</v>
          </cell>
          <cell r="U441">
            <v>0</v>
          </cell>
          <cell r="V441">
            <v>3.29</v>
          </cell>
          <cell r="W441">
            <v>0</v>
          </cell>
          <cell r="X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L442">
            <v>0</v>
          </cell>
          <cell r="M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</row>
        <row r="443">
          <cell r="E443">
            <v>0</v>
          </cell>
          <cell r="F443" t="str">
            <v>LAKE SIDE</v>
          </cell>
          <cell r="G443">
            <v>0</v>
          </cell>
          <cell r="H443">
            <v>0</v>
          </cell>
          <cell r="I443">
            <v>0</v>
          </cell>
          <cell r="L443">
            <v>0</v>
          </cell>
          <cell r="M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</row>
        <row r="444">
          <cell r="D444" t="str">
            <v xml:space="preserve">341.00 0404         </v>
          </cell>
          <cell r="E444">
            <v>341</v>
          </cell>
          <cell r="F444" t="str">
            <v>Structures and Improvements</v>
          </cell>
          <cell r="G444">
            <v>0</v>
          </cell>
          <cell r="H444">
            <v>54057</v>
          </cell>
          <cell r="I444">
            <v>0</v>
          </cell>
          <cell r="J444" t="str">
            <v>70-S2.5</v>
          </cell>
          <cell r="L444">
            <v>-4</v>
          </cell>
          <cell r="M444">
            <v>0</v>
          </cell>
          <cell r="N444">
            <v>27839937.199999999</v>
          </cell>
          <cell r="O444">
            <v>0</v>
          </cell>
          <cell r="P444">
            <v>3166124</v>
          </cell>
          <cell r="Q444">
            <v>0</v>
          </cell>
          <cell r="R444">
            <v>25787411</v>
          </cell>
          <cell r="S444">
            <v>0</v>
          </cell>
          <cell r="T444">
            <v>769951</v>
          </cell>
          <cell r="U444">
            <v>0</v>
          </cell>
          <cell r="V444">
            <v>2.77</v>
          </cell>
          <cell r="W444">
            <v>0</v>
          </cell>
          <cell r="X444">
            <v>33.5</v>
          </cell>
        </row>
        <row r="445">
          <cell r="D445" t="str">
            <v xml:space="preserve">342.00 0404         </v>
          </cell>
          <cell r="E445">
            <v>342</v>
          </cell>
          <cell r="F445" t="str">
            <v>Fuel Holders, Producers and Accessories</v>
          </cell>
          <cell r="G445">
            <v>0</v>
          </cell>
          <cell r="H445">
            <v>54057</v>
          </cell>
          <cell r="I445">
            <v>0</v>
          </cell>
          <cell r="J445" t="str">
            <v>50-R2</v>
          </cell>
          <cell r="L445">
            <v>-3</v>
          </cell>
          <cell r="M445">
            <v>0</v>
          </cell>
          <cell r="N445">
            <v>3483187.22</v>
          </cell>
          <cell r="O445">
            <v>0</v>
          </cell>
          <cell r="P445">
            <v>380998</v>
          </cell>
          <cell r="Q445">
            <v>0</v>
          </cell>
          <cell r="R445">
            <v>3206685</v>
          </cell>
          <cell r="S445">
            <v>0</v>
          </cell>
          <cell r="T445">
            <v>104965</v>
          </cell>
          <cell r="U445">
            <v>0</v>
          </cell>
          <cell r="V445">
            <v>3.01</v>
          </cell>
          <cell r="W445">
            <v>0</v>
          </cell>
          <cell r="X445">
            <v>30.6</v>
          </cell>
        </row>
        <row r="446">
          <cell r="D446" t="str">
            <v xml:space="preserve">343.00 0404         </v>
          </cell>
          <cell r="E446">
            <v>343</v>
          </cell>
          <cell r="F446" t="str">
            <v>Prime Movers</v>
          </cell>
          <cell r="G446">
            <v>0</v>
          </cell>
          <cell r="H446">
            <v>54057</v>
          </cell>
          <cell r="I446">
            <v>0</v>
          </cell>
          <cell r="J446" t="str">
            <v>45-R2.5</v>
          </cell>
          <cell r="L446">
            <v>-4</v>
          </cell>
          <cell r="M446">
            <v>0</v>
          </cell>
          <cell r="N446">
            <v>185373459.58000001</v>
          </cell>
          <cell r="O446">
            <v>0</v>
          </cell>
          <cell r="P446">
            <v>17559142</v>
          </cell>
          <cell r="Q446">
            <v>0</v>
          </cell>
          <cell r="R446">
            <v>175229256</v>
          </cell>
          <cell r="S446">
            <v>0</v>
          </cell>
          <cell r="T446">
            <v>5762263</v>
          </cell>
          <cell r="U446">
            <v>0</v>
          </cell>
          <cell r="V446">
            <v>3.11</v>
          </cell>
          <cell r="W446">
            <v>0</v>
          </cell>
          <cell r="X446">
            <v>30.4</v>
          </cell>
        </row>
        <row r="447">
          <cell r="D447" t="str">
            <v xml:space="preserve">344.00 0404         </v>
          </cell>
          <cell r="E447">
            <v>344</v>
          </cell>
          <cell r="F447" t="str">
            <v>Generators</v>
          </cell>
          <cell r="G447">
            <v>0</v>
          </cell>
          <cell r="H447">
            <v>54057</v>
          </cell>
          <cell r="I447">
            <v>0</v>
          </cell>
          <cell r="J447" t="str">
            <v>50-R2</v>
          </cell>
          <cell r="L447">
            <v>-4</v>
          </cell>
          <cell r="M447">
            <v>0</v>
          </cell>
          <cell r="N447">
            <v>81585461.849999994</v>
          </cell>
          <cell r="O447">
            <v>0</v>
          </cell>
          <cell r="P447">
            <v>8820278</v>
          </cell>
          <cell r="Q447">
            <v>0</v>
          </cell>
          <cell r="R447">
            <v>76028602</v>
          </cell>
          <cell r="S447">
            <v>0</v>
          </cell>
          <cell r="T447">
            <v>2486932</v>
          </cell>
          <cell r="U447">
            <v>0</v>
          </cell>
          <cell r="V447">
            <v>3.05</v>
          </cell>
          <cell r="W447">
            <v>0</v>
          </cell>
          <cell r="X447">
            <v>30.6</v>
          </cell>
        </row>
        <row r="448">
          <cell r="D448" t="str">
            <v xml:space="preserve">345.00 0404         </v>
          </cell>
          <cell r="E448">
            <v>345</v>
          </cell>
          <cell r="F448" t="str">
            <v>Accessory Electric Equipment</v>
          </cell>
          <cell r="G448">
            <v>0</v>
          </cell>
          <cell r="H448">
            <v>54057</v>
          </cell>
          <cell r="I448">
            <v>0</v>
          </cell>
          <cell r="J448" t="str">
            <v>70-R3</v>
          </cell>
          <cell r="L448">
            <v>-3</v>
          </cell>
          <cell r="M448">
            <v>0</v>
          </cell>
          <cell r="N448">
            <v>44361130.899999999</v>
          </cell>
          <cell r="O448">
            <v>0</v>
          </cell>
          <cell r="P448">
            <v>4967995</v>
          </cell>
          <cell r="Q448">
            <v>0</v>
          </cell>
          <cell r="R448">
            <v>40723970</v>
          </cell>
          <cell r="S448">
            <v>0</v>
          </cell>
          <cell r="T448">
            <v>1229065</v>
          </cell>
          <cell r="U448">
            <v>0</v>
          </cell>
          <cell r="V448">
            <v>2.77</v>
          </cell>
          <cell r="W448">
            <v>0</v>
          </cell>
          <cell r="X448">
            <v>33.1</v>
          </cell>
        </row>
        <row r="449">
          <cell r="D449" t="str">
            <v xml:space="preserve">346.00 0404         </v>
          </cell>
          <cell r="E449">
            <v>346</v>
          </cell>
          <cell r="F449" t="str">
            <v>Miscellaneous Power Plant Equipment</v>
          </cell>
          <cell r="G449">
            <v>0</v>
          </cell>
          <cell r="H449">
            <v>54057</v>
          </cell>
          <cell r="I449">
            <v>0</v>
          </cell>
          <cell r="J449" t="str">
            <v>60-R3</v>
          </cell>
          <cell r="L449">
            <v>-1</v>
          </cell>
          <cell r="M449">
            <v>0</v>
          </cell>
          <cell r="N449">
            <v>3148665.84</v>
          </cell>
          <cell r="O449">
            <v>0</v>
          </cell>
          <cell r="P449">
            <v>352802</v>
          </cell>
          <cell r="Q449">
            <v>0</v>
          </cell>
          <cell r="R449">
            <v>2827350</v>
          </cell>
          <cell r="S449">
            <v>0</v>
          </cell>
          <cell r="T449">
            <v>86543</v>
          </cell>
          <cell r="U449">
            <v>0</v>
          </cell>
          <cell r="V449">
            <v>2.75</v>
          </cell>
          <cell r="W449">
            <v>0</v>
          </cell>
          <cell r="X449">
            <v>32.700000000000003</v>
          </cell>
        </row>
        <row r="450">
          <cell r="E450">
            <v>0</v>
          </cell>
          <cell r="F450" t="str">
            <v>TOTAL LAKE SIDE</v>
          </cell>
          <cell r="G450">
            <v>0</v>
          </cell>
          <cell r="H450">
            <v>0</v>
          </cell>
          <cell r="I450">
            <v>0</v>
          </cell>
          <cell r="L450">
            <v>0</v>
          </cell>
          <cell r="M450">
            <v>0</v>
          </cell>
          <cell r="N450">
            <v>345791842.58999997</v>
          </cell>
          <cell r="O450">
            <v>0</v>
          </cell>
          <cell r="P450">
            <v>35247339</v>
          </cell>
          <cell r="Q450">
            <v>0</v>
          </cell>
          <cell r="R450">
            <v>323803274</v>
          </cell>
          <cell r="S450">
            <v>0</v>
          </cell>
          <cell r="T450">
            <v>10439719</v>
          </cell>
          <cell r="U450">
            <v>0</v>
          </cell>
          <cell r="V450">
            <v>3.02</v>
          </cell>
          <cell r="W450">
            <v>0</v>
          </cell>
          <cell r="X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L451">
            <v>0</v>
          </cell>
          <cell r="M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</row>
        <row r="452">
          <cell r="E452">
            <v>0</v>
          </cell>
          <cell r="F452" t="str">
            <v>GADBSY PEAKER UNIT 4-6</v>
          </cell>
          <cell r="G452">
            <v>0</v>
          </cell>
          <cell r="H452">
            <v>0</v>
          </cell>
          <cell r="I452">
            <v>0</v>
          </cell>
          <cell r="L452">
            <v>0</v>
          </cell>
          <cell r="M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</row>
        <row r="453">
          <cell r="D453" t="str">
            <v xml:space="preserve">341.00 0501         </v>
          </cell>
          <cell r="E453">
            <v>341</v>
          </cell>
          <cell r="F453" t="str">
            <v>Structures and Improvements</v>
          </cell>
          <cell r="G453">
            <v>0</v>
          </cell>
          <cell r="H453">
            <v>48579</v>
          </cell>
          <cell r="I453">
            <v>0</v>
          </cell>
          <cell r="J453" t="str">
            <v>70-S2.5</v>
          </cell>
          <cell r="L453">
            <v>-1</v>
          </cell>
          <cell r="M453">
            <v>0</v>
          </cell>
          <cell r="N453">
            <v>4239730.33</v>
          </cell>
          <cell r="O453">
            <v>0</v>
          </cell>
          <cell r="P453">
            <v>1532012</v>
          </cell>
          <cell r="Q453">
            <v>0</v>
          </cell>
          <cell r="R453">
            <v>2750116</v>
          </cell>
          <cell r="S453">
            <v>0</v>
          </cell>
          <cell r="T453">
            <v>145519</v>
          </cell>
          <cell r="U453">
            <v>0</v>
          </cell>
          <cell r="V453">
            <v>3.43</v>
          </cell>
          <cell r="W453">
            <v>0</v>
          </cell>
          <cell r="X453">
            <v>18.899999999999999</v>
          </cell>
        </row>
        <row r="454">
          <cell r="D454" t="str">
            <v xml:space="preserve">342.00 0501         </v>
          </cell>
          <cell r="E454">
            <v>342</v>
          </cell>
          <cell r="F454" t="str">
            <v>Fuel Holders, Producers and Accessories</v>
          </cell>
          <cell r="G454">
            <v>0</v>
          </cell>
          <cell r="H454">
            <v>48579</v>
          </cell>
          <cell r="I454">
            <v>0</v>
          </cell>
          <cell r="J454" t="str">
            <v>50-R2</v>
          </cell>
          <cell r="L454">
            <v>-1</v>
          </cell>
          <cell r="M454">
            <v>0</v>
          </cell>
          <cell r="N454">
            <v>2267380.89</v>
          </cell>
          <cell r="O454">
            <v>0</v>
          </cell>
          <cell r="P454">
            <v>819029</v>
          </cell>
          <cell r="Q454">
            <v>0</v>
          </cell>
          <cell r="R454">
            <v>1471026</v>
          </cell>
          <cell r="S454">
            <v>0</v>
          </cell>
          <cell r="T454">
            <v>81871</v>
          </cell>
          <cell r="U454">
            <v>0</v>
          </cell>
          <cell r="V454">
            <v>3.61</v>
          </cell>
          <cell r="W454">
            <v>0</v>
          </cell>
          <cell r="X454">
            <v>18</v>
          </cell>
        </row>
        <row r="455">
          <cell r="D455" t="str">
            <v xml:space="preserve">343.00 0501         </v>
          </cell>
          <cell r="E455">
            <v>343</v>
          </cell>
          <cell r="F455" t="str">
            <v>Prime Movers</v>
          </cell>
          <cell r="G455">
            <v>0</v>
          </cell>
          <cell r="H455">
            <v>48579</v>
          </cell>
          <cell r="I455">
            <v>0</v>
          </cell>
          <cell r="J455" t="str">
            <v>45-R2.5</v>
          </cell>
          <cell r="L455">
            <v>-2</v>
          </cell>
          <cell r="M455">
            <v>0</v>
          </cell>
          <cell r="N455">
            <v>58223301</v>
          </cell>
          <cell r="O455">
            <v>0</v>
          </cell>
          <cell r="P455">
            <v>18265607</v>
          </cell>
          <cell r="Q455">
            <v>0</v>
          </cell>
          <cell r="R455">
            <v>41122160</v>
          </cell>
          <cell r="S455">
            <v>0</v>
          </cell>
          <cell r="T455">
            <v>2275262</v>
          </cell>
          <cell r="U455">
            <v>0</v>
          </cell>
          <cell r="V455">
            <v>3.91</v>
          </cell>
          <cell r="W455">
            <v>0</v>
          </cell>
          <cell r="X455">
            <v>18.100000000000001</v>
          </cell>
        </row>
        <row r="456">
          <cell r="D456" t="str">
            <v xml:space="preserve">344.00 0501         </v>
          </cell>
          <cell r="E456">
            <v>344</v>
          </cell>
          <cell r="F456" t="str">
            <v>Generators</v>
          </cell>
          <cell r="G456">
            <v>0</v>
          </cell>
          <cell r="H456">
            <v>48579</v>
          </cell>
          <cell r="I456">
            <v>0</v>
          </cell>
          <cell r="J456" t="str">
            <v>50-R2</v>
          </cell>
          <cell r="L456">
            <v>-2</v>
          </cell>
          <cell r="M456">
            <v>0</v>
          </cell>
          <cell r="N456">
            <v>15940533.380000001</v>
          </cell>
          <cell r="O456">
            <v>0</v>
          </cell>
          <cell r="P456">
            <v>5848108</v>
          </cell>
          <cell r="Q456">
            <v>0</v>
          </cell>
          <cell r="R456">
            <v>10411236</v>
          </cell>
          <cell r="S456">
            <v>0</v>
          </cell>
          <cell r="T456">
            <v>579790</v>
          </cell>
          <cell r="U456">
            <v>0</v>
          </cell>
          <cell r="V456">
            <v>3.64</v>
          </cell>
          <cell r="W456">
            <v>0</v>
          </cell>
          <cell r="X456">
            <v>18</v>
          </cell>
        </row>
        <row r="457">
          <cell r="D457" t="str">
            <v xml:space="preserve">345.00 0501         </v>
          </cell>
          <cell r="E457">
            <v>345</v>
          </cell>
          <cell r="F457" t="str">
            <v>Accessory Electric Equipment</v>
          </cell>
          <cell r="G457">
            <v>0</v>
          </cell>
          <cell r="H457">
            <v>48579</v>
          </cell>
          <cell r="I457">
            <v>0</v>
          </cell>
          <cell r="J457" t="str">
            <v>70-R3</v>
          </cell>
          <cell r="L457">
            <v>-1</v>
          </cell>
          <cell r="M457">
            <v>0</v>
          </cell>
          <cell r="N457">
            <v>2916273.71</v>
          </cell>
          <cell r="O457">
            <v>0</v>
          </cell>
          <cell r="P457">
            <v>964434</v>
          </cell>
          <cell r="Q457">
            <v>0</v>
          </cell>
          <cell r="R457">
            <v>1981002</v>
          </cell>
          <cell r="S457">
            <v>0</v>
          </cell>
          <cell r="T457">
            <v>105466</v>
          </cell>
          <cell r="U457">
            <v>0</v>
          </cell>
          <cell r="V457">
            <v>3.62</v>
          </cell>
          <cell r="W457">
            <v>0</v>
          </cell>
          <cell r="X457">
            <v>18.8</v>
          </cell>
        </row>
        <row r="458">
          <cell r="E458">
            <v>0</v>
          </cell>
          <cell r="F458" t="str">
            <v>TOTAL GADBSY PEAKER UNIT 4-6</v>
          </cell>
          <cell r="G458">
            <v>0</v>
          </cell>
          <cell r="H458">
            <v>0</v>
          </cell>
          <cell r="I458">
            <v>0</v>
          </cell>
          <cell r="L458">
            <v>0</v>
          </cell>
          <cell r="M458">
            <v>0</v>
          </cell>
          <cell r="N458">
            <v>83587219.309999987</v>
          </cell>
          <cell r="O458">
            <v>0</v>
          </cell>
          <cell r="P458">
            <v>27429190</v>
          </cell>
          <cell r="Q458">
            <v>0</v>
          </cell>
          <cell r="R458">
            <v>57735540</v>
          </cell>
          <cell r="S458">
            <v>0</v>
          </cell>
          <cell r="T458">
            <v>3187908</v>
          </cell>
          <cell r="U458">
            <v>0</v>
          </cell>
          <cell r="V458">
            <v>3.81</v>
          </cell>
          <cell r="W458">
            <v>0</v>
          </cell>
          <cell r="X458">
            <v>0</v>
          </cell>
        </row>
        <row r="459"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L459">
            <v>0</v>
          </cell>
          <cell r="M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</row>
        <row r="460">
          <cell r="E460">
            <v>0</v>
          </cell>
          <cell r="F460" t="str">
            <v>LITTLE MOUNTAIN</v>
          </cell>
          <cell r="G460">
            <v>0</v>
          </cell>
          <cell r="H460">
            <v>0</v>
          </cell>
          <cell r="I460">
            <v>0</v>
          </cell>
          <cell r="L460">
            <v>0</v>
          </cell>
          <cell r="M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</row>
        <row r="461">
          <cell r="D461" t="str">
            <v xml:space="preserve">341.00 0502         </v>
          </cell>
          <cell r="E461">
            <v>341</v>
          </cell>
          <cell r="F461" t="str">
            <v>Structures and Improvements</v>
          </cell>
          <cell r="G461">
            <v>0</v>
          </cell>
          <cell r="H461">
            <v>0</v>
          </cell>
          <cell r="I461">
            <v>0</v>
          </cell>
          <cell r="J461" t="str">
            <v>FULLY ACCRUED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38300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</row>
        <row r="462">
          <cell r="D462" t="str">
            <v xml:space="preserve">343.00 0502         </v>
          </cell>
          <cell r="E462">
            <v>343</v>
          </cell>
          <cell r="F462" t="str">
            <v>Prime Movers</v>
          </cell>
          <cell r="G462">
            <v>0</v>
          </cell>
          <cell r="H462">
            <v>0</v>
          </cell>
          <cell r="I462">
            <v>0</v>
          </cell>
          <cell r="J462" t="str">
            <v>FULLY ACCRUED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366931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</row>
        <row r="463">
          <cell r="D463" t="str">
            <v xml:space="preserve">345.00 0502         </v>
          </cell>
          <cell r="E463">
            <v>345</v>
          </cell>
          <cell r="F463" t="str">
            <v>Accessory Electric Equipment</v>
          </cell>
          <cell r="G463">
            <v>0</v>
          </cell>
          <cell r="H463">
            <v>0</v>
          </cell>
          <cell r="I463">
            <v>0</v>
          </cell>
          <cell r="J463" t="str">
            <v>FULLY ACCRUED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24576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</row>
        <row r="464">
          <cell r="D464" t="str">
            <v xml:space="preserve">346.00 0502         </v>
          </cell>
          <cell r="E464">
            <v>346</v>
          </cell>
          <cell r="F464" t="str">
            <v>Miscellaneous Power Plant Equipment</v>
          </cell>
          <cell r="G464">
            <v>0</v>
          </cell>
          <cell r="H464">
            <v>0</v>
          </cell>
          <cell r="I464">
            <v>0</v>
          </cell>
          <cell r="J464" t="str">
            <v>FULLY ACCRUED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1313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</row>
        <row r="465">
          <cell r="E465">
            <v>0</v>
          </cell>
          <cell r="F465" t="str">
            <v>TOTAL LITTLE MOUNTAIN</v>
          </cell>
          <cell r="G465">
            <v>0</v>
          </cell>
          <cell r="H465">
            <v>0</v>
          </cell>
          <cell r="I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431120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</row>
        <row r="466"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L466">
            <v>0</v>
          </cell>
          <cell r="M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</row>
        <row r="467">
          <cell r="E467">
            <v>0</v>
          </cell>
          <cell r="F467" t="str">
            <v>DUNLAP - WIND</v>
          </cell>
          <cell r="G467">
            <v>0</v>
          </cell>
          <cell r="H467">
            <v>0</v>
          </cell>
          <cell r="I467">
            <v>0</v>
          </cell>
          <cell r="L467">
            <v>0</v>
          </cell>
          <cell r="M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</row>
        <row r="468">
          <cell r="D468" t="str">
            <v xml:space="preserve">341.02 0601         </v>
          </cell>
          <cell r="E468">
            <v>341</v>
          </cell>
          <cell r="F468" t="str">
            <v>Structures and Improvements</v>
          </cell>
          <cell r="G468">
            <v>0</v>
          </cell>
          <cell r="H468">
            <v>51501</v>
          </cell>
          <cell r="I468">
            <v>0</v>
          </cell>
          <cell r="J468" t="str">
            <v>70-R1</v>
          </cell>
          <cell r="L468">
            <v>-1</v>
          </cell>
          <cell r="M468">
            <v>0</v>
          </cell>
          <cell r="N468">
            <v>7580532.04</v>
          </cell>
          <cell r="O468">
            <v>0</v>
          </cell>
          <cell r="P468">
            <v>964574</v>
          </cell>
          <cell r="Q468">
            <v>0</v>
          </cell>
          <cell r="R468">
            <v>6691763</v>
          </cell>
          <cell r="S468">
            <v>0</v>
          </cell>
          <cell r="T468">
            <v>264383</v>
          </cell>
          <cell r="U468">
            <v>0</v>
          </cell>
          <cell r="V468">
            <v>3.49</v>
          </cell>
          <cell r="W468">
            <v>0</v>
          </cell>
          <cell r="X468">
            <v>25.3</v>
          </cell>
        </row>
        <row r="469">
          <cell r="D469" t="str">
            <v xml:space="preserve">343.02 0601         </v>
          </cell>
          <cell r="E469">
            <v>343</v>
          </cell>
          <cell r="F469" t="str">
            <v>Prime Movers</v>
          </cell>
          <cell r="G469">
            <v>0</v>
          </cell>
          <cell r="H469">
            <v>51501</v>
          </cell>
          <cell r="I469">
            <v>0</v>
          </cell>
          <cell r="J469" t="str">
            <v>60-R2.5</v>
          </cell>
          <cell r="L469">
            <v>-1</v>
          </cell>
          <cell r="M469">
            <v>0</v>
          </cell>
          <cell r="N469">
            <v>207725050.55000001</v>
          </cell>
          <cell r="O469">
            <v>0</v>
          </cell>
          <cell r="P469">
            <v>28150630</v>
          </cell>
          <cell r="Q469">
            <v>0</v>
          </cell>
          <cell r="R469">
            <v>181651671</v>
          </cell>
          <cell r="S469">
            <v>0</v>
          </cell>
          <cell r="T469">
            <v>6938449</v>
          </cell>
          <cell r="U469">
            <v>0</v>
          </cell>
          <cell r="V469">
            <v>3.34</v>
          </cell>
          <cell r="W469">
            <v>0</v>
          </cell>
          <cell r="X469">
            <v>26.2</v>
          </cell>
        </row>
        <row r="470">
          <cell r="D470" t="str">
            <v xml:space="preserve">344.02 0601         </v>
          </cell>
          <cell r="E470">
            <v>344</v>
          </cell>
          <cell r="F470" t="str">
            <v>Generators</v>
          </cell>
          <cell r="G470">
            <v>0</v>
          </cell>
          <cell r="H470">
            <v>51501</v>
          </cell>
          <cell r="I470">
            <v>0</v>
          </cell>
          <cell r="J470" t="str">
            <v>60-R2.5</v>
          </cell>
          <cell r="L470">
            <v>-1</v>
          </cell>
          <cell r="M470">
            <v>0</v>
          </cell>
          <cell r="N470">
            <v>5552926.1600000001</v>
          </cell>
          <cell r="O470">
            <v>0</v>
          </cell>
          <cell r="P470">
            <v>754222</v>
          </cell>
          <cell r="Q470">
            <v>0</v>
          </cell>
          <cell r="R470">
            <v>4854233</v>
          </cell>
          <cell r="S470">
            <v>0</v>
          </cell>
          <cell r="T470">
            <v>185418</v>
          </cell>
          <cell r="U470">
            <v>0</v>
          </cell>
          <cell r="V470">
            <v>3.34</v>
          </cell>
          <cell r="W470">
            <v>0</v>
          </cell>
          <cell r="X470">
            <v>26.2</v>
          </cell>
        </row>
        <row r="471">
          <cell r="D471" t="str">
            <v xml:space="preserve">345.02 0601         </v>
          </cell>
          <cell r="E471">
            <v>345</v>
          </cell>
          <cell r="F471" t="str">
            <v>Accessory Electric Equipment</v>
          </cell>
          <cell r="G471">
            <v>0</v>
          </cell>
          <cell r="H471">
            <v>51501</v>
          </cell>
          <cell r="I471">
            <v>0</v>
          </cell>
          <cell r="J471" t="str">
            <v>60-R3</v>
          </cell>
          <cell r="L471">
            <v>0</v>
          </cell>
          <cell r="M471">
            <v>0</v>
          </cell>
          <cell r="N471">
            <v>12287111.68</v>
          </cell>
          <cell r="O471">
            <v>0</v>
          </cell>
          <cell r="P471">
            <v>1682720</v>
          </cell>
          <cell r="Q471">
            <v>0</v>
          </cell>
          <cell r="R471">
            <v>10604392</v>
          </cell>
          <cell r="S471">
            <v>0</v>
          </cell>
          <cell r="T471">
            <v>400004</v>
          </cell>
          <cell r="U471">
            <v>0</v>
          </cell>
          <cell r="V471">
            <v>3.26</v>
          </cell>
          <cell r="W471">
            <v>0</v>
          </cell>
          <cell r="X471">
            <v>26.5</v>
          </cell>
        </row>
        <row r="472">
          <cell r="D472" t="str">
            <v xml:space="preserve">346.02 0601         </v>
          </cell>
          <cell r="E472">
            <v>346</v>
          </cell>
          <cell r="F472" t="str">
            <v>Miscellaneous Power Plant Equipment</v>
          </cell>
          <cell r="G472">
            <v>0</v>
          </cell>
          <cell r="H472">
            <v>51501</v>
          </cell>
          <cell r="I472">
            <v>0</v>
          </cell>
          <cell r="J472" t="str">
            <v>60-R3</v>
          </cell>
          <cell r="L472">
            <v>0</v>
          </cell>
          <cell r="M472">
            <v>0</v>
          </cell>
          <cell r="N472">
            <v>149026.4</v>
          </cell>
          <cell r="O472">
            <v>0</v>
          </cell>
          <cell r="P472">
            <v>20485</v>
          </cell>
          <cell r="Q472">
            <v>0</v>
          </cell>
          <cell r="R472">
            <v>128541</v>
          </cell>
          <cell r="S472">
            <v>0</v>
          </cell>
          <cell r="T472">
            <v>4849</v>
          </cell>
          <cell r="U472">
            <v>0</v>
          </cell>
          <cell r="V472">
            <v>3.25</v>
          </cell>
          <cell r="W472">
            <v>0</v>
          </cell>
          <cell r="X472">
            <v>26.5</v>
          </cell>
        </row>
        <row r="473">
          <cell r="E473">
            <v>0</v>
          </cell>
          <cell r="F473" t="str">
            <v>TOTAL DUNLAP - WIND</v>
          </cell>
          <cell r="G473">
            <v>0</v>
          </cell>
          <cell r="H473">
            <v>0</v>
          </cell>
          <cell r="I473">
            <v>0</v>
          </cell>
          <cell r="L473">
            <v>0</v>
          </cell>
          <cell r="M473">
            <v>0</v>
          </cell>
          <cell r="N473">
            <v>233294646.83000001</v>
          </cell>
          <cell r="O473">
            <v>0</v>
          </cell>
          <cell r="P473">
            <v>31572631</v>
          </cell>
          <cell r="Q473">
            <v>0</v>
          </cell>
          <cell r="R473">
            <v>203930600</v>
          </cell>
          <cell r="S473">
            <v>0</v>
          </cell>
          <cell r="T473">
            <v>7793103</v>
          </cell>
          <cell r="U473">
            <v>0</v>
          </cell>
          <cell r="V473">
            <v>3.34</v>
          </cell>
          <cell r="W473">
            <v>0</v>
          </cell>
          <cell r="X473">
            <v>0</v>
          </cell>
        </row>
        <row r="474"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L474">
            <v>0</v>
          </cell>
          <cell r="M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</row>
        <row r="475">
          <cell r="E475">
            <v>0</v>
          </cell>
          <cell r="F475" t="str">
            <v>FOOTE CREEK - WIND</v>
          </cell>
          <cell r="G475">
            <v>0</v>
          </cell>
          <cell r="H475">
            <v>0</v>
          </cell>
          <cell r="I475">
            <v>0</v>
          </cell>
          <cell r="L475">
            <v>0</v>
          </cell>
          <cell r="M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</row>
        <row r="476">
          <cell r="D476" t="str">
            <v xml:space="preserve">341.02 0602         </v>
          </cell>
          <cell r="E476">
            <v>341</v>
          </cell>
          <cell r="F476" t="str">
            <v>Structures and Improvements</v>
          </cell>
          <cell r="G476">
            <v>0</v>
          </cell>
          <cell r="H476">
            <v>47483</v>
          </cell>
          <cell r="I476">
            <v>0</v>
          </cell>
          <cell r="J476" t="str">
            <v>70-R1</v>
          </cell>
          <cell r="L476">
            <v>-1</v>
          </cell>
          <cell r="M476">
            <v>0</v>
          </cell>
          <cell r="N476">
            <v>109124.9</v>
          </cell>
          <cell r="O476">
            <v>0</v>
          </cell>
          <cell r="P476">
            <v>51953</v>
          </cell>
          <cell r="Q476">
            <v>0</v>
          </cell>
          <cell r="R476">
            <v>58263</v>
          </cell>
          <cell r="S476">
            <v>0</v>
          </cell>
          <cell r="T476">
            <v>3811</v>
          </cell>
          <cell r="U476">
            <v>0</v>
          </cell>
          <cell r="V476">
            <v>3.49</v>
          </cell>
          <cell r="W476">
            <v>0</v>
          </cell>
          <cell r="X476">
            <v>15.3</v>
          </cell>
        </row>
        <row r="477">
          <cell r="D477" t="str">
            <v xml:space="preserve">343.02 0602         </v>
          </cell>
          <cell r="E477">
            <v>343</v>
          </cell>
          <cell r="F477" t="str">
            <v>Prime Movers</v>
          </cell>
          <cell r="G477">
            <v>0</v>
          </cell>
          <cell r="H477">
            <v>47483</v>
          </cell>
          <cell r="I477">
            <v>0</v>
          </cell>
          <cell r="J477" t="str">
            <v>60-R2.5</v>
          </cell>
          <cell r="L477">
            <v>-1</v>
          </cell>
          <cell r="M477">
            <v>0</v>
          </cell>
          <cell r="N477">
            <v>31779091.129999999</v>
          </cell>
          <cell r="O477">
            <v>0</v>
          </cell>
          <cell r="P477">
            <v>18087957</v>
          </cell>
          <cell r="Q477">
            <v>0</v>
          </cell>
          <cell r="R477">
            <v>14008925</v>
          </cell>
          <cell r="S477">
            <v>0</v>
          </cell>
          <cell r="T477">
            <v>901299</v>
          </cell>
          <cell r="U477">
            <v>0</v>
          </cell>
          <cell r="V477">
            <v>2.84</v>
          </cell>
          <cell r="W477">
            <v>0</v>
          </cell>
          <cell r="X477">
            <v>15.5</v>
          </cell>
        </row>
        <row r="478">
          <cell r="D478" t="str">
            <v xml:space="preserve">344.02 0602         </v>
          </cell>
          <cell r="E478">
            <v>344</v>
          </cell>
          <cell r="F478" t="str">
            <v>Generators</v>
          </cell>
          <cell r="G478">
            <v>0</v>
          </cell>
          <cell r="H478">
            <v>47483</v>
          </cell>
          <cell r="I478">
            <v>0</v>
          </cell>
          <cell r="J478" t="str">
            <v>60-R2.5</v>
          </cell>
          <cell r="L478">
            <v>-1</v>
          </cell>
          <cell r="M478">
            <v>0</v>
          </cell>
          <cell r="N478">
            <v>1604375.97</v>
          </cell>
          <cell r="O478">
            <v>0</v>
          </cell>
          <cell r="P478">
            <v>915073</v>
          </cell>
          <cell r="Q478">
            <v>0</v>
          </cell>
          <cell r="R478">
            <v>705347</v>
          </cell>
          <cell r="S478">
            <v>0</v>
          </cell>
          <cell r="T478">
            <v>45389</v>
          </cell>
          <cell r="U478">
            <v>0</v>
          </cell>
          <cell r="V478">
            <v>2.83</v>
          </cell>
          <cell r="W478">
            <v>0</v>
          </cell>
          <cell r="X478">
            <v>15.5</v>
          </cell>
        </row>
        <row r="479">
          <cell r="D479" t="str">
            <v xml:space="preserve">345.02 0602         </v>
          </cell>
          <cell r="E479">
            <v>345</v>
          </cell>
          <cell r="F479" t="str">
            <v>Accessory Electric Equipment</v>
          </cell>
          <cell r="G479">
            <v>0</v>
          </cell>
          <cell r="H479">
            <v>47483</v>
          </cell>
          <cell r="I479">
            <v>0</v>
          </cell>
          <cell r="J479" t="str">
            <v>60-R3</v>
          </cell>
          <cell r="L479">
            <v>-1</v>
          </cell>
          <cell r="M479">
            <v>0</v>
          </cell>
          <cell r="N479">
            <v>2851193.12</v>
          </cell>
          <cell r="O479">
            <v>0</v>
          </cell>
          <cell r="P479">
            <v>1637544</v>
          </cell>
          <cell r="Q479">
            <v>0</v>
          </cell>
          <cell r="R479">
            <v>1242161</v>
          </cell>
          <cell r="S479">
            <v>0</v>
          </cell>
          <cell r="T479">
            <v>79270</v>
          </cell>
          <cell r="U479">
            <v>0</v>
          </cell>
          <cell r="V479">
            <v>2.78</v>
          </cell>
          <cell r="W479">
            <v>0</v>
          </cell>
          <cell r="X479">
            <v>15.7</v>
          </cell>
        </row>
        <row r="480">
          <cell r="E480">
            <v>0</v>
          </cell>
          <cell r="F480" t="str">
            <v>TOTAL FOOTE CREEK - WIND</v>
          </cell>
          <cell r="G480">
            <v>0</v>
          </cell>
          <cell r="H480">
            <v>0</v>
          </cell>
          <cell r="I480">
            <v>0</v>
          </cell>
          <cell r="L480">
            <v>0</v>
          </cell>
          <cell r="M480">
            <v>0</v>
          </cell>
          <cell r="N480">
            <v>36343785.119999997</v>
          </cell>
          <cell r="O480">
            <v>0</v>
          </cell>
          <cell r="P480">
            <v>20692527</v>
          </cell>
          <cell r="Q480">
            <v>0</v>
          </cell>
          <cell r="R480">
            <v>16014696</v>
          </cell>
          <cell r="S480">
            <v>0</v>
          </cell>
          <cell r="T480">
            <v>1029769</v>
          </cell>
          <cell r="U480">
            <v>0</v>
          </cell>
          <cell r="V480">
            <v>2.83</v>
          </cell>
          <cell r="W480">
            <v>0</v>
          </cell>
          <cell r="X480">
            <v>0</v>
          </cell>
        </row>
        <row r="481"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L481">
            <v>0</v>
          </cell>
          <cell r="M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</row>
        <row r="482">
          <cell r="E482">
            <v>0</v>
          </cell>
          <cell r="F482" t="str">
            <v>GLENROCK - WIND</v>
          </cell>
          <cell r="G482">
            <v>0</v>
          </cell>
          <cell r="H482">
            <v>0</v>
          </cell>
          <cell r="I482">
            <v>0</v>
          </cell>
          <cell r="L482">
            <v>0</v>
          </cell>
          <cell r="M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</row>
        <row r="483">
          <cell r="D483" t="str">
            <v xml:space="preserve">341.02 0603         </v>
          </cell>
          <cell r="E483">
            <v>341</v>
          </cell>
          <cell r="F483" t="str">
            <v>Structures and Improvements</v>
          </cell>
          <cell r="G483">
            <v>0</v>
          </cell>
          <cell r="H483">
            <v>50770</v>
          </cell>
          <cell r="I483">
            <v>0</v>
          </cell>
          <cell r="J483" t="str">
            <v>70-R1</v>
          </cell>
          <cell r="L483">
            <v>-1</v>
          </cell>
          <cell r="M483">
            <v>0</v>
          </cell>
          <cell r="N483">
            <v>9218325.5</v>
          </cell>
          <cell r="O483">
            <v>0</v>
          </cell>
          <cell r="P483">
            <v>1647659</v>
          </cell>
          <cell r="Q483">
            <v>0</v>
          </cell>
          <cell r="R483">
            <v>7662850</v>
          </cell>
          <cell r="S483">
            <v>0</v>
          </cell>
          <cell r="T483">
            <v>325662</v>
          </cell>
          <cell r="U483">
            <v>0</v>
          </cell>
          <cell r="V483">
            <v>3.53</v>
          </cell>
          <cell r="W483">
            <v>0</v>
          </cell>
          <cell r="X483">
            <v>23.5</v>
          </cell>
        </row>
        <row r="484">
          <cell r="D484" t="str">
            <v xml:space="preserve">343.02 0603         </v>
          </cell>
          <cell r="E484">
            <v>343</v>
          </cell>
          <cell r="F484" t="str">
            <v>Prime Movers</v>
          </cell>
          <cell r="G484">
            <v>0</v>
          </cell>
          <cell r="H484">
            <v>50770</v>
          </cell>
          <cell r="I484">
            <v>0</v>
          </cell>
          <cell r="J484" t="str">
            <v>60-R2.5</v>
          </cell>
          <cell r="L484">
            <v>-1</v>
          </cell>
          <cell r="M484">
            <v>0</v>
          </cell>
          <cell r="N484">
            <v>436523665.43000001</v>
          </cell>
          <cell r="O484">
            <v>0</v>
          </cell>
          <cell r="P484">
            <v>83454599</v>
          </cell>
          <cell r="Q484">
            <v>0</v>
          </cell>
          <cell r="R484">
            <v>357434303</v>
          </cell>
          <cell r="S484">
            <v>0</v>
          </cell>
          <cell r="T484">
            <v>14724528</v>
          </cell>
          <cell r="U484">
            <v>0</v>
          </cell>
          <cell r="V484">
            <v>3.37</v>
          </cell>
          <cell r="W484">
            <v>0</v>
          </cell>
          <cell r="X484">
            <v>24.3</v>
          </cell>
        </row>
        <row r="485">
          <cell r="D485" t="str">
            <v xml:space="preserve">344.02 0603         </v>
          </cell>
          <cell r="E485">
            <v>344</v>
          </cell>
          <cell r="F485" t="str">
            <v>Generators</v>
          </cell>
          <cell r="G485">
            <v>0</v>
          </cell>
          <cell r="H485">
            <v>50770</v>
          </cell>
          <cell r="I485">
            <v>0</v>
          </cell>
          <cell r="J485" t="str">
            <v>60-R2.5</v>
          </cell>
          <cell r="L485">
            <v>-1</v>
          </cell>
          <cell r="M485">
            <v>0</v>
          </cell>
          <cell r="N485">
            <v>13518307.85</v>
          </cell>
          <cell r="O485">
            <v>0</v>
          </cell>
          <cell r="P485">
            <v>2583023</v>
          </cell>
          <cell r="Q485">
            <v>0</v>
          </cell>
          <cell r="R485">
            <v>11070468</v>
          </cell>
          <cell r="S485">
            <v>0</v>
          </cell>
          <cell r="T485">
            <v>456048</v>
          </cell>
          <cell r="U485">
            <v>0</v>
          </cell>
          <cell r="V485">
            <v>3.37</v>
          </cell>
          <cell r="W485">
            <v>0</v>
          </cell>
          <cell r="X485">
            <v>24.3</v>
          </cell>
        </row>
        <row r="486">
          <cell r="D486" t="str">
            <v xml:space="preserve">345.02 0603         </v>
          </cell>
          <cell r="E486">
            <v>345</v>
          </cell>
          <cell r="F486" t="str">
            <v>Accessory Electric Equipment</v>
          </cell>
          <cell r="G486">
            <v>0</v>
          </cell>
          <cell r="H486">
            <v>50770</v>
          </cell>
          <cell r="I486">
            <v>0</v>
          </cell>
          <cell r="J486" t="str">
            <v>60-R3</v>
          </cell>
          <cell r="L486">
            <v>0</v>
          </cell>
          <cell r="M486">
            <v>0</v>
          </cell>
          <cell r="N486">
            <v>29364689.170000002</v>
          </cell>
          <cell r="O486">
            <v>0</v>
          </cell>
          <cell r="P486">
            <v>5555153</v>
          </cell>
          <cell r="Q486">
            <v>0</v>
          </cell>
          <cell r="R486">
            <v>23809536</v>
          </cell>
          <cell r="S486">
            <v>0</v>
          </cell>
          <cell r="T486">
            <v>969141</v>
          </cell>
          <cell r="U486">
            <v>0</v>
          </cell>
          <cell r="V486">
            <v>3.3</v>
          </cell>
          <cell r="W486">
            <v>0</v>
          </cell>
          <cell r="X486">
            <v>24.6</v>
          </cell>
        </row>
        <row r="487">
          <cell r="D487" t="str">
            <v xml:space="preserve">346.02 0603         </v>
          </cell>
          <cell r="E487">
            <v>346</v>
          </cell>
          <cell r="F487" t="str">
            <v>Miscellaneous Power Plant Equipment</v>
          </cell>
          <cell r="G487">
            <v>0</v>
          </cell>
          <cell r="H487">
            <v>50770</v>
          </cell>
          <cell r="I487">
            <v>0</v>
          </cell>
          <cell r="J487" t="str">
            <v>60-R3</v>
          </cell>
          <cell r="L487">
            <v>0</v>
          </cell>
          <cell r="M487">
            <v>0</v>
          </cell>
          <cell r="N487">
            <v>1156180.05</v>
          </cell>
          <cell r="O487">
            <v>0</v>
          </cell>
          <cell r="P487">
            <v>223559</v>
          </cell>
          <cell r="Q487">
            <v>0</v>
          </cell>
          <cell r="R487">
            <v>932621</v>
          </cell>
          <cell r="S487">
            <v>0</v>
          </cell>
          <cell r="T487">
            <v>37969</v>
          </cell>
          <cell r="U487">
            <v>0</v>
          </cell>
          <cell r="V487">
            <v>3.28</v>
          </cell>
          <cell r="W487">
            <v>0</v>
          </cell>
          <cell r="X487">
            <v>24.6</v>
          </cell>
        </row>
        <row r="488">
          <cell r="E488">
            <v>0</v>
          </cell>
          <cell r="F488" t="str">
            <v>TOTAL GLENROCK - WIND</v>
          </cell>
          <cell r="G488">
            <v>0</v>
          </cell>
          <cell r="H488">
            <v>0</v>
          </cell>
          <cell r="I488">
            <v>0</v>
          </cell>
          <cell r="L488">
            <v>0</v>
          </cell>
          <cell r="M488">
            <v>0</v>
          </cell>
          <cell r="N488">
            <v>489781168.00000006</v>
          </cell>
          <cell r="O488">
            <v>0</v>
          </cell>
          <cell r="P488">
            <v>93463993</v>
          </cell>
          <cell r="Q488">
            <v>0</v>
          </cell>
          <cell r="R488">
            <v>400909778</v>
          </cell>
          <cell r="S488">
            <v>0</v>
          </cell>
          <cell r="T488">
            <v>16513348</v>
          </cell>
          <cell r="U488">
            <v>0</v>
          </cell>
          <cell r="V488">
            <v>3.37</v>
          </cell>
          <cell r="W488">
            <v>0</v>
          </cell>
          <cell r="X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L489">
            <v>0</v>
          </cell>
          <cell r="M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</row>
        <row r="490">
          <cell r="E490">
            <v>0</v>
          </cell>
          <cell r="F490" t="str">
            <v>GOODNOE HILLS - WIND</v>
          </cell>
          <cell r="G490">
            <v>0</v>
          </cell>
          <cell r="H490">
            <v>0</v>
          </cell>
          <cell r="I490">
            <v>0</v>
          </cell>
          <cell r="L490">
            <v>0</v>
          </cell>
          <cell r="M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</row>
        <row r="491">
          <cell r="D491" t="str">
            <v xml:space="preserve">341.02 0604         </v>
          </cell>
          <cell r="E491">
            <v>341</v>
          </cell>
          <cell r="F491" t="str">
            <v>Structures and Improvements</v>
          </cell>
          <cell r="G491">
            <v>0</v>
          </cell>
          <cell r="H491">
            <v>50770</v>
          </cell>
          <cell r="I491">
            <v>0</v>
          </cell>
          <cell r="J491" t="str">
            <v>70-R1</v>
          </cell>
          <cell r="L491">
            <v>-1</v>
          </cell>
          <cell r="M491">
            <v>0</v>
          </cell>
          <cell r="N491">
            <v>5393835.25</v>
          </cell>
          <cell r="O491">
            <v>0</v>
          </cell>
          <cell r="P491">
            <v>1088687</v>
          </cell>
          <cell r="Q491">
            <v>0</v>
          </cell>
          <cell r="R491">
            <v>4359087</v>
          </cell>
          <cell r="S491">
            <v>0</v>
          </cell>
          <cell r="T491">
            <v>185414</v>
          </cell>
          <cell r="U491">
            <v>0</v>
          </cell>
          <cell r="V491">
            <v>3.44</v>
          </cell>
          <cell r="W491">
            <v>0</v>
          </cell>
          <cell r="X491">
            <v>23.5</v>
          </cell>
        </row>
        <row r="492">
          <cell r="D492" t="str">
            <v xml:space="preserve">343.02 0604         </v>
          </cell>
          <cell r="E492">
            <v>343</v>
          </cell>
          <cell r="F492" t="str">
            <v>Prime Movers</v>
          </cell>
          <cell r="G492">
            <v>0</v>
          </cell>
          <cell r="H492">
            <v>50770</v>
          </cell>
          <cell r="I492">
            <v>0</v>
          </cell>
          <cell r="J492" t="str">
            <v>60-R2.5</v>
          </cell>
          <cell r="L492">
            <v>-1</v>
          </cell>
          <cell r="M492">
            <v>0</v>
          </cell>
          <cell r="N492">
            <v>162203977.81</v>
          </cell>
          <cell r="O492">
            <v>0</v>
          </cell>
          <cell r="P492">
            <v>34092469</v>
          </cell>
          <cell r="Q492">
            <v>0</v>
          </cell>
          <cell r="R492">
            <v>129733549</v>
          </cell>
          <cell r="S492">
            <v>0</v>
          </cell>
          <cell r="T492">
            <v>5349265</v>
          </cell>
          <cell r="U492">
            <v>0</v>
          </cell>
          <cell r="V492">
            <v>3.3</v>
          </cell>
          <cell r="W492">
            <v>0</v>
          </cell>
          <cell r="X492">
            <v>24.3</v>
          </cell>
        </row>
        <row r="493">
          <cell r="D493" t="str">
            <v xml:space="preserve">344.02 0604         </v>
          </cell>
          <cell r="E493">
            <v>344</v>
          </cell>
          <cell r="F493" t="str">
            <v>Generators</v>
          </cell>
          <cell r="G493">
            <v>0</v>
          </cell>
          <cell r="H493">
            <v>50770</v>
          </cell>
          <cell r="I493">
            <v>0</v>
          </cell>
          <cell r="J493" t="str">
            <v>60-R2.5</v>
          </cell>
          <cell r="L493">
            <v>-1</v>
          </cell>
          <cell r="M493">
            <v>0</v>
          </cell>
          <cell r="N493">
            <v>4484768.83</v>
          </cell>
          <cell r="O493">
            <v>0</v>
          </cell>
          <cell r="P493">
            <v>930470</v>
          </cell>
          <cell r="Q493">
            <v>0</v>
          </cell>
          <cell r="R493">
            <v>3599147</v>
          </cell>
          <cell r="S493">
            <v>0</v>
          </cell>
          <cell r="T493">
            <v>148381</v>
          </cell>
          <cell r="U493">
            <v>0</v>
          </cell>
          <cell r="V493">
            <v>3.31</v>
          </cell>
          <cell r="W493">
            <v>0</v>
          </cell>
          <cell r="X493">
            <v>24.3</v>
          </cell>
        </row>
        <row r="494">
          <cell r="D494" t="str">
            <v xml:space="preserve">345.02 0604         </v>
          </cell>
          <cell r="E494">
            <v>345</v>
          </cell>
          <cell r="F494" t="str">
            <v>Accessory Electric Equipment</v>
          </cell>
          <cell r="G494">
            <v>0</v>
          </cell>
          <cell r="H494">
            <v>50770</v>
          </cell>
          <cell r="I494">
            <v>0</v>
          </cell>
          <cell r="J494" t="str">
            <v>60-R3</v>
          </cell>
          <cell r="L494">
            <v>0</v>
          </cell>
          <cell r="M494">
            <v>0</v>
          </cell>
          <cell r="N494">
            <v>9665018.5</v>
          </cell>
          <cell r="O494">
            <v>0</v>
          </cell>
          <cell r="P494">
            <v>1987492</v>
          </cell>
          <cell r="Q494">
            <v>0</v>
          </cell>
          <cell r="R494">
            <v>7677526</v>
          </cell>
          <cell r="S494">
            <v>0</v>
          </cell>
          <cell r="T494">
            <v>312750</v>
          </cell>
          <cell r="U494">
            <v>0</v>
          </cell>
          <cell r="V494">
            <v>3.24</v>
          </cell>
          <cell r="W494">
            <v>0</v>
          </cell>
          <cell r="X494">
            <v>24.5</v>
          </cell>
        </row>
        <row r="495">
          <cell r="D495" t="str">
            <v xml:space="preserve">346.02 0604         </v>
          </cell>
          <cell r="E495">
            <v>346</v>
          </cell>
          <cell r="F495" t="str">
            <v>Miscellaneous Power Plant Equipment</v>
          </cell>
          <cell r="G495">
            <v>0</v>
          </cell>
          <cell r="H495">
            <v>50770</v>
          </cell>
          <cell r="I495">
            <v>0</v>
          </cell>
          <cell r="J495" t="str">
            <v>60-R3</v>
          </cell>
          <cell r="L495">
            <v>0</v>
          </cell>
          <cell r="M495">
            <v>0</v>
          </cell>
          <cell r="N495">
            <v>172144.42</v>
          </cell>
          <cell r="O495">
            <v>0</v>
          </cell>
          <cell r="P495">
            <v>36699</v>
          </cell>
          <cell r="Q495">
            <v>0</v>
          </cell>
          <cell r="R495">
            <v>135445</v>
          </cell>
          <cell r="S495">
            <v>0</v>
          </cell>
          <cell r="T495">
            <v>5519</v>
          </cell>
          <cell r="U495">
            <v>0</v>
          </cell>
          <cell r="V495">
            <v>3.21</v>
          </cell>
          <cell r="W495">
            <v>0</v>
          </cell>
          <cell r="X495">
            <v>24.5</v>
          </cell>
        </row>
        <row r="496">
          <cell r="E496">
            <v>0</v>
          </cell>
          <cell r="F496" t="str">
            <v>TOTAL GOODNOE HILLS - WIND</v>
          </cell>
          <cell r="G496">
            <v>0</v>
          </cell>
          <cell r="H496">
            <v>0</v>
          </cell>
          <cell r="I496">
            <v>0</v>
          </cell>
          <cell r="L496">
            <v>0</v>
          </cell>
          <cell r="M496">
            <v>0</v>
          </cell>
          <cell r="N496">
            <v>181919744.81</v>
          </cell>
          <cell r="O496">
            <v>0</v>
          </cell>
          <cell r="P496">
            <v>38135817</v>
          </cell>
          <cell r="Q496">
            <v>0</v>
          </cell>
          <cell r="R496">
            <v>145504754</v>
          </cell>
          <cell r="S496">
            <v>0</v>
          </cell>
          <cell r="T496">
            <v>6001329</v>
          </cell>
          <cell r="U496">
            <v>0</v>
          </cell>
          <cell r="V496">
            <v>3.3</v>
          </cell>
          <cell r="W496">
            <v>0</v>
          </cell>
          <cell r="X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L497">
            <v>0</v>
          </cell>
          <cell r="M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</row>
        <row r="498">
          <cell r="E498">
            <v>0</v>
          </cell>
          <cell r="F498" t="str">
            <v>HIGH PLAINS / MCFADDEN - WIND</v>
          </cell>
          <cell r="G498">
            <v>0</v>
          </cell>
          <cell r="H498">
            <v>0</v>
          </cell>
          <cell r="I498">
            <v>0</v>
          </cell>
          <cell r="L498">
            <v>0</v>
          </cell>
          <cell r="M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</row>
        <row r="499">
          <cell r="D499" t="str">
            <v xml:space="preserve">341.02 0605         </v>
          </cell>
          <cell r="E499">
            <v>341</v>
          </cell>
          <cell r="F499" t="str">
            <v>Structures and Improvements</v>
          </cell>
          <cell r="G499">
            <v>0</v>
          </cell>
          <cell r="H499">
            <v>51135</v>
          </cell>
          <cell r="I499">
            <v>0</v>
          </cell>
          <cell r="J499" t="str">
            <v>70-R1</v>
          </cell>
          <cell r="L499">
            <v>-1</v>
          </cell>
          <cell r="M499">
            <v>0</v>
          </cell>
          <cell r="N499">
            <v>7764311.9800000004</v>
          </cell>
          <cell r="O499">
            <v>0</v>
          </cell>
          <cell r="P499">
            <v>1271329</v>
          </cell>
          <cell r="Q499">
            <v>0</v>
          </cell>
          <cell r="R499">
            <v>6570626</v>
          </cell>
          <cell r="S499">
            <v>0</v>
          </cell>
          <cell r="T499">
            <v>269165</v>
          </cell>
          <cell r="U499">
            <v>0</v>
          </cell>
          <cell r="V499">
            <v>3.47</v>
          </cell>
          <cell r="W499">
            <v>0</v>
          </cell>
          <cell r="X499">
            <v>24.4</v>
          </cell>
        </row>
        <row r="500">
          <cell r="D500" t="str">
            <v xml:space="preserve">343.02 0605         </v>
          </cell>
          <cell r="E500">
            <v>343</v>
          </cell>
          <cell r="F500" t="str">
            <v>Prime Movers</v>
          </cell>
          <cell r="G500">
            <v>0</v>
          </cell>
          <cell r="H500">
            <v>51135</v>
          </cell>
          <cell r="I500">
            <v>0</v>
          </cell>
          <cell r="J500" t="str">
            <v>60-R2.5</v>
          </cell>
          <cell r="L500">
            <v>-1</v>
          </cell>
          <cell r="M500">
            <v>0</v>
          </cell>
          <cell r="N500">
            <v>245611404.41999999</v>
          </cell>
          <cell r="O500">
            <v>0</v>
          </cell>
          <cell r="P500">
            <v>42666965</v>
          </cell>
          <cell r="Q500">
            <v>0</v>
          </cell>
          <cell r="R500">
            <v>205400553</v>
          </cell>
          <cell r="S500">
            <v>0</v>
          </cell>
          <cell r="T500">
            <v>8147368</v>
          </cell>
          <cell r="U500">
            <v>0</v>
          </cell>
          <cell r="V500">
            <v>3.32</v>
          </cell>
          <cell r="W500">
            <v>0</v>
          </cell>
          <cell r="X500">
            <v>25.2</v>
          </cell>
        </row>
        <row r="501">
          <cell r="D501" t="str">
            <v xml:space="preserve">344.02 0605         </v>
          </cell>
          <cell r="E501">
            <v>344</v>
          </cell>
          <cell r="F501" t="str">
            <v>Generators</v>
          </cell>
          <cell r="G501">
            <v>0</v>
          </cell>
          <cell r="H501">
            <v>51135</v>
          </cell>
          <cell r="I501">
            <v>0</v>
          </cell>
          <cell r="J501" t="str">
            <v>60-R2.5</v>
          </cell>
          <cell r="L501">
            <v>-1</v>
          </cell>
          <cell r="M501">
            <v>0</v>
          </cell>
          <cell r="N501">
            <v>6941164.9800000004</v>
          </cell>
          <cell r="O501">
            <v>0</v>
          </cell>
          <cell r="P501">
            <v>1209127</v>
          </cell>
          <cell r="Q501">
            <v>0</v>
          </cell>
          <cell r="R501">
            <v>5801450</v>
          </cell>
          <cell r="S501">
            <v>0</v>
          </cell>
          <cell r="T501">
            <v>230125</v>
          </cell>
          <cell r="U501">
            <v>0</v>
          </cell>
          <cell r="V501">
            <v>3.32</v>
          </cell>
          <cell r="W501">
            <v>0</v>
          </cell>
          <cell r="X501">
            <v>25.2</v>
          </cell>
        </row>
        <row r="502">
          <cell r="D502" t="str">
            <v xml:space="preserve">345.02 0605         </v>
          </cell>
          <cell r="E502">
            <v>345</v>
          </cell>
          <cell r="F502" t="str">
            <v>Accessory Electric Equipment</v>
          </cell>
          <cell r="G502">
            <v>0</v>
          </cell>
          <cell r="H502">
            <v>51135</v>
          </cell>
          <cell r="I502">
            <v>0</v>
          </cell>
          <cell r="J502" t="str">
            <v>60-R3</v>
          </cell>
          <cell r="L502">
            <v>0</v>
          </cell>
          <cell r="M502">
            <v>0</v>
          </cell>
          <cell r="N502">
            <v>14735273.609999999</v>
          </cell>
          <cell r="O502">
            <v>0</v>
          </cell>
          <cell r="P502">
            <v>2571116</v>
          </cell>
          <cell r="Q502">
            <v>0</v>
          </cell>
          <cell r="R502">
            <v>12164158</v>
          </cell>
          <cell r="S502">
            <v>0</v>
          </cell>
          <cell r="T502">
            <v>476632</v>
          </cell>
          <cell r="U502">
            <v>0</v>
          </cell>
          <cell r="V502">
            <v>3.23</v>
          </cell>
          <cell r="W502">
            <v>0</v>
          </cell>
          <cell r="X502">
            <v>25.5</v>
          </cell>
        </row>
        <row r="503">
          <cell r="D503" t="str">
            <v xml:space="preserve">346.02 0605         </v>
          </cell>
          <cell r="E503">
            <v>346</v>
          </cell>
          <cell r="F503" t="str">
            <v>Miscellaneous Power Plant Equipment</v>
          </cell>
          <cell r="G503">
            <v>0</v>
          </cell>
          <cell r="H503">
            <v>51135</v>
          </cell>
          <cell r="I503">
            <v>0</v>
          </cell>
          <cell r="J503" t="str">
            <v>60-R3</v>
          </cell>
          <cell r="L503">
            <v>0</v>
          </cell>
          <cell r="M503">
            <v>0</v>
          </cell>
          <cell r="N503">
            <v>113617.52</v>
          </cell>
          <cell r="O503">
            <v>0</v>
          </cell>
          <cell r="P503">
            <v>19918</v>
          </cell>
          <cell r="Q503">
            <v>0</v>
          </cell>
          <cell r="R503">
            <v>93700</v>
          </cell>
          <cell r="S503">
            <v>0</v>
          </cell>
          <cell r="T503">
            <v>3672</v>
          </cell>
          <cell r="U503">
            <v>0</v>
          </cell>
          <cell r="V503">
            <v>3.23</v>
          </cell>
          <cell r="W503">
            <v>0</v>
          </cell>
          <cell r="X503">
            <v>25.5</v>
          </cell>
        </row>
        <row r="504">
          <cell r="E504">
            <v>0</v>
          </cell>
          <cell r="F504" t="str">
            <v>TOTAL HIGH PLAINS / MCFADDEN - WIND</v>
          </cell>
          <cell r="G504">
            <v>0</v>
          </cell>
          <cell r="H504">
            <v>0</v>
          </cell>
          <cell r="I504">
            <v>0</v>
          </cell>
          <cell r="L504">
            <v>0</v>
          </cell>
          <cell r="M504">
            <v>0</v>
          </cell>
          <cell r="N504">
            <v>275165772.50999993</v>
          </cell>
          <cell r="O504">
            <v>0</v>
          </cell>
          <cell r="P504">
            <v>47738455</v>
          </cell>
          <cell r="Q504">
            <v>0</v>
          </cell>
          <cell r="R504">
            <v>230030487</v>
          </cell>
          <cell r="S504">
            <v>0</v>
          </cell>
          <cell r="T504">
            <v>9126962</v>
          </cell>
          <cell r="U504">
            <v>0</v>
          </cell>
          <cell r="V504">
            <v>3.32</v>
          </cell>
          <cell r="W504">
            <v>0</v>
          </cell>
          <cell r="X504">
            <v>0</v>
          </cell>
        </row>
        <row r="505"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L505">
            <v>0</v>
          </cell>
          <cell r="M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</row>
        <row r="506">
          <cell r="E506">
            <v>0</v>
          </cell>
          <cell r="F506" t="str">
            <v>LEANING JUMPER - WIND</v>
          </cell>
          <cell r="G506">
            <v>0</v>
          </cell>
          <cell r="H506">
            <v>0</v>
          </cell>
          <cell r="I506">
            <v>0</v>
          </cell>
          <cell r="L506">
            <v>0</v>
          </cell>
          <cell r="M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</row>
        <row r="507">
          <cell r="D507" t="str">
            <v xml:space="preserve">341.02 0606         </v>
          </cell>
          <cell r="E507">
            <v>341</v>
          </cell>
          <cell r="F507" t="str">
            <v>Structures and Improvements</v>
          </cell>
          <cell r="G507">
            <v>0</v>
          </cell>
          <cell r="H507">
            <v>50040</v>
          </cell>
          <cell r="I507">
            <v>0</v>
          </cell>
          <cell r="J507" t="str">
            <v>70-R1</v>
          </cell>
          <cell r="L507">
            <v>-1</v>
          </cell>
          <cell r="M507">
            <v>0</v>
          </cell>
          <cell r="N507">
            <v>4902328.22</v>
          </cell>
          <cell r="O507">
            <v>0</v>
          </cell>
          <cell r="P507">
            <v>1341891</v>
          </cell>
          <cell r="Q507">
            <v>0</v>
          </cell>
          <cell r="R507">
            <v>3609461</v>
          </cell>
          <cell r="S507">
            <v>0</v>
          </cell>
          <cell r="T507">
            <v>166335</v>
          </cell>
          <cell r="U507">
            <v>0</v>
          </cell>
          <cell r="V507">
            <v>3.39</v>
          </cell>
          <cell r="W507">
            <v>0</v>
          </cell>
          <cell r="X507">
            <v>21.7</v>
          </cell>
        </row>
        <row r="508">
          <cell r="D508" t="str">
            <v xml:space="preserve">343.02 0606         </v>
          </cell>
          <cell r="E508">
            <v>343</v>
          </cell>
          <cell r="F508" t="str">
            <v>Prime Movers</v>
          </cell>
          <cell r="G508">
            <v>0</v>
          </cell>
          <cell r="H508">
            <v>50040</v>
          </cell>
          <cell r="I508">
            <v>0</v>
          </cell>
          <cell r="J508" t="str">
            <v>60-R2.5</v>
          </cell>
          <cell r="L508">
            <v>-1</v>
          </cell>
          <cell r="M508">
            <v>0</v>
          </cell>
          <cell r="N508">
            <v>155858588.50999999</v>
          </cell>
          <cell r="O508">
            <v>0</v>
          </cell>
          <cell r="P508">
            <v>44336505</v>
          </cell>
          <cell r="Q508">
            <v>0</v>
          </cell>
          <cell r="R508">
            <v>113080669</v>
          </cell>
          <cell r="S508">
            <v>0</v>
          </cell>
          <cell r="T508">
            <v>5067490</v>
          </cell>
          <cell r="U508">
            <v>0</v>
          </cell>
          <cell r="V508">
            <v>3.25</v>
          </cell>
          <cell r="W508">
            <v>0</v>
          </cell>
          <cell r="X508">
            <v>22.3</v>
          </cell>
        </row>
        <row r="509">
          <cell r="D509" t="str">
            <v xml:space="preserve">344.02 0606         </v>
          </cell>
          <cell r="E509">
            <v>344</v>
          </cell>
          <cell r="F509" t="str">
            <v>Generators</v>
          </cell>
          <cell r="G509">
            <v>0</v>
          </cell>
          <cell r="H509">
            <v>50040</v>
          </cell>
          <cell r="I509">
            <v>0</v>
          </cell>
          <cell r="J509" t="str">
            <v>60-R2.5</v>
          </cell>
          <cell r="L509">
            <v>-1</v>
          </cell>
          <cell r="M509">
            <v>0</v>
          </cell>
          <cell r="N509">
            <v>5435823.4800000004</v>
          </cell>
          <cell r="O509">
            <v>0</v>
          </cell>
          <cell r="P509">
            <v>1512257</v>
          </cell>
          <cell r="Q509">
            <v>0</v>
          </cell>
          <cell r="R509">
            <v>3977925</v>
          </cell>
          <cell r="S509">
            <v>0</v>
          </cell>
          <cell r="T509">
            <v>178222</v>
          </cell>
          <cell r="U509">
            <v>0</v>
          </cell>
          <cell r="V509">
            <v>3.28</v>
          </cell>
          <cell r="W509">
            <v>0</v>
          </cell>
          <cell r="X509">
            <v>22.3</v>
          </cell>
        </row>
        <row r="510">
          <cell r="D510" t="str">
            <v xml:space="preserve">345.02 0606         </v>
          </cell>
          <cell r="E510">
            <v>345</v>
          </cell>
          <cell r="F510" t="str">
            <v>Accessory Electric Equipment</v>
          </cell>
          <cell r="G510">
            <v>0</v>
          </cell>
          <cell r="H510">
            <v>50040</v>
          </cell>
          <cell r="I510">
            <v>0</v>
          </cell>
          <cell r="J510" t="str">
            <v>60-R3</v>
          </cell>
          <cell r="L510">
            <v>-1</v>
          </cell>
          <cell r="M510">
            <v>0</v>
          </cell>
          <cell r="N510">
            <v>9062847.5999999996</v>
          </cell>
          <cell r="O510">
            <v>0</v>
          </cell>
          <cell r="P510">
            <v>2545699</v>
          </cell>
          <cell r="Q510">
            <v>0</v>
          </cell>
          <cell r="R510">
            <v>6607777</v>
          </cell>
          <cell r="S510">
            <v>0</v>
          </cell>
          <cell r="T510">
            <v>292779</v>
          </cell>
          <cell r="U510">
            <v>0</v>
          </cell>
          <cell r="V510">
            <v>3.23</v>
          </cell>
          <cell r="W510">
            <v>0</v>
          </cell>
          <cell r="X510">
            <v>22.6</v>
          </cell>
        </row>
        <row r="511">
          <cell r="D511" t="str">
            <v xml:space="preserve">346.02 0606         </v>
          </cell>
          <cell r="E511">
            <v>346</v>
          </cell>
          <cell r="F511" t="str">
            <v>Miscellaneous Power Plant Equipment</v>
          </cell>
          <cell r="G511">
            <v>0</v>
          </cell>
          <cell r="H511">
            <v>50040</v>
          </cell>
          <cell r="I511">
            <v>0</v>
          </cell>
          <cell r="J511" t="str">
            <v>60-R3</v>
          </cell>
          <cell r="L511">
            <v>0</v>
          </cell>
          <cell r="M511">
            <v>0</v>
          </cell>
          <cell r="N511">
            <v>80941.25</v>
          </cell>
          <cell r="O511">
            <v>0</v>
          </cell>
          <cell r="P511">
            <v>23209</v>
          </cell>
          <cell r="Q511">
            <v>0</v>
          </cell>
          <cell r="R511">
            <v>57732</v>
          </cell>
          <cell r="S511">
            <v>0</v>
          </cell>
          <cell r="T511">
            <v>2559</v>
          </cell>
          <cell r="U511">
            <v>0</v>
          </cell>
          <cell r="V511">
            <v>3.16</v>
          </cell>
          <cell r="W511">
            <v>0</v>
          </cell>
          <cell r="X511">
            <v>22.6</v>
          </cell>
        </row>
        <row r="512">
          <cell r="E512">
            <v>0</v>
          </cell>
          <cell r="F512" t="str">
            <v>TOTAL LEANING JUMPER - WIND</v>
          </cell>
          <cell r="G512">
            <v>0</v>
          </cell>
          <cell r="H512">
            <v>0</v>
          </cell>
          <cell r="I512">
            <v>0</v>
          </cell>
          <cell r="L512">
            <v>0</v>
          </cell>
          <cell r="M512">
            <v>0</v>
          </cell>
          <cell r="N512">
            <v>175340529.05999997</v>
          </cell>
          <cell r="O512">
            <v>0</v>
          </cell>
          <cell r="P512">
            <v>49759561</v>
          </cell>
          <cell r="Q512">
            <v>0</v>
          </cell>
          <cell r="R512">
            <v>127333564</v>
          </cell>
          <cell r="S512">
            <v>0</v>
          </cell>
          <cell r="T512">
            <v>5707385</v>
          </cell>
          <cell r="U512">
            <v>0</v>
          </cell>
          <cell r="V512">
            <v>3.26</v>
          </cell>
          <cell r="W512">
            <v>0</v>
          </cell>
          <cell r="X512">
            <v>0</v>
          </cell>
        </row>
        <row r="513"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L513">
            <v>0</v>
          </cell>
          <cell r="M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</row>
        <row r="514">
          <cell r="E514">
            <v>0</v>
          </cell>
          <cell r="F514" t="str">
            <v>MARENGO - WIND</v>
          </cell>
          <cell r="G514">
            <v>0</v>
          </cell>
          <cell r="H514">
            <v>0</v>
          </cell>
          <cell r="I514">
            <v>0</v>
          </cell>
          <cell r="L514">
            <v>0</v>
          </cell>
          <cell r="M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</row>
        <row r="515">
          <cell r="D515" t="str">
            <v xml:space="preserve">341.02 0607         </v>
          </cell>
          <cell r="E515">
            <v>341</v>
          </cell>
          <cell r="F515" t="str">
            <v>Structures and Improvements</v>
          </cell>
          <cell r="G515">
            <v>0</v>
          </cell>
          <cell r="H515">
            <v>50405</v>
          </cell>
          <cell r="I515">
            <v>0</v>
          </cell>
          <cell r="J515" t="str">
            <v>70-R1</v>
          </cell>
          <cell r="L515">
            <v>-1</v>
          </cell>
          <cell r="M515">
            <v>0</v>
          </cell>
          <cell r="N515">
            <v>10120995.15</v>
          </cell>
          <cell r="O515">
            <v>0</v>
          </cell>
          <cell r="P515">
            <v>2288606</v>
          </cell>
          <cell r="Q515">
            <v>0</v>
          </cell>
          <cell r="R515">
            <v>7933599</v>
          </cell>
          <cell r="S515">
            <v>0</v>
          </cell>
          <cell r="T515">
            <v>350860</v>
          </cell>
          <cell r="U515">
            <v>0</v>
          </cell>
          <cell r="V515">
            <v>3.47</v>
          </cell>
          <cell r="W515">
            <v>0</v>
          </cell>
          <cell r="X515">
            <v>22.6</v>
          </cell>
        </row>
        <row r="516">
          <cell r="D516" t="str">
            <v xml:space="preserve">343.02 0607         </v>
          </cell>
          <cell r="E516">
            <v>343</v>
          </cell>
          <cell r="F516" t="str">
            <v>Prime Movers</v>
          </cell>
          <cell r="G516">
            <v>0</v>
          </cell>
          <cell r="H516">
            <v>50405</v>
          </cell>
          <cell r="I516">
            <v>0</v>
          </cell>
          <cell r="J516" t="str">
            <v>60-R2.5</v>
          </cell>
          <cell r="L516">
            <v>-1</v>
          </cell>
          <cell r="M516">
            <v>0</v>
          </cell>
          <cell r="N516">
            <v>326573289.26999998</v>
          </cell>
          <cell r="O516">
            <v>0</v>
          </cell>
          <cell r="P516">
            <v>77612424</v>
          </cell>
          <cell r="Q516">
            <v>0</v>
          </cell>
          <cell r="R516">
            <v>252226598</v>
          </cell>
          <cell r="S516">
            <v>0</v>
          </cell>
          <cell r="T516">
            <v>10827307</v>
          </cell>
          <cell r="U516">
            <v>0</v>
          </cell>
          <cell r="V516">
            <v>3.32</v>
          </cell>
          <cell r="W516">
            <v>0</v>
          </cell>
          <cell r="X516">
            <v>23.3</v>
          </cell>
        </row>
        <row r="517">
          <cell r="D517" t="str">
            <v xml:space="preserve">344.02 0607         </v>
          </cell>
          <cell r="E517">
            <v>344</v>
          </cell>
          <cell r="F517" t="str">
            <v>Generators</v>
          </cell>
          <cell r="G517">
            <v>0</v>
          </cell>
          <cell r="H517">
            <v>50405</v>
          </cell>
          <cell r="I517">
            <v>0</v>
          </cell>
          <cell r="J517" t="str">
            <v>60-R2.5</v>
          </cell>
          <cell r="L517">
            <v>-1</v>
          </cell>
          <cell r="M517">
            <v>0</v>
          </cell>
          <cell r="N517">
            <v>9332548.0700000003</v>
          </cell>
          <cell r="O517">
            <v>0</v>
          </cell>
          <cell r="P517">
            <v>2213653</v>
          </cell>
          <cell r="Q517">
            <v>0</v>
          </cell>
          <cell r="R517">
            <v>7212221</v>
          </cell>
          <cell r="S517">
            <v>0</v>
          </cell>
          <cell r="T517">
            <v>309590</v>
          </cell>
          <cell r="U517">
            <v>0</v>
          </cell>
          <cell r="V517">
            <v>3.32</v>
          </cell>
          <cell r="W517">
            <v>0</v>
          </cell>
          <cell r="X517">
            <v>23.3</v>
          </cell>
        </row>
        <row r="518">
          <cell r="D518" t="str">
            <v xml:space="preserve">345.02 0607         </v>
          </cell>
          <cell r="E518">
            <v>345</v>
          </cell>
          <cell r="F518" t="str">
            <v>Accessory Electric Equipment</v>
          </cell>
          <cell r="G518">
            <v>0</v>
          </cell>
          <cell r="H518">
            <v>50405</v>
          </cell>
          <cell r="I518">
            <v>0</v>
          </cell>
          <cell r="J518" t="str">
            <v>60-R3</v>
          </cell>
          <cell r="L518">
            <v>-1</v>
          </cell>
          <cell r="M518">
            <v>0</v>
          </cell>
          <cell r="N518">
            <v>19689083.899999999</v>
          </cell>
          <cell r="O518">
            <v>0</v>
          </cell>
          <cell r="P518">
            <v>4704416</v>
          </cell>
          <cell r="Q518">
            <v>0</v>
          </cell>
          <cell r="R518">
            <v>15181559</v>
          </cell>
          <cell r="S518">
            <v>0</v>
          </cell>
          <cell r="T518">
            <v>644206</v>
          </cell>
          <cell r="U518">
            <v>0</v>
          </cell>
          <cell r="V518">
            <v>3.27</v>
          </cell>
          <cell r="W518">
            <v>0</v>
          </cell>
          <cell r="X518">
            <v>23.6</v>
          </cell>
        </row>
        <row r="519">
          <cell r="D519" t="str">
            <v xml:space="preserve">346.02 0607         </v>
          </cell>
          <cell r="E519">
            <v>346</v>
          </cell>
          <cell r="F519" t="str">
            <v>Miscellaneous Power Plant Equipment</v>
          </cell>
          <cell r="G519">
            <v>0</v>
          </cell>
          <cell r="H519">
            <v>50405</v>
          </cell>
          <cell r="I519">
            <v>0</v>
          </cell>
          <cell r="J519" t="str">
            <v>60-R3</v>
          </cell>
          <cell r="L519">
            <v>0</v>
          </cell>
          <cell r="M519">
            <v>0</v>
          </cell>
          <cell r="N519">
            <v>336792.74</v>
          </cell>
          <cell r="O519">
            <v>0</v>
          </cell>
          <cell r="P519">
            <v>78711</v>
          </cell>
          <cell r="Q519">
            <v>0</v>
          </cell>
          <cell r="R519">
            <v>258082</v>
          </cell>
          <cell r="S519">
            <v>0</v>
          </cell>
          <cell r="T519">
            <v>10949</v>
          </cell>
          <cell r="U519">
            <v>0</v>
          </cell>
          <cell r="V519">
            <v>3.25</v>
          </cell>
          <cell r="W519">
            <v>0</v>
          </cell>
          <cell r="X519">
            <v>23.6</v>
          </cell>
        </row>
        <row r="520">
          <cell r="E520">
            <v>0</v>
          </cell>
          <cell r="F520" t="str">
            <v>TOTAL MARENGO - WIND</v>
          </cell>
          <cell r="G520">
            <v>0</v>
          </cell>
          <cell r="H520">
            <v>0</v>
          </cell>
          <cell r="I520">
            <v>0</v>
          </cell>
          <cell r="L520">
            <v>0</v>
          </cell>
          <cell r="M520">
            <v>0</v>
          </cell>
          <cell r="N520">
            <v>366052709.12999994</v>
          </cell>
          <cell r="O520">
            <v>0</v>
          </cell>
          <cell r="P520">
            <v>86897810</v>
          </cell>
          <cell r="Q520">
            <v>0</v>
          </cell>
          <cell r="R520">
            <v>282812059</v>
          </cell>
          <cell r="S520">
            <v>0</v>
          </cell>
          <cell r="T520">
            <v>12142912</v>
          </cell>
          <cell r="U520">
            <v>0</v>
          </cell>
          <cell r="V520">
            <v>3.32</v>
          </cell>
          <cell r="W520">
            <v>0</v>
          </cell>
          <cell r="X520">
            <v>0</v>
          </cell>
        </row>
        <row r="521"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L521">
            <v>0</v>
          </cell>
          <cell r="M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</row>
        <row r="522">
          <cell r="E522">
            <v>0</v>
          </cell>
          <cell r="F522" t="str">
            <v>SEVEN MILE HILL - WIND</v>
          </cell>
          <cell r="G522">
            <v>0</v>
          </cell>
          <cell r="H522">
            <v>0</v>
          </cell>
          <cell r="I522">
            <v>0</v>
          </cell>
          <cell r="L522">
            <v>0</v>
          </cell>
          <cell r="M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</row>
        <row r="523">
          <cell r="D523" t="str">
            <v xml:space="preserve">341.02 0608         </v>
          </cell>
          <cell r="E523">
            <v>341</v>
          </cell>
          <cell r="F523" t="str">
            <v>Structures and Improvements</v>
          </cell>
          <cell r="G523">
            <v>0</v>
          </cell>
          <cell r="H523">
            <v>50770</v>
          </cell>
          <cell r="I523">
            <v>0</v>
          </cell>
          <cell r="J523" t="str">
            <v>70-R1</v>
          </cell>
          <cell r="L523">
            <v>-1</v>
          </cell>
          <cell r="M523">
            <v>0</v>
          </cell>
          <cell r="N523">
            <v>5928425.8200000003</v>
          </cell>
          <cell r="O523">
            <v>0</v>
          </cell>
          <cell r="P523">
            <v>1171742</v>
          </cell>
          <cell r="Q523">
            <v>0</v>
          </cell>
          <cell r="R523">
            <v>4815968</v>
          </cell>
          <cell r="S523">
            <v>0</v>
          </cell>
          <cell r="T523">
            <v>204817</v>
          </cell>
          <cell r="U523">
            <v>0</v>
          </cell>
          <cell r="V523">
            <v>3.45</v>
          </cell>
          <cell r="W523">
            <v>0</v>
          </cell>
          <cell r="X523">
            <v>23.5</v>
          </cell>
        </row>
        <row r="524">
          <cell r="D524" t="str">
            <v xml:space="preserve">343.02 0608         </v>
          </cell>
          <cell r="E524">
            <v>343</v>
          </cell>
          <cell r="F524" t="str">
            <v>Prime Movers</v>
          </cell>
          <cell r="G524">
            <v>0</v>
          </cell>
          <cell r="H524">
            <v>50770</v>
          </cell>
          <cell r="I524">
            <v>0</v>
          </cell>
          <cell r="J524" t="str">
            <v>60-R2.5</v>
          </cell>
          <cell r="L524">
            <v>-1</v>
          </cell>
          <cell r="M524">
            <v>0</v>
          </cell>
          <cell r="N524">
            <v>214950936.36000001</v>
          </cell>
          <cell r="O524">
            <v>0</v>
          </cell>
          <cell r="P524">
            <v>45402626</v>
          </cell>
          <cell r="Q524">
            <v>0</v>
          </cell>
          <cell r="R524">
            <v>171697820</v>
          </cell>
          <cell r="S524">
            <v>0</v>
          </cell>
          <cell r="T524">
            <v>7079962</v>
          </cell>
          <cell r="U524">
            <v>0</v>
          </cell>
          <cell r="V524">
            <v>3.29</v>
          </cell>
          <cell r="W524">
            <v>0</v>
          </cell>
          <cell r="X524">
            <v>24.3</v>
          </cell>
        </row>
        <row r="525">
          <cell r="D525" t="str">
            <v xml:space="preserve">344.02 0608         </v>
          </cell>
          <cell r="E525">
            <v>344</v>
          </cell>
          <cell r="F525" t="str">
            <v>Generators</v>
          </cell>
          <cell r="G525">
            <v>0</v>
          </cell>
          <cell r="H525">
            <v>50770</v>
          </cell>
          <cell r="I525">
            <v>0</v>
          </cell>
          <cell r="J525" t="str">
            <v>60-R2.5</v>
          </cell>
          <cell r="L525">
            <v>-1</v>
          </cell>
          <cell r="M525">
            <v>0</v>
          </cell>
          <cell r="N525">
            <v>6581332</v>
          </cell>
          <cell r="O525">
            <v>0</v>
          </cell>
          <cell r="P525">
            <v>1396429</v>
          </cell>
          <cell r="Q525">
            <v>0</v>
          </cell>
          <cell r="R525">
            <v>5250716</v>
          </cell>
          <cell r="S525">
            <v>0</v>
          </cell>
          <cell r="T525">
            <v>216524</v>
          </cell>
          <cell r="U525">
            <v>0</v>
          </cell>
          <cell r="V525">
            <v>3.29</v>
          </cell>
          <cell r="W525">
            <v>0</v>
          </cell>
          <cell r="X525">
            <v>24.3</v>
          </cell>
        </row>
        <row r="526">
          <cell r="D526" t="str">
            <v xml:space="preserve">345.02 0608         </v>
          </cell>
          <cell r="E526">
            <v>345</v>
          </cell>
          <cell r="F526" t="str">
            <v>Accessory Electric Equipment</v>
          </cell>
          <cell r="G526">
            <v>0</v>
          </cell>
          <cell r="H526">
            <v>50770</v>
          </cell>
          <cell r="I526">
            <v>0</v>
          </cell>
          <cell r="J526" t="str">
            <v>60-R3</v>
          </cell>
          <cell r="L526">
            <v>0</v>
          </cell>
          <cell r="M526">
            <v>0</v>
          </cell>
          <cell r="N526">
            <v>13203182.65</v>
          </cell>
          <cell r="O526">
            <v>0</v>
          </cell>
          <cell r="P526">
            <v>2775330</v>
          </cell>
          <cell r="Q526">
            <v>0</v>
          </cell>
          <cell r="R526">
            <v>10427853</v>
          </cell>
          <cell r="S526">
            <v>0</v>
          </cell>
          <cell r="T526">
            <v>424873</v>
          </cell>
          <cell r="U526">
            <v>0</v>
          </cell>
          <cell r="V526">
            <v>3.22</v>
          </cell>
          <cell r="W526">
            <v>0</v>
          </cell>
          <cell r="X526">
            <v>24.5</v>
          </cell>
        </row>
        <row r="527">
          <cell r="D527" t="str">
            <v xml:space="preserve">346.02 0608         </v>
          </cell>
          <cell r="E527">
            <v>346</v>
          </cell>
          <cell r="F527" t="str">
            <v>Miscellaneous Power Plant Equipment</v>
          </cell>
          <cell r="G527">
            <v>0</v>
          </cell>
          <cell r="H527">
            <v>50770</v>
          </cell>
          <cell r="I527">
            <v>0</v>
          </cell>
          <cell r="J527" t="str">
            <v>60-R3</v>
          </cell>
          <cell r="L527">
            <v>0</v>
          </cell>
          <cell r="M527">
            <v>0</v>
          </cell>
          <cell r="N527">
            <v>515308.56</v>
          </cell>
          <cell r="O527">
            <v>0</v>
          </cell>
          <cell r="P527">
            <v>106964</v>
          </cell>
          <cell r="Q527">
            <v>0</v>
          </cell>
          <cell r="R527">
            <v>408345</v>
          </cell>
          <cell r="S527">
            <v>0</v>
          </cell>
          <cell r="T527">
            <v>16636</v>
          </cell>
          <cell r="U527">
            <v>0</v>
          </cell>
          <cell r="V527">
            <v>3.23</v>
          </cell>
          <cell r="W527">
            <v>0</v>
          </cell>
          <cell r="X527">
            <v>24.5</v>
          </cell>
        </row>
        <row r="528">
          <cell r="E528">
            <v>0</v>
          </cell>
          <cell r="F528" t="str">
            <v>TOTAL SEVEN MILE HILL - WIND</v>
          </cell>
          <cell r="G528">
            <v>0</v>
          </cell>
          <cell r="H528">
            <v>0</v>
          </cell>
          <cell r="I528">
            <v>0</v>
          </cell>
          <cell r="L528">
            <v>0</v>
          </cell>
          <cell r="M528">
            <v>0</v>
          </cell>
          <cell r="N528">
            <v>241179185.39000002</v>
          </cell>
          <cell r="O528">
            <v>0</v>
          </cell>
          <cell r="P528">
            <v>50853091</v>
          </cell>
          <cell r="Q528">
            <v>0</v>
          </cell>
          <cell r="R528">
            <v>192600702</v>
          </cell>
          <cell r="S528">
            <v>0</v>
          </cell>
          <cell r="T528">
            <v>7942812</v>
          </cell>
          <cell r="U528">
            <v>0</v>
          </cell>
          <cell r="V528">
            <v>3.29</v>
          </cell>
          <cell r="W528">
            <v>0</v>
          </cell>
          <cell r="X528">
            <v>0</v>
          </cell>
        </row>
        <row r="529"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L529">
            <v>0</v>
          </cell>
          <cell r="M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</row>
        <row r="530">
          <cell r="E530">
            <v>0</v>
          </cell>
          <cell r="F530" t="str">
            <v>SOLAR GENERATING</v>
          </cell>
          <cell r="G530">
            <v>0</v>
          </cell>
          <cell r="H530">
            <v>0</v>
          </cell>
          <cell r="I530">
            <v>0</v>
          </cell>
          <cell r="L530">
            <v>0</v>
          </cell>
          <cell r="M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</row>
        <row r="531">
          <cell r="D531" t="str">
            <v xml:space="preserve">344.00 0701         </v>
          </cell>
          <cell r="E531">
            <v>344</v>
          </cell>
          <cell r="F531" t="str">
            <v>Generators - Atlantic City</v>
          </cell>
          <cell r="G531">
            <v>0</v>
          </cell>
          <cell r="H531">
            <v>46752</v>
          </cell>
          <cell r="I531">
            <v>0</v>
          </cell>
          <cell r="J531" t="str">
            <v>SQUARE</v>
          </cell>
          <cell r="L531">
            <v>0</v>
          </cell>
          <cell r="M531">
            <v>0</v>
          </cell>
          <cell r="N531">
            <v>5545.93</v>
          </cell>
          <cell r="O531">
            <v>0</v>
          </cell>
          <cell r="P531">
            <v>2356</v>
          </cell>
          <cell r="Q531">
            <v>0</v>
          </cell>
          <cell r="R531">
            <v>3190</v>
          </cell>
          <cell r="S531">
            <v>0</v>
          </cell>
          <cell r="T531">
            <v>228</v>
          </cell>
          <cell r="U531">
            <v>0</v>
          </cell>
          <cell r="V531">
            <v>4.1100000000000003</v>
          </cell>
          <cell r="W531">
            <v>0</v>
          </cell>
          <cell r="X531">
            <v>14</v>
          </cell>
        </row>
        <row r="532">
          <cell r="D532" t="str">
            <v xml:space="preserve">344.00 0702         </v>
          </cell>
          <cell r="E532">
            <v>344</v>
          </cell>
          <cell r="F532" t="str">
            <v>Generators - Canyon Lands</v>
          </cell>
          <cell r="G532">
            <v>0</v>
          </cell>
          <cell r="H532">
            <v>42004</v>
          </cell>
          <cell r="I532">
            <v>0</v>
          </cell>
          <cell r="J532" t="str">
            <v>SQUARE</v>
          </cell>
          <cell r="L532">
            <v>0</v>
          </cell>
          <cell r="M532">
            <v>0</v>
          </cell>
          <cell r="N532">
            <v>36389.01</v>
          </cell>
          <cell r="O532">
            <v>0</v>
          </cell>
          <cell r="P532">
            <v>50383</v>
          </cell>
          <cell r="Q532">
            <v>0</v>
          </cell>
          <cell r="R532">
            <v>-13994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</row>
        <row r="533">
          <cell r="D533" t="str">
            <v xml:space="preserve">344.00 0703         </v>
          </cell>
          <cell r="E533">
            <v>344</v>
          </cell>
          <cell r="F533" t="str">
            <v>Generators - Green River</v>
          </cell>
          <cell r="G533">
            <v>0</v>
          </cell>
          <cell r="H533">
            <v>42004</v>
          </cell>
          <cell r="I533">
            <v>0</v>
          </cell>
          <cell r="J533" t="str">
            <v>SQUARE</v>
          </cell>
          <cell r="L533">
            <v>0</v>
          </cell>
          <cell r="M533">
            <v>0</v>
          </cell>
          <cell r="N533">
            <v>55086.78</v>
          </cell>
          <cell r="O533">
            <v>0</v>
          </cell>
          <cell r="P533">
            <v>76410</v>
          </cell>
          <cell r="Q533">
            <v>0</v>
          </cell>
          <cell r="R533">
            <v>-21323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</row>
        <row r="534">
          <cell r="D534" t="str">
            <v xml:space="preserve">344.00 0704         </v>
          </cell>
          <cell r="E534">
            <v>344</v>
          </cell>
          <cell r="F534" t="str">
            <v>Generators - Oregon High Desert</v>
          </cell>
          <cell r="G534">
            <v>0</v>
          </cell>
          <cell r="H534">
            <v>42369</v>
          </cell>
          <cell r="I534">
            <v>0</v>
          </cell>
          <cell r="J534" t="str">
            <v>50-R2</v>
          </cell>
          <cell r="L534">
            <v>0</v>
          </cell>
          <cell r="M534">
            <v>0</v>
          </cell>
          <cell r="N534">
            <v>55680.49</v>
          </cell>
          <cell r="O534">
            <v>0</v>
          </cell>
          <cell r="P534">
            <v>66536</v>
          </cell>
          <cell r="Q534">
            <v>0</v>
          </cell>
          <cell r="R534">
            <v>-10856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</row>
        <row r="535">
          <cell r="E535">
            <v>0</v>
          </cell>
          <cell r="F535" t="str">
            <v>TOTAL SOLAR GENERATING</v>
          </cell>
          <cell r="G535">
            <v>0</v>
          </cell>
          <cell r="H535">
            <v>0</v>
          </cell>
          <cell r="I535">
            <v>0</v>
          </cell>
          <cell r="L535">
            <v>0</v>
          </cell>
          <cell r="M535">
            <v>0</v>
          </cell>
          <cell r="N535">
            <v>152702.21</v>
          </cell>
          <cell r="O535">
            <v>0</v>
          </cell>
          <cell r="P535">
            <v>195685</v>
          </cell>
          <cell r="Q535">
            <v>0</v>
          </cell>
          <cell r="R535">
            <v>-42983</v>
          </cell>
          <cell r="S535">
            <v>0</v>
          </cell>
          <cell r="T535">
            <v>228</v>
          </cell>
          <cell r="U535">
            <v>0</v>
          </cell>
          <cell r="V535">
            <v>0.15</v>
          </cell>
          <cell r="W535">
            <v>0</v>
          </cell>
          <cell r="X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</row>
        <row r="537">
          <cell r="E537">
            <v>0</v>
          </cell>
          <cell r="F537" t="str">
            <v>MOBILE GENERATORS</v>
          </cell>
          <cell r="G537">
            <v>0</v>
          </cell>
          <cell r="H537">
            <v>0</v>
          </cell>
          <cell r="I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</row>
        <row r="538">
          <cell r="D538" t="str">
            <v xml:space="preserve">344.00 0801         </v>
          </cell>
          <cell r="E538">
            <v>344</v>
          </cell>
          <cell r="F538" t="str">
            <v>East Side Mobile Generator</v>
          </cell>
          <cell r="H538" t="str">
            <v xml:space="preserve">          </v>
          </cell>
          <cell r="I538">
            <v>0</v>
          </cell>
          <cell r="J538" t="str">
            <v>50-R2</v>
          </cell>
          <cell r="K538">
            <v>0</v>
          </cell>
          <cell r="L538">
            <v>-5</v>
          </cell>
          <cell r="M538">
            <v>0</v>
          </cell>
          <cell r="N538">
            <v>834509.93</v>
          </cell>
          <cell r="O538">
            <v>0</v>
          </cell>
          <cell r="P538">
            <v>308574</v>
          </cell>
          <cell r="Q538">
            <v>0</v>
          </cell>
          <cell r="R538">
            <v>567661</v>
          </cell>
          <cell r="S538">
            <v>0</v>
          </cell>
          <cell r="T538">
            <v>13363</v>
          </cell>
          <cell r="U538">
            <v>0</v>
          </cell>
          <cell r="V538">
            <v>1.6</v>
          </cell>
          <cell r="W538">
            <v>0</v>
          </cell>
          <cell r="X538">
            <v>42.5</v>
          </cell>
        </row>
        <row r="539">
          <cell r="D539" t="str">
            <v xml:space="preserve">344.00 0802         </v>
          </cell>
          <cell r="E539">
            <v>344</v>
          </cell>
          <cell r="F539" t="str">
            <v>West Side Mobile Generator</v>
          </cell>
          <cell r="H539" t="str">
            <v xml:space="preserve">          </v>
          </cell>
          <cell r="I539">
            <v>0</v>
          </cell>
          <cell r="J539" t="str">
            <v>50-R2</v>
          </cell>
          <cell r="K539">
            <v>0</v>
          </cell>
          <cell r="L539">
            <v>-5</v>
          </cell>
          <cell r="M539">
            <v>0</v>
          </cell>
          <cell r="N539">
            <v>845205.14</v>
          </cell>
          <cell r="O539">
            <v>0</v>
          </cell>
          <cell r="P539">
            <v>188702</v>
          </cell>
          <cell r="Q539">
            <v>0</v>
          </cell>
          <cell r="R539">
            <v>698763</v>
          </cell>
          <cell r="S539">
            <v>0</v>
          </cell>
          <cell r="T539">
            <v>15200</v>
          </cell>
          <cell r="U539">
            <v>0</v>
          </cell>
          <cell r="V539">
            <v>1.8</v>
          </cell>
          <cell r="W539">
            <v>0</v>
          </cell>
          <cell r="X539">
            <v>46</v>
          </cell>
        </row>
        <row r="540">
          <cell r="D540">
            <v>0</v>
          </cell>
          <cell r="E540">
            <v>0</v>
          </cell>
          <cell r="F540" t="str">
            <v>TOTAL MOBILE GENERATORS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1679715.07</v>
          </cell>
          <cell r="O540">
            <v>0</v>
          </cell>
          <cell r="P540">
            <v>497276</v>
          </cell>
          <cell r="Q540">
            <v>0</v>
          </cell>
          <cell r="R540">
            <v>1266424</v>
          </cell>
          <cell r="S540">
            <v>0</v>
          </cell>
          <cell r="T540">
            <v>28563</v>
          </cell>
          <cell r="U540">
            <v>0</v>
          </cell>
          <cell r="V540">
            <v>1.7</v>
          </cell>
          <cell r="W540">
            <v>0</v>
          </cell>
          <cell r="X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</row>
        <row r="542">
          <cell r="E542">
            <v>0</v>
          </cell>
          <cell r="F542" t="str">
            <v>TOTAL DEPRECIABLE OTHER PRODUCTION</v>
          </cell>
          <cell r="G542">
            <v>0</v>
          </cell>
          <cell r="H542">
            <v>0</v>
          </cell>
          <cell r="I542">
            <v>0</v>
          </cell>
          <cell r="L542">
            <v>0</v>
          </cell>
          <cell r="M542">
            <v>0</v>
          </cell>
          <cell r="N542">
            <v>3313643449.5600004</v>
          </cell>
          <cell r="O542">
            <v>0</v>
          </cell>
          <cell r="P542">
            <v>692117500</v>
          </cell>
          <cell r="Q542">
            <v>0</v>
          </cell>
          <cell r="R542">
            <v>2688980704</v>
          </cell>
          <cell r="S542">
            <v>0</v>
          </cell>
          <cell r="T542">
            <v>106320281</v>
          </cell>
          <cell r="U542">
            <v>0</v>
          </cell>
          <cell r="V542">
            <v>3.21</v>
          </cell>
          <cell r="W542">
            <v>0</v>
          </cell>
          <cell r="X542">
            <v>0</v>
          </cell>
        </row>
        <row r="543">
          <cell r="E543">
            <v>0</v>
          </cell>
          <cell r="H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V543">
            <v>0</v>
          </cell>
          <cell r="W543">
            <v>0</v>
          </cell>
          <cell r="X543">
            <v>0</v>
          </cell>
        </row>
        <row r="544">
          <cell r="D544" t="str">
            <v xml:space="preserve">340.30 0404         </v>
          </cell>
          <cell r="E544">
            <v>340.3</v>
          </cell>
          <cell r="F544" t="str">
            <v>Water Rights - Lakeside</v>
          </cell>
          <cell r="G544">
            <v>0</v>
          </cell>
          <cell r="H544">
            <v>0</v>
          </cell>
          <cell r="I544">
            <v>0</v>
          </cell>
          <cell r="L544">
            <v>0</v>
          </cell>
          <cell r="M544">
            <v>0</v>
          </cell>
          <cell r="N544">
            <v>14529040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</row>
        <row r="545">
          <cell r="D545" t="str">
            <v xml:space="preserve">340.30 0402         </v>
          </cell>
          <cell r="E545">
            <v>340.3</v>
          </cell>
          <cell r="F545" t="str">
            <v>Water Rights - Currant Creek</v>
          </cell>
          <cell r="G545">
            <v>0</v>
          </cell>
          <cell r="H545">
            <v>0</v>
          </cell>
          <cell r="I545">
            <v>0</v>
          </cell>
          <cell r="L545">
            <v>0</v>
          </cell>
          <cell r="M545">
            <v>0</v>
          </cell>
          <cell r="N545">
            <v>2891146.49</v>
          </cell>
          <cell r="O545">
            <v>0</v>
          </cell>
          <cell r="P545">
            <v>351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</row>
        <row r="547">
          <cell r="E547">
            <v>0</v>
          </cell>
          <cell r="F547" t="str">
            <v>TOTAL OTHER PRODUCTION</v>
          </cell>
          <cell r="G547">
            <v>0</v>
          </cell>
          <cell r="H547">
            <v>0</v>
          </cell>
          <cell r="I547">
            <v>0</v>
          </cell>
          <cell r="L547">
            <v>0</v>
          </cell>
          <cell r="M547">
            <v>0</v>
          </cell>
          <cell r="N547">
            <v>3331063636.0500002</v>
          </cell>
          <cell r="O547">
            <v>0</v>
          </cell>
          <cell r="P547">
            <v>692117851</v>
          </cell>
          <cell r="Q547">
            <v>0</v>
          </cell>
          <cell r="R547">
            <v>2688980704</v>
          </cell>
          <cell r="S547">
            <v>0</v>
          </cell>
          <cell r="T547">
            <v>106320281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</row>
        <row r="548"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</row>
        <row r="549">
          <cell r="E549" t="str">
            <v>TOTAL PRODUCTION PLANT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L549">
            <v>0</v>
          </cell>
          <cell r="M549">
            <v>0</v>
          </cell>
          <cell r="N549">
            <v>11071228686.870001</v>
          </cell>
          <cell r="O549">
            <v>0</v>
          </cell>
          <cell r="P549">
            <v>3612943955</v>
          </cell>
          <cell r="Q549">
            <v>0</v>
          </cell>
          <cell r="R549">
            <v>7925034230</v>
          </cell>
          <cell r="S549">
            <v>0</v>
          </cell>
          <cell r="T549">
            <v>414154199.77237856</v>
          </cell>
          <cell r="U549">
            <v>0</v>
          </cell>
          <cell r="V549">
            <v>3.74</v>
          </cell>
          <cell r="W549">
            <v>0</v>
          </cell>
          <cell r="X549">
            <v>0</v>
          </cell>
        </row>
        <row r="550"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</row>
        <row r="551"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</row>
        <row r="552">
          <cell r="E552" t="str">
            <v>TRANSMISSION PLANT (as of June 30, 2013)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</row>
        <row r="553">
          <cell r="D553">
            <v>350.2</v>
          </cell>
          <cell r="E553">
            <v>350.2</v>
          </cell>
          <cell r="F553" t="str">
            <v>Rights-of-Way</v>
          </cell>
          <cell r="G553">
            <v>0</v>
          </cell>
          <cell r="H553" t="str">
            <v xml:space="preserve">          </v>
          </cell>
          <cell r="I553">
            <v>0</v>
          </cell>
          <cell r="J553" t="str">
            <v>75-R4</v>
          </cell>
          <cell r="L553">
            <v>0</v>
          </cell>
          <cell r="M553">
            <v>0</v>
          </cell>
          <cell r="N553">
            <v>167178458.81</v>
          </cell>
          <cell r="O553">
            <v>0</v>
          </cell>
          <cell r="P553">
            <v>32894221</v>
          </cell>
          <cell r="Q553">
            <v>0</v>
          </cell>
          <cell r="R553">
            <v>134284238</v>
          </cell>
          <cell r="S553">
            <v>0</v>
          </cell>
          <cell r="T553">
            <v>2115671</v>
          </cell>
          <cell r="U553">
            <v>0</v>
          </cell>
          <cell r="V553">
            <v>1.27</v>
          </cell>
          <cell r="W553">
            <v>0</v>
          </cell>
          <cell r="X553">
            <v>63.5</v>
          </cell>
        </row>
        <row r="554">
          <cell r="D554">
            <v>352</v>
          </cell>
          <cell r="E554">
            <v>352</v>
          </cell>
          <cell r="F554" t="str">
            <v>Structures and Improvements</v>
          </cell>
          <cell r="G554">
            <v>0</v>
          </cell>
          <cell r="H554" t="str">
            <v xml:space="preserve">          </v>
          </cell>
          <cell r="I554">
            <v>0</v>
          </cell>
          <cell r="J554" t="str">
            <v>75-R2.5</v>
          </cell>
          <cell r="L554">
            <v>-10</v>
          </cell>
          <cell r="M554">
            <v>0</v>
          </cell>
          <cell r="N554">
            <v>176270707.69999999</v>
          </cell>
          <cell r="O554">
            <v>0</v>
          </cell>
          <cell r="P554">
            <v>27267672</v>
          </cell>
          <cell r="Q554">
            <v>0</v>
          </cell>
          <cell r="R554">
            <v>166630106</v>
          </cell>
          <cell r="S554">
            <v>0</v>
          </cell>
          <cell r="T554">
            <v>2510457</v>
          </cell>
          <cell r="U554">
            <v>0</v>
          </cell>
          <cell r="V554">
            <v>1.42</v>
          </cell>
          <cell r="W554">
            <v>0</v>
          </cell>
          <cell r="X554">
            <v>66.400000000000006</v>
          </cell>
        </row>
        <row r="555">
          <cell r="D555">
            <v>353</v>
          </cell>
          <cell r="E555">
            <v>353</v>
          </cell>
          <cell r="F555" t="str">
            <v>Station Equipment</v>
          </cell>
          <cell r="G555">
            <v>0</v>
          </cell>
          <cell r="H555" t="str">
            <v xml:space="preserve">          </v>
          </cell>
          <cell r="I555">
            <v>0</v>
          </cell>
          <cell r="J555" t="str">
            <v>58-S0</v>
          </cell>
          <cell r="L555">
            <v>-5</v>
          </cell>
          <cell r="M555">
            <v>0</v>
          </cell>
          <cell r="N555">
            <v>1752348598.2</v>
          </cell>
          <cell r="O555">
            <v>0</v>
          </cell>
          <cell r="P555">
            <v>344667485.64999998</v>
          </cell>
          <cell r="Q555">
            <v>0</v>
          </cell>
          <cell r="R555">
            <v>1495298542</v>
          </cell>
          <cell r="S555">
            <v>0</v>
          </cell>
          <cell r="T555">
            <v>30551519</v>
          </cell>
          <cell r="U555">
            <v>0</v>
          </cell>
          <cell r="V555">
            <v>1.74</v>
          </cell>
          <cell r="W555">
            <v>0</v>
          </cell>
          <cell r="X555">
            <v>48.9</v>
          </cell>
        </row>
        <row r="556">
          <cell r="D556">
            <v>353.7</v>
          </cell>
          <cell r="E556">
            <v>353.7</v>
          </cell>
          <cell r="F556" t="str">
            <v>Supervisory Equipment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</row>
        <row r="557">
          <cell r="D557">
            <v>354</v>
          </cell>
          <cell r="E557">
            <v>354</v>
          </cell>
          <cell r="F557" t="str">
            <v>Towers and Fixtures</v>
          </cell>
          <cell r="G557">
            <v>0</v>
          </cell>
          <cell r="H557" t="str">
            <v xml:space="preserve">          </v>
          </cell>
          <cell r="I557">
            <v>0</v>
          </cell>
          <cell r="J557" t="str">
            <v>68-R4</v>
          </cell>
          <cell r="L557">
            <v>-10</v>
          </cell>
          <cell r="M557">
            <v>0</v>
          </cell>
          <cell r="N557">
            <v>999134396.80999994</v>
          </cell>
          <cell r="O557">
            <v>0</v>
          </cell>
          <cell r="P557">
            <v>245622436</v>
          </cell>
          <cell r="Q557">
            <v>0</v>
          </cell>
          <cell r="R557">
            <v>853425400</v>
          </cell>
          <cell r="S557">
            <v>0</v>
          </cell>
          <cell r="T557">
            <v>15322481</v>
          </cell>
          <cell r="U557">
            <v>0</v>
          </cell>
          <cell r="V557">
            <v>1.53</v>
          </cell>
          <cell r="W557">
            <v>0</v>
          </cell>
          <cell r="X557">
            <v>55.7</v>
          </cell>
        </row>
        <row r="558">
          <cell r="D558">
            <v>355</v>
          </cell>
          <cell r="E558">
            <v>355</v>
          </cell>
          <cell r="F558" t="str">
            <v>Poles and Fixtures</v>
          </cell>
          <cell r="G558">
            <v>0</v>
          </cell>
          <cell r="H558" t="str">
            <v xml:space="preserve">          </v>
          </cell>
          <cell r="I558">
            <v>0</v>
          </cell>
          <cell r="J558" t="str">
            <v>60-R2</v>
          </cell>
          <cell r="L558">
            <v>-40</v>
          </cell>
          <cell r="M558">
            <v>0</v>
          </cell>
          <cell r="N558">
            <v>682627069.52999997</v>
          </cell>
          <cell r="O558">
            <v>0</v>
          </cell>
          <cell r="P558">
            <v>269941053</v>
          </cell>
          <cell r="Q558">
            <v>0</v>
          </cell>
          <cell r="R558">
            <v>685736844</v>
          </cell>
          <cell r="S558">
            <v>0</v>
          </cell>
          <cell r="T558">
            <v>14875167</v>
          </cell>
          <cell r="U558">
            <v>0</v>
          </cell>
          <cell r="V558">
            <v>2.1800000000000002</v>
          </cell>
          <cell r="W558">
            <v>0</v>
          </cell>
          <cell r="X558">
            <v>46.1</v>
          </cell>
        </row>
        <row r="559">
          <cell r="D559">
            <v>356</v>
          </cell>
          <cell r="E559">
            <v>356</v>
          </cell>
          <cell r="F559" t="str">
            <v>Overhead Conductors and Devices</v>
          </cell>
          <cell r="G559">
            <v>0</v>
          </cell>
          <cell r="H559" t="str">
            <v xml:space="preserve">          </v>
          </cell>
          <cell r="I559">
            <v>0</v>
          </cell>
          <cell r="J559" t="str">
            <v>63-R3</v>
          </cell>
          <cell r="L559">
            <v>-30</v>
          </cell>
          <cell r="M559">
            <v>0</v>
          </cell>
          <cell r="N559">
            <v>920382840.80999994</v>
          </cell>
          <cell r="O559">
            <v>0</v>
          </cell>
          <cell r="P559">
            <v>401810096</v>
          </cell>
          <cell r="Q559">
            <v>0</v>
          </cell>
          <cell r="R559">
            <v>794687597</v>
          </cell>
          <cell r="S559">
            <v>0</v>
          </cell>
          <cell r="T559">
            <v>17290805</v>
          </cell>
          <cell r="U559">
            <v>0</v>
          </cell>
          <cell r="V559">
            <v>1.88</v>
          </cell>
          <cell r="W559">
            <v>0</v>
          </cell>
          <cell r="X559">
            <v>46</v>
          </cell>
        </row>
        <row r="560">
          <cell r="D560">
            <v>357</v>
          </cell>
          <cell r="E560">
            <v>357</v>
          </cell>
          <cell r="F560" t="str">
            <v>Underground Conduit</v>
          </cell>
          <cell r="G560">
            <v>0</v>
          </cell>
          <cell r="H560" t="str">
            <v xml:space="preserve">          </v>
          </cell>
          <cell r="I560">
            <v>0</v>
          </cell>
          <cell r="J560" t="str">
            <v>60-R2</v>
          </cell>
          <cell r="L560">
            <v>0</v>
          </cell>
          <cell r="M560">
            <v>0</v>
          </cell>
          <cell r="N560">
            <v>3327627.05</v>
          </cell>
          <cell r="O560">
            <v>0</v>
          </cell>
          <cell r="P560">
            <v>751093</v>
          </cell>
          <cell r="Q560">
            <v>0</v>
          </cell>
          <cell r="R560">
            <v>2576534</v>
          </cell>
          <cell r="S560">
            <v>0</v>
          </cell>
          <cell r="T560">
            <v>53109</v>
          </cell>
          <cell r="U560">
            <v>0</v>
          </cell>
          <cell r="V560">
            <v>1.6</v>
          </cell>
          <cell r="W560">
            <v>0</v>
          </cell>
          <cell r="X560">
            <v>48.5</v>
          </cell>
        </row>
        <row r="561">
          <cell r="D561">
            <v>358</v>
          </cell>
          <cell r="E561">
            <v>358</v>
          </cell>
          <cell r="F561" t="str">
            <v>Underground Conductors and Devices</v>
          </cell>
          <cell r="G561">
            <v>0</v>
          </cell>
          <cell r="H561" t="str">
            <v xml:space="preserve">          </v>
          </cell>
          <cell r="I561">
            <v>0</v>
          </cell>
          <cell r="J561" t="str">
            <v>60-R2</v>
          </cell>
          <cell r="L561">
            <v>-5</v>
          </cell>
          <cell r="M561">
            <v>0</v>
          </cell>
          <cell r="N561">
            <v>7499459.6799999997</v>
          </cell>
          <cell r="O561">
            <v>0</v>
          </cell>
          <cell r="P561">
            <v>1881007</v>
          </cell>
          <cell r="Q561">
            <v>0</v>
          </cell>
          <cell r="R561">
            <v>5993426</v>
          </cell>
          <cell r="S561">
            <v>0</v>
          </cell>
          <cell r="T561">
            <v>124453</v>
          </cell>
          <cell r="U561">
            <v>0</v>
          </cell>
          <cell r="V561">
            <v>1.66</v>
          </cell>
          <cell r="W561">
            <v>0</v>
          </cell>
          <cell r="X561">
            <v>48.2</v>
          </cell>
        </row>
        <row r="562">
          <cell r="D562">
            <v>359</v>
          </cell>
          <cell r="E562">
            <v>359</v>
          </cell>
          <cell r="F562" t="str">
            <v>Roads and Trails</v>
          </cell>
          <cell r="G562">
            <v>0</v>
          </cell>
          <cell r="H562" t="str">
            <v xml:space="preserve">          </v>
          </cell>
          <cell r="I562">
            <v>0</v>
          </cell>
          <cell r="J562" t="str">
            <v>70-R5</v>
          </cell>
          <cell r="L562">
            <v>0</v>
          </cell>
          <cell r="M562">
            <v>0</v>
          </cell>
          <cell r="N562">
            <v>11912914.77</v>
          </cell>
          <cell r="O562">
            <v>0</v>
          </cell>
          <cell r="P562">
            <v>4159086</v>
          </cell>
          <cell r="Q562">
            <v>0</v>
          </cell>
          <cell r="R562">
            <v>7753829</v>
          </cell>
          <cell r="S562">
            <v>0</v>
          </cell>
          <cell r="T562">
            <v>156986</v>
          </cell>
          <cell r="U562">
            <v>0</v>
          </cell>
          <cell r="V562">
            <v>1.32</v>
          </cell>
          <cell r="W562">
            <v>0</v>
          </cell>
          <cell r="X562">
            <v>49.4</v>
          </cell>
        </row>
        <row r="563">
          <cell r="E563">
            <v>0</v>
          </cell>
          <cell r="F563" t="str">
            <v>TOTAL TRANSMISSION PLANT</v>
          </cell>
          <cell r="G563">
            <v>0</v>
          </cell>
          <cell r="H563">
            <v>0</v>
          </cell>
          <cell r="I563">
            <v>0</v>
          </cell>
          <cell r="L563">
            <v>0</v>
          </cell>
          <cell r="M563">
            <v>0</v>
          </cell>
          <cell r="N563">
            <v>4720682073.3600016</v>
          </cell>
          <cell r="O563">
            <v>0</v>
          </cell>
          <cell r="P563">
            <v>1328994149.6500001</v>
          </cell>
          <cell r="Q563">
            <v>0</v>
          </cell>
          <cell r="R563">
            <v>4146386516</v>
          </cell>
          <cell r="S563">
            <v>0</v>
          </cell>
          <cell r="T563">
            <v>83000648</v>
          </cell>
          <cell r="U563">
            <v>0</v>
          </cell>
          <cell r="V563">
            <v>1.76</v>
          </cell>
          <cell r="W563">
            <v>0</v>
          </cell>
          <cell r="X563">
            <v>0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</row>
        <row r="565"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</row>
        <row r="566">
          <cell r="E566" t="str">
            <v>DISTRIBUTION PLANT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</row>
        <row r="567"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</row>
        <row r="568">
          <cell r="E568">
            <v>0</v>
          </cell>
          <cell r="F568" t="str">
            <v>OREGON - DISTRIBUTION</v>
          </cell>
          <cell r="G568">
            <v>0</v>
          </cell>
          <cell r="H568">
            <v>0</v>
          </cell>
          <cell r="I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</row>
        <row r="569">
          <cell r="D569" t="str">
            <v>360.2Oregon</v>
          </cell>
          <cell r="E569">
            <v>360.2</v>
          </cell>
          <cell r="F569" t="str">
            <v>Rights-of-Way</v>
          </cell>
          <cell r="G569">
            <v>0</v>
          </cell>
          <cell r="H569" t="str">
            <v xml:space="preserve">          </v>
          </cell>
          <cell r="I569">
            <v>0</v>
          </cell>
          <cell r="J569" t="str">
            <v>55-S3</v>
          </cell>
          <cell r="L569">
            <v>0</v>
          </cell>
          <cell r="M569">
            <v>0</v>
          </cell>
          <cell r="N569">
            <v>4659309.45</v>
          </cell>
          <cell r="O569">
            <v>0</v>
          </cell>
          <cell r="P569">
            <v>2593470</v>
          </cell>
          <cell r="Q569">
            <v>0</v>
          </cell>
          <cell r="R569">
            <v>2065839</v>
          </cell>
          <cell r="S569">
            <v>0</v>
          </cell>
          <cell r="T569">
            <v>56146</v>
          </cell>
          <cell r="U569">
            <v>0</v>
          </cell>
          <cell r="V569">
            <v>1.21</v>
          </cell>
          <cell r="W569">
            <v>0</v>
          </cell>
          <cell r="X569">
            <v>36.799999999999997</v>
          </cell>
        </row>
        <row r="570">
          <cell r="D570" t="str">
            <v>361Oregon</v>
          </cell>
          <cell r="E570">
            <v>361</v>
          </cell>
          <cell r="F570" t="str">
            <v>Structures and Improvements</v>
          </cell>
          <cell r="G570">
            <v>0</v>
          </cell>
          <cell r="H570" t="str">
            <v xml:space="preserve">          </v>
          </cell>
          <cell r="I570">
            <v>0</v>
          </cell>
          <cell r="J570" t="str">
            <v>60-R1.5</v>
          </cell>
          <cell r="L570">
            <v>-10</v>
          </cell>
          <cell r="M570">
            <v>0</v>
          </cell>
          <cell r="N570">
            <v>23062426.25</v>
          </cell>
          <cell r="O570">
            <v>0</v>
          </cell>
          <cell r="P570">
            <v>4841764</v>
          </cell>
          <cell r="Q570">
            <v>0</v>
          </cell>
          <cell r="R570">
            <v>20526905</v>
          </cell>
          <cell r="S570">
            <v>0</v>
          </cell>
          <cell r="T570">
            <v>411812</v>
          </cell>
          <cell r="U570">
            <v>0</v>
          </cell>
          <cell r="V570">
            <v>1.79</v>
          </cell>
          <cell r="W570">
            <v>0</v>
          </cell>
          <cell r="X570">
            <v>49.8</v>
          </cell>
        </row>
        <row r="571">
          <cell r="D571" t="str">
            <v>362Oregon</v>
          </cell>
          <cell r="E571">
            <v>362</v>
          </cell>
          <cell r="F571" t="str">
            <v>Station Equipment</v>
          </cell>
          <cell r="G571">
            <v>0</v>
          </cell>
          <cell r="H571" t="str">
            <v xml:space="preserve">          </v>
          </cell>
          <cell r="I571">
            <v>0</v>
          </cell>
          <cell r="J571" t="str">
            <v>55-R1</v>
          </cell>
          <cell r="L571">
            <v>-15</v>
          </cell>
          <cell r="M571">
            <v>0</v>
          </cell>
          <cell r="N571">
            <v>223286206.53</v>
          </cell>
          <cell r="O571">
            <v>0</v>
          </cell>
          <cell r="P571">
            <v>68562025</v>
          </cell>
          <cell r="Q571">
            <v>0</v>
          </cell>
          <cell r="R571">
            <v>188217113</v>
          </cell>
          <cell r="S571">
            <v>0</v>
          </cell>
          <cell r="T571">
            <v>4324570</v>
          </cell>
          <cell r="U571">
            <v>0</v>
          </cell>
          <cell r="V571">
            <v>1.94</v>
          </cell>
          <cell r="W571">
            <v>0</v>
          </cell>
          <cell r="X571">
            <v>43.5</v>
          </cell>
        </row>
        <row r="572">
          <cell r="D572" t="str">
            <v>362.7Oregon</v>
          </cell>
          <cell r="E572">
            <v>362.7</v>
          </cell>
          <cell r="F572" t="str">
            <v>Supervisory Equipment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</row>
        <row r="573">
          <cell r="D573" t="str">
            <v>364Oregon</v>
          </cell>
          <cell r="E573">
            <v>364</v>
          </cell>
          <cell r="F573" t="str">
            <v>Poles, Towers and Fixtures</v>
          </cell>
          <cell r="G573">
            <v>0</v>
          </cell>
          <cell r="H573" t="str">
            <v xml:space="preserve">          </v>
          </cell>
          <cell r="I573">
            <v>0</v>
          </cell>
          <cell r="J573" t="str">
            <v>55-R1.5</v>
          </cell>
          <cell r="L573">
            <v>-100</v>
          </cell>
          <cell r="M573">
            <v>0</v>
          </cell>
          <cell r="N573">
            <v>351243581.25</v>
          </cell>
          <cell r="O573">
            <v>0</v>
          </cell>
          <cell r="P573">
            <v>217914286</v>
          </cell>
          <cell r="Q573">
            <v>0</v>
          </cell>
          <cell r="R573">
            <v>484572876</v>
          </cell>
          <cell r="S573">
            <v>0</v>
          </cell>
          <cell r="T573">
            <v>11542181</v>
          </cell>
          <cell r="U573">
            <v>0</v>
          </cell>
          <cell r="V573">
            <v>3.29</v>
          </cell>
          <cell r="W573">
            <v>0</v>
          </cell>
          <cell r="X573">
            <v>42</v>
          </cell>
        </row>
        <row r="574">
          <cell r="D574" t="str">
            <v>365Oregon</v>
          </cell>
          <cell r="E574">
            <v>365</v>
          </cell>
          <cell r="F574" t="str">
            <v>Overhead Conductors and Devices</v>
          </cell>
          <cell r="G574">
            <v>0</v>
          </cell>
          <cell r="H574" t="str">
            <v xml:space="preserve">          </v>
          </cell>
          <cell r="I574">
            <v>0</v>
          </cell>
          <cell r="J574" t="str">
            <v>60-R0.5</v>
          </cell>
          <cell r="L574">
            <v>-70</v>
          </cell>
          <cell r="M574">
            <v>0</v>
          </cell>
          <cell r="N574">
            <v>247942372.83000001</v>
          </cell>
          <cell r="O574">
            <v>0</v>
          </cell>
          <cell r="P574">
            <v>112976093</v>
          </cell>
          <cell r="Q574">
            <v>0</v>
          </cell>
          <cell r="R574">
            <v>308525941</v>
          </cell>
          <cell r="S574">
            <v>0</v>
          </cell>
          <cell r="T574">
            <v>6509410</v>
          </cell>
          <cell r="U574">
            <v>0</v>
          </cell>
          <cell r="V574">
            <v>2.63</v>
          </cell>
          <cell r="W574">
            <v>0</v>
          </cell>
          <cell r="X574">
            <v>47.4</v>
          </cell>
        </row>
        <row r="575">
          <cell r="D575" t="str">
            <v>366Oregon</v>
          </cell>
          <cell r="E575">
            <v>366</v>
          </cell>
          <cell r="F575" t="str">
            <v>Underground Conduit</v>
          </cell>
          <cell r="G575">
            <v>0</v>
          </cell>
          <cell r="H575" t="str">
            <v xml:space="preserve">          </v>
          </cell>
          <cell r="I575">
            <v>0</v>
          </cell>
          <cell r="J575" t="str">
            <v>70-R2.5</v>
          </cell>
          <cell r="L575">
            <v>-50</v>
          </cell>
          <cell r="M575">
            <v>0</v>
          </cell>
          <cell r="N575">
            <v>88547927.439999998</v>
          </cell>
          <cell r="O575">
            <v>0</v>
          </cell>
          <cell r="P575">
            <v>37539047</v>
          </cell>
          <cell r="Q575">
            <v>0</v>
          </cell>
          <cell r="R575">
            <v>95282844</v>
          </cell>
          <cell r="S575">
            <v>0</v>
          </cell>
          <cell r="T575">
            <v>1746391</v>
          </cell>
          <cell r="U575">
            <v>0</v>
          </cell>
          <cell r="V575">
            <v>1.97</v>
          </cell>
          <cell r="W575">
            <v>0</v>
          </cell>
          <cell r="X575">
            <v>54.6</v>
          </cell>
        </row>
        <row r="576">
          <cell r="D576" t="str">
            <v>367Oregon</v>
          </cell>
          <cell r="E576">
            <v>367</v>
          </cell>
          <cell r="F576" t="str">
            <v>Underground Conductors and Devices</v>
          </cell>
          <cell r="G576">
            <v>0</v>
          </cell>
          <cell r="H576" t="str">
            <v xml:space="preserve">          </v>
          </cell>
          <cell r="I576">
            <v>0</v>
          </cell>
          <cell r="J576" t="str">
            <v>58-R2.5</v>
          </cell>
          <cell r="L576">
            <v>-35</v>
          </cell>
          <cell r="M576">
            <v>0</v>
          </cell>
          <cell r="N576">
            <v>163293596.44</v>
          </cell>
          <cell r="O576">
            <v>0</v>
          </cell>
          <cell r="P576">
            <v>69765159</v>
          </cell>
          <cell r="Q576">
            <v>0</v>
          </cell>
          <cell r="R576">
            <v>150681196</v>
          </cell>
          <cell r="S576">
            <v>0</v>
          </cell>
          <cell r="T576">
            <v>3448484</v>
          </cell>
          <cell r="U576">
            <v>0</v>
          </cell>
          <cell r="V576">
            <v>2.11</v>
          </cell>
          <cell r="W576">
            <v>0</v>
          </cell>
          <cell r="X576">
            <v>43.7</v>
          </cell>
        </row>
        <row r="577">
          <cell r="D577" t="str">
            <v>368Oregon</v>
          </cell>
          <cell r="E577">
            <v>368</v>
          </cell>
          <cell r="F577" t="str">
            <v>Line Transformers</v>
          </cell>
          <cell r="G577">
            <v>0</v>
          </cell>
          <cell r="H577" t="str">
            <v xml:space="preserve">          </v>
          </cell>
          <cell r="I577">
            <v>0</v>
          </cell>
          <cell r="J577" t="str">
            <v>42-R1.5</v>
          </cell>
          <cell r="L577">
            <v>-20</v>
          </cell>
          <cell r="M577">
            <v>0</v>
          </cell>
          <cell r="N577">
            <v>396916186.44</v>
          </cell>
          <cell r="O577">
            <v>0</v>
          </cell>
          <cell r="P577">
            <v>196155002</v>
          </cell>
          <cell r="Q577">
            <v>0</v>
          </cell>
          <cell r="R577">
            <v>280144422</v>
          </cell>
          <cell r="S577">
            <v>0</v>
          </cell>
          <cell r="T577">
            <v>9667385</v>
          </cell>
          <cell r="U577">
            <v>0</v>
          </cell>
          <cell r="V577">
            <v>2.44</v>
          </cell>
          <cell r="W577">
            <v>0</v>
          </cell>
          <cell r="X577">
            <v>29</v>
          </cell>
        </row>
        <row r="578">
          <cell r="D578" t="str">
            <v>369.1Oregon</v>
          </cell>
          <cell r="E578">
            <v>369.1</v>
          </cell>
          <cell r="F578" t="str">
            <v>Overhead Services</v>
          </cell>
          <cell r="G578">
            <v>0</v>
          </cell>
          <cell r="H578" t="str">
            <v xml:space="preserve">          </v>
          </cell>
          <cell r="I578">
            <v>0</v>
          </cell>
          <cell r="J578" t="str">
            <v>55-R1</v>
          </cell>
          <cell r="L578">
            <v>-35</v>
          </cell>
          <cell r="M578">
            <v>0</v>
          </cell>
          <cell r="N578">
            <v>75685360.310000002</v>
          </cell>
          <cell r="O578">
            <v>0</v>
          </cell>
          <cell r="P578">
            <v>28772102</v>
          </cell>
          <cell r="Q578">
            <v>0</v>
          </cell>
          <cell r="R578">
            <v>73403134</v>
          </cell>
          <cell r="S578">
            <v>0</v>
          </cell>
          <cell r="T578">
            <v>1726212</v>
          </cell>
          <cell r="U578">
            <v>0</v>
          </cell>
          <cell r="V578">
            <v>2.2799999999999998</v>
          </cell>
          <cell r="W578">
            <v>0</v>
          </cell>
          <cell r="X578">
            <v>42.5</v>
          </cell>
        </row>
        <row r="579">
          <cell r="D579" t="str">
            <v>369.2Oregon</v>
          </cell>
          <cell r="E579">
            <v>369.2</v>
          </cell>
          <cell r="F579" t="str">
            <v>Underground Services</v>
          </cell>
          <cell r="G579">
            <v>0</v>
          </cell>
          <cell r="H579" t="str">
            <v xml:space="preserve">          </v>
          </cell>
          <cell r="I579">
            <v>0</v>
          </cell>
          <cell r="J579" t="str">
            <v>55-R4</v>
          </cell>
          <cell r="L579">
            <v>-40</v>
          </cell>
          <cell r="M579">
            <v>0</v>
          </cell>
          <cell r="N579">
            <v>154218449.91</v>
          </cell>
          <cell r="O579">
            <v>0</v>
          </cell>
          <cell r="P579">
            <v>66628997</v>
          </cell>
          <cell r="Q579">
            <v>0</v>
          </cell>
          <cell r="R579">
            <v>149276833</v>
          </cell>
          <cell r="S579">
            <v>0</v>
          </cell>
          <cell r="T579">
            <v>3614848</v>
          </cell>
          <cell r="U579">
            <v>0</v>
          </cell>
          <cell r="V579">
            <v>2.34</v>
          </cell>
          <cell r="W579">
            <v>0</v>
          </cell>
          <cell r="X579">
            <v>41.3</v>
          </cell>
        </row>
        <row r="580">
          <cell r="D580" t="str">
            <v>370Oregon</v>
          </cell>
          <cell r="E580">
            <v>370</v>
          </cell>
          <cell r="F580" t="str">
            <v>Meters</v>
          </cell>
          <cell r="G580">
            <v>0</v>
          </cell>
          <cell r="H580" t="str">
            <v xml:space="preserve">          </v>
          </cell>
          <cell r="I580">
            <v>0</v>
          </cell>
          <cell r="J580" t="str">
            <v>27-R1</v>
          </cell>
          <cell r="L580">
            <v>-4</v>
          </cell>
          <cell r="M580">
            <v>0</v>
          </cell>
          <cell r="N580">
            <v>46772833.43</v>
          </cell>
          <cell r="O580">
            <v>0</v>
          </cell>
          <cell r="P580">
            <v>18468013</v>
          </cell>
          <cell r="Q580">
            <v>0</v>
          </cell>
          <cell r="R580">
            <v>30175734</v>
          </cell>
          <cell r="S580">
            <v>0</v>
          </cell>
          <cell r="T580">
            <v>1684537</v>
          </cell>
          <cell r="U580">
            <v>0</v>
          </cell>
          <cell r="V580">
            <v>3.6</v>
          </cell>
          <cell r="W580">
            <v>0</v>
          </cell>
          <cell r="X580">
            <v>17.899999999999999</v>
          </cell>
        </row>
        <row r="581">
          <cell r="D581" t="str">
            <v>371Oregon</v>
          </cell>
          <cell r="E581">
            <v>371</v>
          </cell>
          <cell r="F581" t="str">
            <v>Installations on Customer Premises</v>
          </cell>
          <cell r="G581">
            <v>0</v>
          </cell>
          <cell r="H581" t="str">
            <v xml:space="preserve">          </v>
          </cell>
          <cell r="I581">
            <v>0</v>
          </cell>
          <cell r="J581" t="str">
            <v>25-L0</v>
          </cell>
          <cell r="L581">
            <v>-50</v>
          </cell>
          <cell r="M581">
            <v>0</v>
          </cell>
          <cell r="N581">
            <v>2212745.61</v>
          </cell>
          <cell r="O581">
            <v>0</v>
          </cell>
          <cell r="P581">
            <v>1807975</v>
          </cell>
          <cell r="Q581">
            <v>0</v>
          </cell>
          <cell r="R581">
            <v>1511143</v>
          </cell>
          <cell r="S581">
            <v>0</v>
          </cell>
          <cell r="T581">
            <v>106010</v>
          </cell>
          <cell r="U581">
            <v>0</v>
          </cell>
          <cell r="V581">
            <v>4.79</v>
          </cell>
          <cell r="W581">
            <v>0</v>
          </cell>
          <cell r="X581">
            <v>14.3</v>
          </cell>
        </row>
        <row r="582">
          <cell r="D582" t="str">
            <v>373Oregon</v>
          </cell>
          <cell r="E582">
            <v>373</v>
          </cell>
          <cell r="F582" t="str">
            <v>Street Lighting and Signal Systems</v>
          </cell>
          <cell r="G582">
            <v>0</v>
          </cell>
          <cell r="H582" t="str">
            <v xml:space="preserve">          </v>
          </cell>
          <cell r="I582">
            <v>0</v>
          </cell>
          <cell r="J582" t="str">
            <v>44-R0.5</v>
          </cell>
          <cell r="L582">
            <v>-40</v>
          </cell>
          <cell r="M582">
            <v>0</v>
          </cell>
          <cell r="N582">
            <v>22392102.289999999</v>
          </cell>
          <cell r="O582">
            <v>0</v>
          </cell>
          <cell r="P582">
            <v>9323688</v>
          </cell>
          <cell r="Q582">
            <v>0</v>
          </cell>
          <cell r="R582">
            <v>22025255</v>
          </cell>
          <cell r="S582">
            <v>0</v>
          </cell>
          <cell r="T582">
            <v>650779</v>
          </cell>
          <cell r="U582">
            <v>0</v>
          </cell>
          <cell r="V582">
            <v>2.91</v>
          </cell>
          <cell r="W582">
            <v>0</v>
          </cell>
          <cell r="X582">
            <v>33.799999999999997</v>
          </cell>
        </row>
        <row r="583">
          <cell r="E583">
            <v>0</v>
          </cell>
          <cell r="F583" t="str">
            <v>TOTAL OREGON - DISTRIBUTION</v>
          </cell>
          <cell r="G583">
            <v>0</v>
          </cell>
          <cell r="H583">
            <v>0</v>
          </cell>
          <cell r="I583">
            <v>0</v>
          </cell>
          <cell r="L583">
            <v>0</v>
          </cell>
          <cell r="M583">
            <v>0</v>
          </cell>
          <cell r="N583">
            <v>1800233098.1800001</v>
          </cell>
          <cell r="O583">
            <v>0</v>
          </cell>
          <cell r="P583">
            <v>835347621</v>
          </cell>
          <cell r="Q583">
            <v>0</v>
          </cell>
          <cell r="R583">
            <v>1806409235</v>
          </cell>
          <cell r="S583">
            <v>0</v>
          </cell>
          <cell r="T583">
            <v>45488765</v>
          </cell>
          <cell r="U583">
            <v>0</v>
          </cell>
          <cell r="V583">
            <v>2.5299999999999998</v>
          </cell>
          <cell r="W583">
            <v>0</v>
          </cell>
          <cell r="X583">
            <v>0</v>
          </cell>
        </row>
        <row r="584"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</row>
        <row r="585">
          <cell r="E585">
            <v>0</v>
          </cell>
          <cell r="F585" t="str">
            <v>WASHINGTON -  DISTRIBUTION</v>
          </cell>
          <cell r="G585">
            <v>0</v>
          </cell>
          <cell r="H585">
            <v>0</v>
          </cell>
          <cell r="I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</row>
        <row r="586">
          <cell r="D586" t="str">
            <v>360.2Washington</v>
          </cell>
          <cell r="E586">
            <v>360.2</v>
          </cell>
          <cell r="F586" t="str">
            <v>Rights-of-Way</v>
          </cell>
          <cell r="G586">
            <v>0</v>
          </cell>
          <cell r="H586" t="str">
            <v xml:space="preserve">          </v>
          </cell>
          <cell r="I586">
            <v>0</v>
          </cell>
          <cell r="J586" t="str">
            <v>50-R3</v>
          </cell>
          <cell r="L586">
            <v>0</v>
          </cell>
          <cell r="M586">
            <v>0</v>
          </cell>
          <cell r="N586">
            <v>240139.29</v>
          </cell>
          <cell r="O586">
            <v>0</v>
          </cell>
          <cell r="P586">
            <v>144104</v>
          </cell>
          <cell r="Q586">
            <v>0</v>
          </cell>
          <cell r="R586">
            <v>96035</v>
          </cell>
          <cell r="S586">
            <v>0</v>
          </cell>
          <cell r="T586">
            <v>3913</v>
          </cell>
          <cell r="U586">
            <v>0</v>
          </cell>
          <cell r="V586">
            <v>1.63</v>
          </cell>
          <cell r="W586">
            <v>0</v>
          </cell>
          <cell r="X586">
            <v>24.5</v>
          </cell>
        </row>
        <row r="587">
          <cell r="D587" t="str">
            <v>361Washington</v>
          </cell>
          <cell r="E587">
            <v>361</v>
          </cell>
          <cell r="F587" t="str">
            <v>Structures and Improvements</v>
          </cell>
          <cell r="G587">
            <v>0</v>
          </cell>
          <cell r="H587" t="str">
            <v xml:space="preserve">          </v>
          </cell>
          <cell r="I587">
            <v>0</v>
          </cell>
          <cell r="J587" t="str">
            <v>60-R2</v>
          </cell>
          <cell r="L587">
            <v>-5</v>
          </cell>
          <cell r="M587">
            <v>0</v>
          </cell>
          <cell r="N587">
            <v>2266938.88</v>
          </cell>
          <cell r="O587">
            <v>0</v>
          </cell>
          <cell r="P587">
            <v>810413</v>
          </cell>
          <cell r="Q587">
            <v>0</v>
          </cell>
          <cell r="R587">
            <v>1569873</v>
          </cell>
          <cell r="S587">
            <v>0</v>
          </cell>
          <cell r="T587">
            <v>37251</v>
          </cell>
          <cell r="U587">
            <v>0</v>
          </cell>
          <cell r="V587">
            <v>1.64</v>
          </cell>
          <cell r="W587">
            <v>0</v>
          </cell>
          <cell r="X587">
            <v>42.1</v>
          </cell>
        </row>
        <row r="588">
          <cell r="D588" t="str">
            <v>362Washington</v>
          </cell>
          <cell r="E588">
            <v>362</v>
          </cell>
          <cell r="F588" t="str">
            <v>Station Equipment</v>
          </cell>
          <cell r="G588">
            <v>0</v>
          </cell>
          <cell r="H588" t="str">
            <v xml:space="preserve">          </v>
          </cell>
          <cell r="I588">
            <v>0</v>
          </cell>
          <cell r="J588" t="str">
            <v>53-R1</v>
          </cell>
          <cell r="L588">
            <v>-20</v>
          </cell>
          <cell r="M588">
            <v>0</v>
          </cell>
          <cell r="N588">
            <v>47937084.329999998</v>
          </cell>
          <cell r="O588">
            <v>0</v>
          </cell>
          <cell r="P588">
            <v>17497204</v>
          </cell>
          <cell r="Q588">
            <v>0</v>
          </cell>
          <cell r="R588">
            <v>40027297</v>
          </cell>
          <cell r="S588">
            <v>0</v>
          </cell>
          <cell r="T588">
            <v>1027674</v>
          </cell>
          <cell r="U588">
            <v>0</v>
          </cell>
          <cell r="V588">
            <v>2.14</v>
          </cell>
          <cell r="W588">
            <v>0</v>
          </cell>
          <cell r="X588">
            <v>38.9</v>
          </cell>
        </row>
        <row r="589">
          <cell r="D589" t="str">
            <v>362.7Washington</v>
          </cell>
          <cell r="E589">
            <v>362.7</v>
          </cell>
          <cell r="F589" t="str">
            <v>Supervisory Equipment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</row>
        <row r="590">
          <cell r="D590" t="str">
            <v>364Washington</v>
          </cell>
          <cell r="E590">
            <v>364</v>
          </cell>
          <cell r="F590" t="str">
            <v>Poles, Towers and Fixtures</v>
          </cell>
          <cell r="G590">
            <v>0</v>
          </cell>
          <cell r="H590" t="str">
            <v xml:space="preserve">          </v>
          </cell>
          <cell r="I590">
            <v>0</v>
          </cell>
          <cell r="J590" t="str">
            <v>52-R1.5</v>
          </cell>
          <cell r="L590">
            <v>-100</v>
          </cell>
          <cell r="M590">
            <v>0</v>
          </cell>
          <cell r="N590">
            <v>96107953.819999993</v>
          </cell>
          <cell r="O590">
            <v>0</v>
          </cell>
          <cell r="P590">
            <v>54608653</v>
          </cell>
          <cell r="Q590">
            <v>0</v>
          </cell>
          <cell r="R590">
            <v>137607255</v>
          </cell>
          <cell r="S590">
            <v>0</v>
          </cell>
          <cell r="T590">
            <v>3494630</v>
          </cell>
          <cell r="U590">
            <v>0</v>
          </cell>
          <cell r="V590">
            <v>3.64</v>
          </cell>
          <cell r="W590">
            <v>0</v>
          </cell>
          <cell r="X590">
            <v>39.4</v>
          </cell>
        </row>
        <row r="591">
          <cell r="D591" t="str">
            <v>365Washington</v>
          </cell>
          <cell r="E591">
            <v>365</v>
          </cell>
          <cell r="F591" t="str">
            <v>Overhead Conductors and Devices</v>
          </cell>
          <cell r="G591">
            <v>0</v>
          </cell>
          <cell r="H591" t="str">
            <v xml:space="preserve">          </v>
          </cell>
          <cell r="I591">
            <v>0</v>
          </cell>
          <cell r="J591" t="str">
            <v>60-R1</v>
          </cell>
          <cell r="L591">
            <v>-60</v>
          </cell>
          <cell r="M591">
            <v>0</v>
          </cell>
          <cell r="N591">
            <v>60160674.229999997</v>
          </cell>
          <cell r="O591">
            <v>0</v>
          </cell>
          <cell r="P591">
            <v>28099976</v>
          </cell>
          <cell r="Q591">
            <v>0</v>
          </cell>
          <cell r="R591">
            <v>68157103</v>
          </cell>
          <cell r="S591">
            <v>0</v>
          </cell>
          <cell r="T591">
            <v>1509694</v>
          </cell>
          <cell r="U591">
            <v>0</v>
          </cell>
          <cell r="V591">
            <v>2.5099999999999998</v>
          </cell>
          <cell r="W591">
            <v>0</v>
          </cell>
          <cell r="X591">
            <v>45.1</v>
          </cell>
        </row>
        <row r="592">
          <cell r="D592" t="str">
            <v>366Washington</v>
          </cell>
          <cell r="E592">
            <v>366</v>
          </cell>
          <cell r="F592" t="str">
            <v>Underground Conduit</v>
          </cell>
          <cell r="G592">
            <v>0</v>
          </cell>
          <cell r="H592" t="str">
            <v xml:space="preserve">          </v>
          </cell>
          <cell r="I592">
            <v>0</v>
          </cell>
          <cell r="J592" t="str">
            <v>50-R3</v>
          </cell>
          <cell r="L592">
            <v>-50</v>
          </cell>
          <cell r="M592">
            <v>0</v>
          </cell>
          <cell r="N592">
            <v>16906931.420000002</v>
          </cell>
          <cell r="O592">
            <v>0</v>
          </cell>
          <cell r="P592">
            <v>8351136</v>
          </cell>
          <cell r="Q592">
            <v>0</v>
          </cell>
          <cell r="R592">
            <v>17009261</v>
          </cell>
          <cell r="S592">
            <v>0</v>
          </cell>
          <cell r="T592">
            <v>480534</v>
          </cell>
          <cell r="U592">
            <v>0</v>
          </cell>
          <cell r="V592">
            <v>2.84</v>
          </cell>
          <cell r="W592">
            <v>0</v>
          </cell>
          <cell r="X592">
            <v>35.4</v>
          </cell>
        </row>
        <row r="593">
          <cell r="D593" t="str">
            <v>367Washington</v>
          </cell>
          <cell r="E593">
            <v>367</v>
          </cell>
          <cell r="F593" t="str">
            <v>Underground Conductors and Devices</v>
          </cell>
          <cell r="G593">
            <v>0</v>
          </cell>
          <cell r="H593" t="str">
            <v xml:space="preserve">          </v>
          </cell>
          <cell r="I593">
            <v>0</v>
          </cell>
          <cell r="J593" t="str">
            <v>50-R3</v>
          </cell>
          <cell r="L593">
            <v>-35</v>
          </cell>
          <cell r="M593">
            <v>0</v>
          </cell>
          <cell r="N593">
            <v>23741865.300000001</v>
          </cell>
          <cell r="O593">
            <v>0</v>
          </cell>
          <cell r="P593">
            <v>9728313</v>
          </cell>
          <cell r="Q593">
            <v>0</v>
          </cell>
          <cell r="R593">
            <v>22323205</v>
          </cell>
          <cell r="S593">
            <v>0</v>
          </cell>
          <cell r="T593">
            <v>607166</v>
          </cell>
          <cell r="U593">
            <v>0</v>
          </cell>
          <cell r="V593">
            <v>2.56</v>
          </cell>
          <cell r="W593">
            <v>0</v>
          </cell>
          <cell r="X593">
            <v>36.799999999999997</v>
          </cell>
        </row>
        <row r="594">
          <cell r="D594" t="str">
            <v>368Washington</v>
          </cell>
          <cell r="E594">
            <v>368</v>
          </cell>
          <cell r="F594" t="str">
            <v>Line Transformers</v>
          </cell>
          <cell r="G594">
            <v>0</v>
          </cell>
          <cell r="H594" t="str">
            <v xml:space="preserve">          </v>
          </cell>
          <cell r="I594">
            <v>0</v>
          </cell>
          <cell r="J594" t="str">
            <v>43-R2</v>
          </cell>
          <cell r="L594">
            <v>-25</v>
          </cell>
          <cell r="M594">
            <v>0</v>
          </cell>
          <cell r="N594">
            <v>99549997.180000007</v>
          </cell>
          <cell r="O594">
            <v>0</v>
          </cell>
          <cell r="P594">
            <v>48542681</v>
          </cell>
          <cell r="Q594">
            <v>0</v>
          </cell>
          <cell r="R594">
            <v>75894815</v>
          </cell>
          <cell r="S594">
            <v>0</v>
          </cell>
          <cell r="T594">
            <v>2629098</v>
          </cell>
          <cell r="U594">
            <v>0</v>
          </cell>
          <cell r="V594">
            <v>2.64</v>
          </cell>
          <cell r="W594">
            <v>0</v>
          </cell>
          <cell r="X594">
            <v>28.9</v>
          </cell>
        </row>
        <row r="595">
          <cell r="D595" t="str">
            <v>369.1Washington</v>
          </cell>
          <cell r="E595">
            <v>369.1</v>
          </cell>
          <cell r="F595" t="str">
            <v>Overhead Services</v>
          </cell>
          <cell r="G595">
            <v>0</v>
          </cell>
          <cell r="H595" t="str">
            <v xml:space="preserve">          </v>
          </cell>
          <cell r="I595">
            <v>0</v>
          </cell>
          <cell r="J595" t="str">
            <v>55-R1</v>
          </cell>
          <cell r="L595">
            <v>-30</v>
          </cell>
          <cell r="M595">
            <v>0</v>
          </cell>
          <cell r="N595">
            <v>19061444.289999999</v>
          </cell>
          <cell r="O595">
            <v>0</v>
          </cell>
          <cell r="P595">
            <v>6669766</v>
          </cell>
          <cell r="Q595">
            <v>0</v>
          </cell>
          <cell r="R595">
            <v>18110112</v>
          </cell>
          <cell r="S595">
            <v>0</v>
          </cell>
          <cell r="T595">
            <v>432568</v>
          </cell>
          <cell r="U595">
            <v>0</v>
          </cell>
          <cell r="V595">
            <v>2.27</v>
          </cell>
          <cell r="W595">
            <v>0</v>
          </cell>
          <cell r="X595">
            <v>41.9</v>
          </cell>
        </row>
        <row r="596">
          <cell r="D596" t="str">
            <v>369.2Washington</v>
          </cell>
          <cell r="E596">
            <v>369.2</v>
          </cell>
          <cell r="F596" t="str">
            <v>Underground Services</v>
          </cell>
          <cell r="G596">
            <v>0</v>
          </cell>
          <cell r="H596" t="str">
            <v xml:space="preserve">          </v>
          </cell>
          <cell r="I596">
            <v>0</v>
          </cell>
          <cell r="J596" t="str">
            <v>55-R4</v>
          </cell>
          <cell r="L596">
            <v>-50</v>
          </cell>
          <cell r="M596">
            <v>0</v>
          </cell>
          <cell r="N596">
            <v>33450711.300000001</v>
          </cell>
          <cell r="O596">
            <v>0</v>
          </cell>
          <cell r="P596">
            <v>13932787</v>
          </cell>
          <cell r="Q596">
            <v>0</v>
          </cell>
          <cell r="R596">
            <v>36243280</v>
          </cell>
          <cell r="S596">
            <v>0</v>
          </cell>
          <cell r="T596">
            <v>878374</v>
          </cell>
          <cell r="U596">
            <v>0</v>
          </cell>
          <cell r="V596">
            <v>2.63</v>
          </cell>
          <cell r="W596">
            <v>0</v>
          </cell>
          <cell r="X596">
            <v>41.3</v>
          </cell>
        </row>
        <row r="597">
          <cell r="D597" t="str">
            <v>370Washington</v>
          </cell>
          <cell r="E597">
            <v>370</v>
          </cell>
          <cell r="F597" t="str">
            <v>Meters</v>
          </cell>
          <cell r="G597">
            <v>0</v>
          </cell>
          <cell r="H597" t="str">
            <v xml:space="preserve">          </v>
          </cell>
          <cell r="I597">
            <v>0</v>
          </cell>
          <cell r="J597" t="str">
            <v>25-S5</v>
          </cell>
          <cell r="L597">
            <v>-1</v>
          </cell>
          <cell r="M597">
            <v>0</v>
          </cell>
          <cell r="N597">
            <v>10531623.880000001</v>
          </cell>
          <cell r="O597">
            <v>0</v>
          </cell>
          <cell r="P597">
            <v>1879674</v>
          </cell>
          <cell r="Q597">
            <v>0</v>
          </cell>
          <cell r="R597">
            <v>8757266</v>
          </cell>
          <cell r="S597">
            <v>0</v>
          </cell>
          <cell r="T597">
            <v>413838</v>
          </cell>
          <cell r="U597">
            <v>0</v>
          </cell>
          <cell r="V597">
            <v>3.93</v>
          </cell>
          <cell r="W597">
            <v>0</v>
          </cell>
          <cell r="X597">
            <v>21.2</v>
          </cell>
        </row>
        <row r="598">
          <cell r="D598" t="str">
            <v>371Washington</v>
          </cell>
          <cell r="E598">
            <v>371</v>
          </cell>
          <cell r="F598" t="str">
            <v>Installations on Customer Premises</v>
          </cell>
          <cell r="G598">
            <v>0</v>
          </cell>
          <cell r="H598" t="str">
            <v xml:space="preserve">          </v>
          </cell>
          <cell r="I598">
            <v>0</v>
          </cell>
          <cell r="J598" t="str">
            <v>30-L0</v>
          </cell>
          <cell r="L598">
            <v>-25</v>
          </cell>
          <cell r="M598">
            <v>0</v>
          </cell>
          <cell r="N598">
            <v>473565.68</v>
          </cell>
          <cell r="O598">
            <v>0</v>
          </cell>
          <cell r="P598">
            <v>335595</v>
          </cell>
          <cell r="Q598">
            <v>0</v>
          </cell>
          <cell r="R598">
            <v>256362</v>
          </cell>
          <cell r="S598">
            <v>0</v>
          </cell>
          <cell r="T598">
            <v>16493</v>
          </cell>
          <cell r="U598">
            <v>0</v>
          </cell>
          <cell r="V598">
            <v>3.48</v>
          </cell>
          <cell r="W598">
            <v>0</v>
          </cell>
          <cell r="X598">
            <v>15.5</v>
          </cell>
        </row>
        <row r="599">
          <cell r="D599" t="str">
            <v>373Washington</v>
          </cell>
          <cell r="E599">
            <v>373</v>
          </cell>
          <cell r="F599" t="str">
            <v>Street Lighting and Signal Systems</v>
          </cell>
          <cell r="G599">
            <v>0</v>
          </cell>
          <cell r="H599" t="str">
            <v xml:space="preserve">          </v>
          </cell>
          <cell r="I599">
            <v>0</v>
          </cell>
          <cell r="J599" t="str">
            <v>45-R1</v>
          </cell>
          <cell r="L599">
            <v>-30</v>
          </cell>
          <cell r="M599">
            <v>0</v>
          </cell>
          <cell r="N599">
            <v>3883586.31</v>
          </cell>
          <cell r="O599">
            <v>0</v>
          </cell>
          <cell r="P599">
            <v>1794069</v>
          </cell>
          <cell r="Q599">
            <v>0</v>
          </cell>
          <cell r="R599">
            <v>3254593</v>
          </cell>
          <cell r="S599">
            <v>0</v>
          </cell>
          <cell r="T599">
            <v>102654</v>
          </cell>
          <cell r="U599">
            <v>0</v>
          </cell>
          <cell r="V599">
            <v>2.64</v>
          </cell>
          <cell r="W599">
            <v>0</v>
          </cell>
          <cell r="X599">
            <v>31.7</v>
          </cell>
        </row>
        <row r="600">
          <cell r="E600">
            <v>0</v>
          </cell>
          <cell r="F600" t="str">
            <v>TOTAL WASHINGTON - DISTRIBUTION</v>
          </cell>
          <cell r="G600">
            <v>0</v>
          </cell>
          <cell r="H600">
            <v>0</v>
          </cell>
          <cell r="I600">
            <v>0</v>
          </cell>
          <cell r="L600">
            <v>0</v>
          </cell>
          <cell r="M600">
            <v>0</v>
          </cell>
          <cell r="N600">
            <v>414312515.91000003</v>
          </cell>
          <cell r="O600">
            <v>0</v>
          </cell>
          <cell r="P600">
            <v>192394371</v>
          </cell>
          <cell r="Q600">
            <v>0</v>
          </cell>
          <cell r="R600">
            <v>429306457</v>
          </cell>
          <cell r="S600">
            <v>0</v>
          </cell>
          <cell r="T600">
            <v>11633887</v>
          </cell>
          <cell r="U600">
            <v>0</v>
          </cell>
          <cell r="V600">
            <v>2.81</v>
          </cell>
          <cell r="W600">
            <v>0</v>
          </cell>
          <cell r="X600">
            <v>0</v>
          </cell>
        </row>
        <row r="601"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</row>
        <row r="602">
          <cell r="E602">
            <v>0</v>
          </cell>
          <cell r="F602" t="str">
            <v>WYOMING -  DISTRIBUTION (as of June 30, 2013)</v>
          </cell>
          <cell r="G602">
            <v>0</v>
          </cell>
          <cell r="H602">
            <v>0</v>
          </cell>
          <cell r="I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</row>
        <row r="603">
          <cell r="D603" t="str">
            <v>360.2Wyoming</v>
          </cell>
          <cell r="E603">
            <v>360.2</v>
          </cell>
          <cell r="F603" t="str">
            <v>Rights-of-Way</v>
          </cell>
          <cell r="G603">
            <v>0</v>
          </cell>
          <cell r="H603" t="str">
            <v xml:space="preserve">          </v>
          </cell>
          <cell r="I603">
            <v>0</v>
          </cell>
          <cell r="J603" t="str">
            <v>50-R4</v>
          </cell>
          <cell r="L603">
            <v>0</v>
          </cell>
          <cell r="M603">
            <v>0</v>
          </cell>
          <cell r="N603">
            <v>4831831.4400000004</v>
          </cell>
          <cell r="O603">
            <v>0</v>
          </cell>
          <cell r="P603">
            <v>1617755</v>
          </cell>
          <cell r="Q603">
            <v>0</v>
          </cell>
          <cell r="R603">
            <v>3214076</v>
          </cell>
          <cell r="S603">
            <v>0</v>
          </cell>
          <cell r="T603">
            <v>96005</v>
          </cell>
          <cell r="U603">
            <v>0</v>
          </cell>
          <cell r="V603">
            <v>1.99</v>
          </cell>
          <cell r="W603">
            <v>0</v>
          </cell>
          <cell r="X603">
            <v>33.5</v>
          </cell>
        </row>
        <row r="604">
          <cell r="D604" t="str">
            <v>361Wyoming</v>
          </cell>
          <cell r="E604">
            <v>361</v>
          </cell>
          <cell r="F604" t="str">
            <v>Structures and Improvements</v>
          </cell>
          <cell r="G604">
            <v>0</v>
          </cell>
          <cell r="H604" t="str">
            <v xml:space="preserve">          </v>
          </cell>
          <cell r="I604">
            <v>0</v>
          </cell>
          <cell r="J604" t="str">
            <v>60-R2.5</v>
          </cell>
          <cell r="L604">
            <v>-10</v>
          </cell>
          <cell r="M604">
            <v>0</v>
          </cell>
          <cell r="N604">
            <v>13640243.880000001</v>
          </cell>
          <cell r="O604">
            <v>0</v>
          </cell>
          <cell r="P604">
            <v>2565894</v>
          </cell>
          <cell r="Q604">
            <v>0</v>
          </cell>
          <cell r="R604">
            <v>12438374</v>
          </cell>
          <cell r="S604">
            <v>0</v>
          </cell>
          <cell r="T604">
            <v>249462</v>
          </cell>
          <cell r="U604">
            <v>0</v>
          </cell>
          <cell r="V604">
            <v>1.83</v>
          </cell>
          <cell r="W604">
            <v>0</v>
          </cell>
          <cell r="X604">
            <v>49.9</v>
          </cell>
        </row>
        <row r="605">
          <cell r="D605" t="str">
            <v>362Wyoming</v>
          </cell>
          <cell r="E605">
            <v>362</v>
          </cell>
          <cell r="F605" t="str">
            <v>Station Equipment</v>
          </cell>
          <cell r="G605">
            <v>0</v>
          </cell>
          <cell r="H605" t="str">
            <v xml:space="preserve">          </v>
          </cell>
          <cell r="I605">
            <v>0</v>
          </cell>
          <cell r="J605" t="str">
            <v>55-R1</v>
          </cell>
          <cell r="L605">
            <v>-10</v>
          </cell>
          <cell r="M605">
            <v>0</v>
          </cell>
          <cell r="N605">
            <v>122071646.54000001</v>
          </cell>
          <cell r="O605">
            <v>0</v>
          </cell>
          <cell r="P605">
            <v>31500998</v>
          </cell>
          <cell r="Q605">
            <v>0</v>
          </cell>
          <cell r="R605">
            <v>102777813</v>
          </cell>
          <cell r="S605">
            <v>0</v>
          </cell>
          <cell r="T605">
            <v>2433477</v>
          </cell>
          <cell r="U605">
            <v>0</v>
          </cell>
          <cell r="V605">
            <v>1.99</v>
          </cell>
          <cell r="W605">
            <v>0</v>
          </cell>
          <cell r="X605">
            <v>42.2</v>
          </cell>
        </row>
        <row r="606">
          <cell r="D606" t="str">
            <v>362.7Wyoming</v>
          </cell>
          <cell r="E606">
            <v>362.7</v>
          </cell>
          <cell r="F606" t="str">
            <v>Supervisory Equipment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</row>
        <row r="607">
          <cell r="D607" t="str">
            <v>364Wyoming</v>
          </cell>
          <cell r="E607">
            <v>364</v>
          </cell>
          <cell r="F607" t="str">
            <v>Poles, Towers and Fixtures</v>
          </cell>
          <cell r="G607">
            <v>0</v>
          </cell>
          <cell r="H607" t="str">
            <v xml:space="preserve">          </v>
          </cell>
          <cell r="I607">
            <v>0</v>
          </cell>
          <cell r="J607" t="str">
            <v>50-R1</v>
          </cell>
          <cell r="L607">
            <v>-100</v>
          </cell>
          <cell r="M607">
            <v>0</v>
          </cell>
          <cell r="N607">
            <v>129981570.26000001</v>
          </cell>
          <cell r="O607">
            <v>0</v>
          </cell>
          <cell r="P607">
            <v>57568163</v>
          </cell>
          <cell r="Q607">
            <v>0</v>
          </cell>
          <cell r="R607">
            <v>202394978</v>
          </cell>
          <cell r="S607">
            <v>0</v>
          </cell>
          <cell r="T607">
            <v>5181462</v>
          </cell>
          <cell r="U607">
            <v>0</v>
          </cell>
          <cell r="V607">
            <v>3.99</v>
          </cell>
          <cell r="W607">
            <v>0</v>
          </cell>
          <cell r="X607">
            <v>39.1</v>
          </cell>
        </row>
        <row r="608">
          <cell r="D608" t="str">
            <v>365Wyoming</v>
          </cell>
          <cell r="E608">
            <v>365</v>
          </cell>
          <cell r="F608" t="str">
            <v>Overhead Conductors and Devices</v>
          </cell>
          <cell r="G608">
            <v>0</v>
          </cell>
          <cell r="H608" t="str">
            <v xml:space="preserve">          </v>
          </cell>
          <cell r="I608">
            <v>0</v>
          </cell>
          <cell r="J608" t="str">
            <v>57-R0.5</v>
          </cell>
          <cell r="L608">
            <v>-40</v>
          </cell>
          <cell r="M608">
            <v>0</v>
          </cell>
          <cell r="N608">
            <v>99551357.879999995</v>
          </cell>
          <cell r="O608">
            <v>0</v>
          </cell>
          <cell r="P608">
            <v>31694600</v>
          </cell>
          <cell r="Q608">
            <v>0</v>
          </cell>
          <cell r="R608">
            <v>107677301</v>
          </cell>
          <cell r="S608">
            <v>0</v>
          </cell>
          <cell r="T608">
            <v>2437574</v>
          </cell>
          <cell r="U608">
            <v>0</v>
          </cell>
          <cell r="V608">
            <v>2.4500000000000002</v>
          </cell>
          <cell r="W608">
            <v>0</v>
          </cell>
          <cell r="X608">
            <v>44.2</v>
          </cell>
        </row>
        <row r="609">
          <cell r="D609" t="str">
            <v>366Wyoming</v>
          </cell>
          <cell r="E609">
            <v>366</v>
          </cell>
          <cell r="F609" t="str">
            <v>Underground Conduit</v>
          </cell>
          <cell r="G609">
            <v>0</v>
          </cell>
          <cell r="H609" t="str">
            <v xml:space="preserve">          </v>
          </cell>
          <cell r="I609">
            <v>0</v>
          </cell>
          <cell r="J609" t="str">
            <v>42-R3</v>
          </cell>
          <cell r="L609">
            <v>-40</v>
          </cell>
          <cell r="M609">
            <v>0</v>
          </cell>
          <cell r="N609">
            <v>20575490.620000001</v>
          </cell>
          <cell r="O609">
            <v>0</v>
          </cell>
          <cell r="P609">
            <v>7896015</v>
          </cell>
          <cell r="Q609">
            <v>0</v>
          </cell>
          <cell r="R609">
            <v>20909672</v>
          </cell>
          <cell r="S609">
            <v>0</v>
          </cell>
          <cell r="T609">
            <v>682590</v>
          </cell>
          <cell r="U609">
            <v>0</v>
          </cell>
          <cell r="V609">
            <v>3.32</v>
          </cell>
          <cell r="W609">
            <v>0</v>
          </cell>
          <cell r="X609">
            <v>30.6</v>
          </cell>
        </row>
        <row r="610">
          <cell r="D610" t="str">
            <v>367Wyoming</v>
          </cell>
          <cell r="E610">
            <v>367</v>
          </cell>
          <cell r="F610" t="str">
            <v>Underground Conductors and Devices</v>
          </cell>
          <cell r="G610">
            <v>0</v>
          </cell>
          <cell r="H610" t="str">
            <v xml:space="preserve">          </v>
          </cell>
          <cell r="I610">
            <v>0</v>
          </cell>
          <cell r="J610" t="str">
            <v>40-R4</v>
          </cell>
          <cell r="L610">
            <v>-35</v>
          </cell>
          <cell r="M610">
            <v>0</v>
          </cell>
          <cell r="N610">
            <v>52638111.850000001</v>
          </cell>
          <cell r="O610">
            <v>0</v>
          </cell>
          <cell r="P610">
            <v>24902587</v>
          </cell>
          <cell r="Q610">
            <v>0</v>
          </cell>
          <cell r="R610">
            <v>46158864</v>
          </cell>
          <cell r="S610">
            <v>0</v>
          </cell>
          <cell r="T610">
            <v>1763247</v>
          </cell>
          <cell r="U610">
            <v>0</v>
          </cell>
          <cell r="V610">
            <v>3.35</v>
          </cell>
          <cell r="W610">
            <v>0</v>
          </cell>
          <cell r="X610">
            <v>26.2</v>
          </cell>
        </row>
        <row r="611">
          <cell r="D611" t="str">
            <v>368Wyoming</v>
          </cell>
          <cell r="E611">
            <v>368</v>
          </cell>
          <cell r="F611" t="str">
            <v>Line Transformers</v>
          </cell>
          <cell r="G611">
            <v>0</v>
          </cell>
          <cell r="H611" t="str">
            <v xml:space="preserve">          </v>
          </cell>
          <cell r="I611">
            <v>0</v>
          </cell>
          <cell r="J611" t="str">
            <v>39-R1</v>
          </cell>
          <cell r="L611">
            <v>-25</v>
          </cell>
          <cell r="M611">
            <v>0</v>
          </cell>
          <cell r="N611">
            <v>103337420.37</v>
          </cell>
          <cell r="O611">
            <v>0</v>
          </cell>
          <cell r="P611">
            <v>34018015</v>
          </cell>
          <cell r="Q611">
            <v>0</v>
          </cell>
          <cell r="R611">
            <v>95153760</v>
          </cell>
          <cell r="S611">
            <v>0</v>
          </cell>
          <cell r="T611">
            <v>3297369</v>
          </cell>
          <cell r="U611">
            <v>0</v>
          </cell>
          <cell r="V611">
            <v>3.19</v>
          </cell>
          <cell r="W611">
            <v>0</v>
          </cell>
          <cell r="X611">
            <v>28.9</v>
          </cell>
        </row>
        <row r="612">
          <cell r="D612" t="str">
            <v>369.1Wyoming</v>
          </cell>
          <cell r="E612">
            <v>369.1</v>
          </cell>
          <cell r="F612" t="str">
            <v>Overhead Services</v>
          </cell>
          <cell r="G612">
            <v>0</v>
          </cell>
          <cell r="H612" t="str">
            <v xml:space="preserve">          </v>
          </cell>
          <cell r="I612">
            <v>0</v>
          </cell>
          <cell r="J612" t="str">
            <v>60-R1.5</v>
          </cell>
          <cell r="L612">
            <v>-25</v>
          </cell>
          <cell r="M612">
            <v>0</v>
          </cell>
          <cell r="N612">
            <v>17023559.670000002</v>
          </cell>
          <cell r="O612">
            <v>0</v>
          </cell>
          <cell r="P612">
            <v>4609130</v>
          </cell>
          <cell r="Q612">
            <v>0</v>
          </cell>
          <cell r="R612">
            <v>16670320</v>
          </cell>
          <cell r="S612">
            <v>0</v>
          </cell>
          <cell r="T612">
            <v>353529</v>
          </cell>
          <cell r="U612">
            <v>0</v>
          </cell>
          <cell r="V612">
            <v>2.08</v>
          </cell>
          <cell r="W612">
            <v>0</v>
          </cell>
          <cell r="X612">
            <v>47.2</v>
          </cell>
        </row>
        <row r="613">
          <cell r="D613" t="str">
            <v>369.2Wyoming</v>
          </cell>
          <cell r="E613">
            <v>369.2</v>
          </cell>
          <cell r="F613" t="str">
            <v>Underground Services</v>
          </cell>
          <cell r="G613">
            <v>0</v>
          </cell>
          <cell r="H613" t="str">
            <v xml:space="preserve">          </v>
          </cell>
          <cell r="I613">
            <v>0</v>
          </cell>
          <cell r="J613" t="str">
            <v>55-R4</v>
          </cell>
          <cell r="L613">
            <v>-50</v>
          </cell>
          <cell r="M613">
            <v>0</v>
          </cell>
          <cell r="N613">
            <v>36443164.670000002</v>
          </cell>
          <cell r="O613">
            <v>0</v>
          </cell>
          <cell r="P613">
            <v>10923368</v>
          </cell>
          <cell r="Q613">
            <v>0</v>
          </cell>
          <cell r="R613">
            <v>43741379</v>
          </cell>
          <cell r="S613">
            <v>0</v>
          </cell>
          <cell r="T613">
            <v>990969</v>
          </cell>
          <cell r="U613">
            <v>0</v>
          </cell>
          <cell r="V613">
            <v>2.72</v>
          </cell>
          <cell r="W613">
            <v>0</v>
          </cell>
          <cell r="X613">
            <v>44.1</v>
          </cell>
        </row>
        <row r="614">
          <cell r="D614" t="str">
            <v>370Wyoming</v>
          </cell>
          <cell r="E614">
            <v>370</v>
          </cell>
          <cell r="F614" t="str">
            <v>Meters</v>
          </cell>
          <cell r="G614">
            <v>0</v>
          </cell>
          <cell r="H614" t="str">
            <v xml:space="preserve">          </v>
          </cell>
          <cell r="I614">
            <v>0</v>
          </cell>
          <cell r="J614" t="str">
            <v>25-S5</v>
          </cell>
          <cell r="L614">
            <v>-2</v>
          </cell>
          <cell r="M614">
            <v>0</v>
          </cell>
          <cell r="N614">
            <v>14160494.550000001</v>
          </cell>
          <cell r="O614">
            <v>0</v>
          </cell>
          <cell r="P614">
            <v>2650249</v>
          </cell>
          <cell r="Q614">
            <v>0</v>
          </cell>
          <cell r="R614">
            <v>11793455</v>
          </cell>
          <cell r="S614">
            <v>0</v>
          </cell>
          <cell r="T614">
            <v>572413</v>
          </cell>
          <cell r="U614">
            <v>0</v>
          </cell>
          <cell r="V614">
            <v>4.04</v>
          </cell>
          <cell r="W614">
            <v>0</v>
          </cell>
          <cell r="X614">
            <v>20.6</v>
          </cell>
        </row>
        <row r="615">
          <cell r="D615" t="str">
            <v>371Wyoming</v>
          </cell>
          <cell r="E615">
            <v>371</v>
          </cell>
          <cell r="F615" t="str">
            <v>Installations on Customer Premises</v>
          </cell>
          <cell r="G615">
            <v>0</v>
          </cell>
          <cell r="H615" t="str">
            <v xml:space="preserve">          </v>
          </cell>
          <cell r="I615">
            <v>0</v>
          </cell>
          <cell r="J615" t="str">
            <v>25-O1</v>
          </cell>
          <cell r="L615">
            <v>-60</v>
          </cell>
          <cell r="M615">
            <v>0</v>
          </cell>
          <cell r="N615">
            <v>946013.42</v>
          </cell>
          <cell r="O615">
            <v>0</v>
          </cell>
          <cell r="P615">
            <v>807278</v>
          </cell>
          <cell r="Q615">
            <v>0</v>
          </cell>
          <cell r="R615">
            <v>706343</v>
          </cell>
          <cell r="S615">
            <v>0</v>
          </cell>
          <cell r="T615">
            <v>57749</v>
          </cell>
          <cell r="U615">
            <v>0</v>
          </cell>
          <cell r="V615">
            <v>6.1</v>
          </cell>
          <cell r="W615">
            <v>0</v>
          </cell>
          <cell r="X615">
            <v>12.2</v>
          </cell>
        </row>
        <row r="616">
          <cell r="D616" t="str">
            <v>373Wyoming</v>
          </cell>
          <cell r="E616">
            <v>373</v>
          </cell>
          <cell r="F616" t="str">
            <v>Street Lighting and Signal Systems</v>
          </cell>
          <cell r="G616">
            <v>0</v>
          </cell>
          <cell r="H616" t="str">
            <v xml:space="preserve">          </v>
          </cell>
          <cell r="I616">
            <v>0</v>
          </cell>
          <cell r="J616" t="str">
            <v>50-R0.5</v>
          </cell>
          <cell r="L616">
            <v>-45</v>
          </cell>
          <cell r="M616">
            <v>0</v>
          </cell>
          <cell r="N616">
            <v>10151026.85</v>
          </cell>
          <cell r="O616">
            <v>0</v>
          </cell>
          <cell r="P616">
            <v>3300692</v>
          </cell>
          <cell r="Q616">
            <v>0</v>
          </cell>
          <cell r="R616">
            <v>11418297</v>
          </cell>
          <cell r="S616">
            <v>0</v>
          </cell>
          <cell r="T616">
            <v>293478</v>
          </cell>
          <cell r="U616">
            <v>0</v>
          </cell>
          <cell r="V616">
            <v>2.89</v>
          </cell>
          <cell r="W616">
            <v>0</v>
          </cell>
          <cell r="X616">
            <v>38.9</v>
          </cell>
        </row>
        <row r="617">
          <cell r="D617">
            <v>0</v>
          </cell>
          <cell r="E617">
            <v>0</v>
          </cell>
          <cell r="F617" t="str">
            <v>Reserve Amortization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31158066</v>
          </cell>
          <cell r="Q617">
            <v>0</v>
          </cell>
          <cell r="R617">
            <v>-31158066</v>
          </cell>
          <cell r="S617">
            <v>0</v>
          </cell>
          <cell r="T617">
            <v>-2077204.4</v>
          </cell>
          <cell r="U617">
            <v>0</v>
          </cell>
          <cell r="V617">
            <v>0</v>
          </cell>
          <cell r="W617">
            <v>0</v>
          </cell>
          <cell r="X617">
            <v>15</v>
          </cell>
        </row>
        <row r="618">
          <cell r="E618">
            <v>0</v>
          </cell>
          <cell r="F618" t="str">
            <v>TOTAL WYOMING - DISTRIBUTION</v>
          </cell>
          <cell r="G618">
            <v>0</v>
          </cell>
          <cell r="H618">
            <v>0</v>
          </cell>
          <cell r="I618">
            <v>0</v>
          </cell>
          <cell r="L618">
            <v>0</v>
          </cell>
          <cell r="M618">
            <v>0</v>
          </cell>
          <cell r="N618">
            <v>625351931.99999988</v>
          </cell>
          <cell r="O618">
            <v>0</v>
          </cell>
          <cell r="P618">
            <v>245212810</v>
          </cell>
          <cell r="Q618">
            <v>0</v>
          </cell>
          <cell r="R618">
            <v>643896566</v>
          </cell>
          <cell r="S618">
            <v>0</v>
          </cell>
          <cell r="T618">
            <v>16332119.6</v>
          </cell>
          <cell r="U618">
            <v>0</v>
          </cell>
          <cell r="V618">
            <v>2.61</v>
          </cell>
          <cell r="W618">
            <v>0</v>
          </cell>
          <cell r="X618">
            <v>0</v>
          </cell>
        </row>
        <row r="619"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</row>
        <row r="620">
          <cell r="E620">
            <v>0</v>
          </cell>
          <cell r="F620" t="str">
            <v>CALIFORNIA -  DISTRIBUTION</v>
          </cell>
          <cell r="G620">
            <v>0</v>
          </cell>
          <cell r="H620">
            <v>0</v>
          </cell>
          <cell r="I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</row>
        <row r="621">
          <cell r="D621" t="str">
            <v>360.2California</v>
          </cell>
          <cell r="E621">
            <v>360.2</v>
          </cell>
          <cell r="F621" t="str">
            <v>Rights-of-Way</v>
          </cell>
          <cell r="G621">
            <v>0</v>
          </cell>
          <cell r="H621" t="str">
            <v xml:space="preserve">          </v>
          </cell>
          <cell r="I621">
            <v>0</v>
          </cell>
          <cell r="J621" t="str">
            <v>60-R4</v>
          </cell>
          <cell r="L621">
            <v>0</v>
          </cell>
          <cell r="M621">
            <v>0</v>
          </cell>
          <cell r="N621">
            <v>913239.67</v>
          </cell>
          <cell r="O621">
            <v>0</v>
          </cell>
          <cell r="P621">
            <v>662832</v>
          </cell>
          <cell r="Q621">
            <v>0</v>
          </cell>
          <cell r="R621">
            <v>250408</v>
          </cell>
          <cell r="S621">
            <v>0</v>
          </cell>
          <cell r="T621">
            <v>9934</v>
          </cell>
          <cell r="U621">
            <v>0</v>
          </cell>
          <cell r="V621">
            <v>1.0900000000000001</v>
          </cell>
          <cell r="W621">
            <v>0</v>
          </cell>
          <cell r="X621">
            <v>25.2</v>
          </cell>
        </row>
        <row r="622">
          <cell r="D622" t="str">
            <v>361California</v>
          </cell>
          <cell r="E622">
            <v>361</v>
          </cell>
          <cell r="F622" t="str">
            <v>Structures and Improvements</v>
          </cell>
          <cell r="G622">
            <v>0</v>
          </cell>
          <cell r="H622" t="str">
            <v xml:space="preserve">          </v>
          </cell>
          <cell r="I622">
            <v>0</v>
          </cell>
          <cell r="J622" t="str">
            <v>55-R2.5</v>
          </cell>
          <cell r="L622">
            <v>-5</v>
          </cell>
          <cell r="M622">
            <v>0</v>
          </cell>
          <cell r="N622">
            <v>4018544.08</v>
          </cell>
          <cell r="O622">
            <v>0</v>
          </cell>
          <cell r="P622">
            <v>845705</v>
          </cell>
          <cell r="Q622">
            <v>0</v>
          </cell>
          <cell r="R622">
            <v>3373766</v>
          </cell>
          <cell r="S622">
            <v>0</v>
          </cell>
          <cell r="T622">
            <v>75059</v>
          </cell>
          <cell r="U622">
            <v>0</v>
          </cell>
          <cell r="V622">
            <v>1.87</v>
          </cell>
          <cell r="W622">
            <v>0</v>
          </cell>
          <cell r="X622">
            <v>44.9</v>
          </cell>
        </row>
        <row r="623">
          <cell r="D623" t="str">
            <v>362California</v>
          </cell>
          <cell r="E623">
            <v>362</v>
          </cell>
          <cell r="F623" t="str">
            <v>Station Equipment</v>
          </cell>
          <cell r="G623">
            <v>0</v>
          </cell>
          <cell r="H623" t="str">
            <v xml:space="preserve">          </v>
          </cell>
          <cell r="I623">
            <v>0</v>
          </cell>
          <cell r="J623" t="str">
            <v>50-R1</v>
          </cell>
          <cell r="L623">
            <v>-25</v>
          </cell>
          <cell r="M623">
            <v>0</v>
          </cell>
          <cell r="N623">
            <v>22591925.489999998</v>
          </cell>
          <cell r="O623">
            <v>0</v>
          </cell>
          <cell r="P623">
            <v>6426286</v>
          </cell>
          <cell r="Q623">
            <v>0</v>
          </cell>
          <cell r="R623">
            <v>21813621</v>
          </cell>
          <cell r="S623">
            <v>0</v>
          </cell>
          <cell r="T623">
            <v>551091</v>
          </cell>
          <cell r="U623">
            <v>0</v>
          </cell>
          <cell r="V623">
            <v>2.44</v>
          </cell>
          <cell r="W623">
            <v>0</v>
          </cell>
          <cell r="X623">
            <v>39.6</v>
          </cell>
        </row>
        <row r="624">
          <cell r="D624" t="str">
            <v>362.7California</v>
          </cell>
          <cell r="E624">
            <v>362.7</v>
          </cell>
          <cell r="F624" t="str">
            <v>Supervisory Equipment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</row>
        <row r="625">
          <cell r="D625" t="str">
            <v>364California</v>
          </cell>
          <cell r="E625">
            <v>364</v>
          </cell>
          <cell r="F625" t="str">
            <v>Poles, Towers and Fixtures</v>
          </cell>
          <cell r="G625">
            <v>0</v>
          </cell>
          <cell r="H625" t="str">
            <v xml:space="preserve">          </v>
          </cell>
          <cell r="I625">
            <v>0</v>
          </cell>
          <cell r="J625" t="str">
            <v>55-R1</v>
          </cell>
          <cell r="L625">
            <v>-100</v>
          </cell>
          <cell r="M625">
            <v>0</v>
          </cell>
          <cell r="N625">
            <v>59570760.350000001</v>
          </cell>
          <cell r="O625">
            <v>0</v>
          </cell>
          <cell r="P625">
            <v>29433812</v>
          </cell>
          <cell r="Q625">
            <v>0</v>
          </cell>
          <cell r="R625">
            <v>89707709</v>
          </cell>
          <cell r="S625">
            <v>0</v>
          </cell>
          <cell r="T625">
            <v>2070945</v>
          </cell>
          <cell r="U625">
            <v>0</v>
          </cell>
          <cell r="V625">
            <v>3.48</v>
          </cell>
          <cell r="W625">
            <v>0</v>
          </cell>
          <cell r="X625">
            <v>43.3</v>
          </cell>
        </row>
        <row r="626">
          <cell r="D626" t="str">
            <v>365California</v>
          </cell>
          <cell r="E626">
            <v>365</v>
          </cell>
          <cell r="F626" t="str">
            <v>Overhead Conductors and Devices</v>
          </cell>
          <cell r="G626">
            <v>0</v>
          </cell>
          <cell r="H626" t="str">
            <v xml:space="preserve">          </v>
          </cell>
          <cell r="I626">
            <v>0</v>
          </cell>
          <cell r="J626" t="str">
            <v>65-R1</v>
          </cell>
          <cell r="L626">
            <v>-70</v>
          </cell>
          <cell r="M626">
            <v>0</v>
          </cell>
          <cell r="N626">
            <v>35097114.950000003</v>
          </cell>
          <cell r="O626">
            <v>0</v>
          </cell>
          <cell r="P626">
            <v>17827710</v>
          </cell>
          <cell r="Q626">
            <v>0</v>
          </cell>
          <cell r="R626">
            <v>41837385</v>
          </cell>
          <cell r="S626">
            <v>0</v>
          </cell>
          <cell r="T626">
            <v>867364</v>
          </cell>
          <cell r="U626">
            <v>0</v>
          </cell>
          <cell r="V626">
            <v>2.4700000000000002</v>
          </cell>
          <cell r="W626">
            <v>0</v>
          </cell>
          <cell r="X626">
            <v>48.2</v>
          </cell>
        </row>
        <row r="627">
          <cell r="D627" t="str">
            <v>366California</v>
          </cell>
          <cell r="E627">
            <v>366</v>
          </cell>
          <cell r="F627" t="str">
            <v>Underground Conduit</v>
          </cell>
          <cell r="G627">
            <v>0</v>
          </cell>
          <cell r="H627" t="str">
            <v xml:space="preserve">          </v>
          </cell>
          <cell r="I627">
            <v>0</v>
          </cell>
          <cell r="J627" t="str">
            <v>55-R4</v>
          </cell>
          <cell r="L627">
            <v>-45</v>
          </cell>
          <cell r="M627">
            <v>0</v>
          </cell>
          <cell r="N627">
            <v>16293670.310000001</v>
          </cell>
          <cell r="O627">
            <v>0</v>
          </cell>
          <cell r="P627">
            <v>9396614</v>
          </cell>
          <cell r="Q627">
            <v>0</v>
          </cell>
          <cell r="R627">
            <v>14229208</v>
          </cell>
          <cell r="S627">
            <v>0</v>
          </cell>
          <cell r="T627">
            <v>399618</v>
          </cell>
          <cell r="U627">
            <v>0</v>
          </cell>
          <cell r="V627">
            <v>2.4500000000000002</v>
          </cell>
          <cell r="W627">
            <v>0</v>
          </cell>
          <cell r="X627">
            <v>35.6</v>
          </cell>
        </row>
        <row r="628">
          <cell r="D628" t="str">
            <v>367California</v>
          </cell>
          <cell r="E628">
            <v>367</v>
          </cell>
          <cell r="F628" t="str">
            <v>Underground Conductors and Devices</v>
          </cell>
          <cell r="G628">
            <v>0</v>
          </cell>
          <cell r="H628" t="str">
            <v xml:space="preserve">          </v>
          </cell>
          <cell r="I628">
            <v>0</v>
          </cell>
          <cell r="J628" t="str">
            <v>50-R3</v>
          </cell>
          <cell r="L628">
            <v>-35</v>
          </cell>
          <cell r="M628">
            <v>0</v>
          </cell>
          <cell r="N628">
            <v>17557209.59</v>
          </cell>
          <cell r="O628">
            <v>0</v>
          </cell>
          <cell r="P628">
            <v>9694185</v>
          </cell>
          <cell r="Q628">
            <v>0</v>
          </cell>
          <cell r="R628">
            <v>14008048</v>
          </cell>
          <cell r="S628">
            <v>0</v>
          </cell>
          <cell r="T628">
            <v>440112</v>
          </cell>
          <cell r="U628">
            <v>0</v>
          </cell>
          <cell r="V628">
            <v>2.5099999999999998</v>
          </cell>
          <cell r="W628">
            <v>0</v>
          </cell>
          <cell r="X628">
            <v>31.8</v>
          </cell>
        </row>
        <row r="629">
          <cell r="D629" t="str">
            <v>368California</v>
          </cell>
          <cell r="E629">
            <v>368</v>
          </cell>
          <cell r="F629" t="str">
            <v>Line Transformers</v>
          </cell>
          <cell r="G629">
            <v>0</v>
          </cell>
          <cell r="H629" t="str">
            <v xml:space="preserve">          </v>
          </cell>
          <cell r="I629">
            <v>0</v>
          </cell>
          <cell r="J629" t="str">
            <v>55-R2</v>
          </cell>
          <cell r="L629">
            <v>-35</v>
          </cell>
          <cell r="M629">
            <v>0</v>
          </cell>
          <cell r="N629">
            <v>48647456.140000001</v>
          </cell>
          <cell r="O629">
            <v>0</v>
          </cell>
          <cell r="P629">
            <v>23216456</v>
          </cell>
          <cell r="Q629">
            <v>0</v>
          </cell>
          <cell r="R629">
            <v>42457610</v>
          </cell>
          <cell r="S629">
            <v>0</v>
          </cell>
          <cell r="T629">
            <v>1105234</v>
          </cell>
          <cell r="U629">
            <v>0</v>
          </cell>
          <cell r="V629">
            <v>2.27</v>
          </cell>
          <cell r="W629">
            <v>0</v>
          </cell>
          <cell r="X629">
            <v>38.4</v>
          </cell>
        </row>
        <row r="630">
          <cell r="D630" t="str">
            <v>369.1California</v>
          </cell>
          <cell r="E630">
            <v>369.1</v>
          </cell>
          <cell r="F630" t="str">
            <v>Overhead Services</v>
          </cell>
          <cell r="G630">
            <v>0</v>
          </cell>
          <cell r="H630" t="str">
            <v xml:space="preserve">          </v>
          </cell>
          <cell r="I630">
            <v>0</v>
          </cell>
          <cell r="J630" t="str">
            <v>55-R1</v>
          </cell>
          <cell r="L630">
            <v>-30</v>
          </cell>
          <cell r="M630">
            <v>0</v>
          </cell>
          <cell r="N630">
            <v>8444024.8200000003</v>
          </cell>
          <cell r="O630">
            <v>0</v>
          </cell>
          <cell r="P630">
            <v>2881565</v>
          </cell>
          <cell r="Q630">
            <v>0</v>
          </cell>
          <cell r="R630">
            <v>8095667</v>
          </cell>
          <cell r="S630">
            <v>0</v>
          </cell>
          <cell r="T630">
            <v>193506</v>
          </cell>
          <cell r="U630">
            <v>0</v>
          </cell>
          <cell r="V630">
            <v>2.29</v>
          </cell>
          <cell r="W630">
            <v>0</v>
          </cell>
          <cell r="X630">
            <v>41.8</v>
          </cell>
        </row>
        <row r="631">
          <cell r="D631" t="str">
            <v>369.2California</v>
          </cell>
          <cell r="E631">
            <v>369.2</v>
          </cell>
          <cell r="F631" t="str">
            <v>Underground Services</v>
          </cell>
          <cell r="G631">
            <v>0</v>
          </cell>
          <cell r="H631" t="str">
            <v xml:space="preserve">          </v>
          </cell>
          <cell r="I631">
            <v>0</v>
          </cell>
          <cell r="J631" t="str">
            <v>60-R4</v>
          </cell>
          <cell r="L631">
            <v>-40</v>
          </cell>
          <cell r="M631">
            <v>0</v>
          </cell>
          <cell r="N631">
            <v>14535262.83</v>
          </cell>
          <cell r="O631">
            <v>0</v>
          </cell>
          <cell r="P631">
            <v>5958730</v>
          </cell>
          <cell r="Q631">
            <v>0</v>
          </cell>
          <cell r="R631">
            <v>14390638</v>
          </cell>
          <cell r="S631">
            <v>0</v>
          </cell>
          <cell r="T631">
            <v>325459</v>
          </cell>
          <cell r="U631">
            <v>0</v>
          </cell>
          <cell r="V631">
            <v>2.2400000000000002</v>
          </cell>
          <cell r="W631">
            <v>0</v>
          </cell>
          <cell r="X631">
            <v>44.2</v>
          </cell>
        </row>
        <row r="632">
          <cell r="D632" t="str">
            <v>370California</v>
          </cell>
          <cell r="E632">
            <v>370</v>
          </cell>
          <cell r="F632" t="str">
            <v>Meters</v>
          </cell>
          <cell r="G632">
            <v>0</v>
          </cell>
          <cell r="H632" t="str">
            <v xml:space="preserve">          </v>
          </cell>
          <cell r="I632">
            <v>0</v>
          </cell>
          <cell r="J632" t="str">
            <v>20-S2.5</v>
          </cell>
          <cell r="L632">
            <v>-4</v>
          </cell>
          <cell r="M632">
            <v>0</v>
          </cell>
          <cell r="N632">
            <v>2870934.64</v>
          </cell>
          <cell r="O632">
            <v>0</v>
          </cell>
          <cell r="P632">
            <v>2051745</v>
          </cell>
          <cell r="Q632">
            <v>0</v>
          </cell>
          <cell r="R632">
            <v>934027</v>
          </cell>
          <cell r="S632">
            <v>0</v>
          </cell>
          <cell r="T632">
            <v>99170</v>
          </cell>
          <cell r="U632">
            <v>0</v>
          </cell>
          <cell r="V632">
            <v>3.45</v>
          </cell>
          <cell r="W632">
            <v>0</v>
          </cell>
          <cell r="X632">
            <v>9.4</v>
          </cell>
        </row>
        <row r="633">
          <cell r="D633" t="str">
            <v>371California</v>
          </cell>
          <cell r="E633">
            <v>371</v>
          </cell>
          <cell r="F633" t="str">
            <v>Installations on Customer Premises</v>
          </cell>
          <cell r="G633">
            <v>0</v>
          </cell>
          <cell r="H633" t="str">
            <v xml:space="preserve">          </v>
          </cell>
          <cell r="I633">
            <v>0</v>
          </cell>
          <cell r="J633" t="str">
            <v>25-L0</v>
          </cell>
          <cell r="L633">
            <v>-50</v>
          </cell>
          <cell r="M633">
            <v>0</v>
          </cell>
          <cell r="N633">
            <v>238697.94</v>
          </cell>
          <cell r="O633">
            <v>0</v>
          </cell>
          <cell r="P633">
            <v>199937</v>
          </cell>
          <cell r="Q633">
            <v>0</v>
          </cell>
          <cell r="R633">
            <v>158110</v>
          </cell>
          <cell r="S633">
            <v>0</v>
          </cell>
          <cell r="T633">
            <v>12689</v>
          </cell>
          <cell r="U633">
            <v>0</v>
          </cell>
          <cell r="V633">
            <v>5.32</v>
          </cell>
          <cell r="W633">
            <v>0</v>
          </cell>
          <cell r="X633">
            <v>12.5</v>
          </cell>
        </row>
        <row r="634">
          <cell r="D634" t="str">
            <v>373California</v>
          </cell>
          <cell r="E634">
            <v>373</v>
          </cell>
          <cell r="F634" t="str">
            <v>Street Lighting and Signal Systems</v>
          </cell>
          <cell r="G634">
            <v>0</v>
          </cell>
          <cell r="H634" t="str">
            <v xml:space="preserve">          </v>
          </cell>
          <cell r="I634">
            <v>0</v>
          </cell>
          <cell r="J634" t="str">
            <v>35-L0</v>
          </cell>
          <cell r="L634">
            <v>-30</v>
          </cell>
          <cell r="M634">
            <v>0</v>
          </cell>
          <cell r="N634">
            <v>633893.31000000006</v>
          </cell>
          <cell r="O634">
            <v>0</v>
          </cell>
          <cell r="P634">
            <v>313678</v>
          </cell>
          <cell r="Q634">
            <v>0</v>
          </cell>
          <cell r="R634">
            <v>510383</v>
          </cell>
          <cell r="S634">
            <v>0</v>
          </cell>
          <cell r="T634">
            <v>22306</v>
          </cell>
          <cell r="U634">
            <v>0</v>
          </cell>
          <cell r="V634">
            <v>3.52</v>
          </cell>
          <cell r="W634">
            <v>0</v>
          </cell>
          <cell r="X634">
            <v>22.9</v>
          </cell>
        </row>
        <row r="635">
          <cell r="E635">
            <v>0</v>
          </cell>
          <cell r="F635" t="str">
            <v>TOTAL CALIFORNIA - DISTRIBUTION</v>
          </cell>
          <cell r="G635">
            <v>0</v>
          </cell>
          <cell r="H635">
            <v>0</v>
          </cell>
          <cell r="I635">
            <v>0</v>
          </cell>
          <cell r="L635">
            <v>0</v>
          </cell>
          <cell r="M635">
            <v>0</v>
          </cell>
          <cell r="N635">
            <v>231412734.11999997</v>
          </cell>
          <cell r="O635">
            <v>0</v>
          </cell>
          <cell r="P635">
            <v>108909255</v>
          </cell>
          <cell r="Q635">
            <v>0</v>
          </cell>
          <cell r="R635">
            <v>251766580</v>
          </cell>
          <cell r="S635">
            <v>0</v>
          </cell>
          <cell r="T635">
            <v>6172487</v>
          </cell>
          <cell r="U635">
            <v>0</v>
          </cell>
          <cell r="V635">
            <v>2.67</v>
          </cell>
          <cell r="W635">
            <v>0</v>
          </cell>
          <cell r="X635">
            <v>0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</row>
        <row r="637">
          <cell r="E637">
            <v>0</v>
          </cell>
          <cell r="F637" t="str">
            <v>UTAH -  DISTRIBUTION (as of June 30, 2013)</v>
          </cell>
          <cell r="G637">
            <v>0</v>
          </cell>
          <cell r="H637">
            <v>0</v>
          </cell>
          <cell r="I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</row>
        <row r="638">
          <cell r="D638" t="str">
            <v>360.2Utah</v>
          </cell>
          <cell r="E638">
            <v>360.2</v>
          </cell>
          <cell r="F638" t="str">
            <v>Rights-of-Way</v>
          </cell>
          <cell r="G638">
            <v>0</v>
          </cell>
          <cell r="H638" t="str">
            <v xml:space="preserve">          </v>
          </cell>
          <cell r="I638">
            <v>0</v>
          </cell>
          <cell r="J638" t="str">
            <v>60-R4</v>
          </cell>
          <cell r="L638">
            <v>0</v>
          </cell>
          <cell r="M638">
            <v>0</v>
          </cell>
          <cell r="N638">
            <v>12028149.609999999</v>
          </cell>
          <cell r="O638">
            <v>0</v>
          </cell>
          <cell r="P638">
            <v>2106338</v>
          </cell>
          <cell r="Q638">
            <v>0</v>
          </cell>
          <cell r="R638">
            <v>9921812</v>
          </cell>
          <cell r="S638">
            <v>0</v>
          </cell>
          <cell r="T638">
            <v>200049</v>
          </cell>
          <cell r="U638">
            <v>0</v>
          </cell>
          <cell r="V638">
            <v>1.66</v>
          </cell>
          <cell r="W638">
            <v>0</v>
          </cell>
          <cell r="X638">
            <v>49.6</v>
          </cell>
        </row>
        <row r="639">
          <cell r="D639" t="str">
            <v>361Utah</v>
          </cell>
          <cell r="E639">
            <v>361</v>
          </cell>
          <cell r="F639" t="str">
            <v>Structures and Improvements</v>
          </cell>
          <cell r="G639">
            <v>0</v>
          </cell>
          <cell r="H639" t="str">
            <v xml:space="preserve">          </v>
          </cell>
          <cell r="I639">
            <v>0</v>
          </cell>
          <cell r="J639" t="str">
            <v>60-S0.5</v>
          </cell>
          <cell r="L639">
            <v>0</v>
          </cell>
          <cell r="M639">
            <v>0</v>
          </cell>
          <cell r="N639">
            <v>48538098.140000001</v>
          </cell>
          <cell r="O639">
            <v>0</v>
          </cell>
          <cell r="P639">
            <v>7413019</v>
          </cell>
          <cell r="Q639">
            <v>0</v>
          </cell>
          <cell r="R639">
            <v>41125079</v>
          </cell>
          <cell r="S639">
            <v>0</v>
          </cell>
          <cell r="T639">
            <v>807501</v>
          </cell>
          <cell r="U639">
            <v>0</v>
          </cell>
          <cell r="V639">
            <v>1.66</v>
          </cell>
          <cell r="W639">
            <v>0</v>
          </cell>
          <cell r="X639">
            <v>50.9</v>
          </cell>
        </row>
        <row r="640">
          <cell r="D640" t="str">
            <v>362Utah</v>
          </cell>
          <cell r="E640">
            <v>362</v>
          </cell>
          <cell r="F640" t="str">
            <v>Station Equipment</v>
          </cell>
          <cell r="G640">
            <v>0</v>
          </cell>
          <cell r="H640" t="str">
            <v xml:space="preserve">          </v>
          </cell>
          <cell r="I640">
            <v>0</v>
          </cell>
          <cell r="J640" t="str">
            <v>47-R0.5</v>
          </cell>
          <cell r="L640">
            <v>-10</v>
          </cell>
          <cell r="M640">
            <v>0</v>
          </cell>
          <cell r="N640">
            <v>451570685.69999999</v>
          </cell>
          <cell r="O640">
            <v>0</v>
          </cell>
          <cell r="P640">
            <v>78067545</v>
          </cell>
          <cell r="Q640">
            <v>0</v>
          </cell>
          <cell r="R640">
            <v>418660209</v>
          </cell>
          <cell r="S640">
            <v>0</v>
          </cell>
          <cell r="T640">
            <v>10547563</v>
          </cell>
          <cell r="U640">
            <v>0</v>
          </cell>
          <cell r="V640">
            <v>2.34</v>
          </cell>
          <cell r="W640">
            <v>0</v>
          </cell>
          <cell r="X640">
            <v>39.700000000000003</v>
          </cell>
        </row>
        <row r="641">
          <cell r="D641" t="str">
            <v>362.7Utah</v>
          </cell>
          <cell r="E641">
            <v>362.7</v>
          </cell>
          <cell r="F641" t="str">
            <v>Supervisory Equipment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</row>
        <row r="642">
          <cell r="D642" t="str">
            <v>364Utah</v>
          </cell>
          <cell r="E642">
            <v>364</v>
          </cell>
          <cell r="F642" t="str">
            <v>Poles, Towers and Fixtures</v>
          </cell>
          <cell r="G642">
            <v>0</v>
          </cell>
          <cell r="H642" t="str">
            <v xml:space="preserve">          </v>
          </cell>
          <cell r="I642">
            <v>0</v>
          </cell>
          <cell r="J642" t="str">
            <v>50-R0.5</v>
          </cell>
          <cell r="L642">
            <v>-80</v>
          </cell>
          <cell r="M642">
            <v>0</v>
          </cell>
          <cell r="N642">
            <v>331276454.29000002</v>
          </cell>
          <cell r="O642">
            <v>0</v>
          </cell>
          <cell r="P642">
            <v>125878423</v>
          </cell>
          <cell r="Q642">
            <v>0</v>
          </cell>
          <cell r="R642">
            <v>470419195</v>
          </cell>
          <cell r="S642">
            <v>0</v>
          </cell>
          <cell r="T642">
            <v>11890459</v>
          </cell>
          <cell r="U642">
            <v>0</v>
          </cell>
          <cell r="V642">
            <v>3.59</v>
          </cell>
          <cell r="W642">
            <v>0</v>
          </cell>
          <cell r="X642">
            <v>39.6</v>
          </cell>
        </row>
        <row r="643">
          <cell r="D643" t="str">
            <v>365Utah</v>
          </cell>
          <cell r="E643">
            <v>365</v>
          </cell>
          <cell r="F643" t="str">
            <v>Overhead Conductors and Devices</v>
          </cell>
          <cell r="G643">
            <v>0</v>
          </cell>
          <cell r="H643" t="str">
            <v xml:space="preserve">          </v>
          </cell>
          <cell r="I643">
            <v>0</v>
          </cell>
          <cell r="J643" t="str">
            <v>52-R0.5</v>
          </cell>
          <cell r="L643">
            <v>-45</v>
          </cell>
          <cell r="M643">
            <v>0</v>
          </cell>
          <cell r="N643">
            <v>216074950.16999999</v>
          </cell>
          <cell r="O643">
            <v>0</v>
          </cell>
          <cell r="P643">
            <v>71681280</v>
          </cell>
          <cell r="Q643">
            <v>0</v>
          </cell>
          <cell r="R643">
            <v>241627398</v>
          </cell>
          <cell r="S643">
            <v>0</v>
          </cell>
          <cell r="T643">
            <v>6005835</v>
          </cell>
          <cell r="U643">
            <v>0</v>
          </cell>
          <cell r="V643">
            <v>2.78</v>
          </cell>
          <cell r="W643">
            <v>0</v>
          </cell>
          <cell r="X643">
            <v>40.200000000000003</v>
          </cell>
        </row>
        <row r="644">
          <cell r="D644" t="str">
            <v>366Utah</v>
          </cell>
          <cell r="E644">
            <v>366</v>
          </cell>
          <cell r="F644" t="str">
            <v>Underground Conduit</v>
          </cell>
          <cell r="G644">
            <v>0</v>
          </cell>
          <cell r="H644" t="str">
            <v xml:space="preserve">          </v>
          </cell>
          <cell r="I644">
            <v>0</v>
          </cell>
          <cell r="J644" t="str">
            <v>60-R2</v>
          </cell>
          <cell r="L644">
            <v>-50</v>
          </cell>
          <cell r="M644">
            <v>0</v>
          </cell>
          <cell r="N644">
            <v>175611179.69999999</v>
          </cell>
          <cell r="O644">
            <v>0</v>
          </cell>
          <cell r="P644">
            <v>48603584</v>
          </cell>
          <cell r="Q644">
            <v>0</v>
          </cell>
          <cell r="R644">
            <v>214813186</v>
          </cell>
          <cell r="S644">
            <v>0</v>
          </cell>
          <cell r="T644">
            <v>4381399</v>
          </cell>
          <cell r="U644">
            <v>0</v>
          </cell>
          <cell r="V644">
            <v>2.4900000000000002</v>
          </cell>
          <cell r="W644">
            <v>0</v>
          </cell>
          <cell r="X644">
            <v>49</v>
          </cell>
        </row>
        <row r="645">
          <cell r="D645" t="str">
            <v>367Utah</v>
          </cell>
          <cell r="E645">
            <v>367</v>
          </cell>
          <cell r="F645" t="str">
            <v>Underground Conductors and Devices</v>
          </cell>
          <cell r="G645">
            <v>0</v>
          </cell>
          <cell r="H645" t="str">
            <v xml:space="preserve">          </v>
          </cell>
          <cell r="I645">
            <v>0</v>
          </cell>
          <cell r="J645" t="str">
            <v>50-R2</v>
          </cell>
          <cell r="L645">
            <v>-25</v>
          </cell>
          <cell r="M645">
            <v>0</v>
          </cell>
          <cell r="N645">
            <v>482656117.87</v>
          </cell>
          <cell r="O645">
            <v>0</v>
          </cell>
          <cell r="P645">
            <v>135865765</v>
          </cell>
          <cell r="Q645">
            <v>0</v>
          </cell>
          <cell r="R645">
            <v>467454382</v>
          </cell>
          <cell r="S645">
            <v>0</v>
          </cell>
          <cell r="T645">
            <v>12034813</v>
          </cell>
          <cell r="U645">
            <v>0</v>
          </cell>
          <cell r="V645">
            <v>2.4900000000000002</v>
          </cell>
          <cell r="W645">
            <v>0</v>
          </cell>
          <cell r="X645">
            <v>38.799999999999997</v>
          </cell>
        </row>
        <row r="646">
          <cell r="D646" t="str">
            <v>368Utah</v>
          </cell>
          <cell r="E646">
            <v>368</v>
          </cell>
          <cell r="F646" t="str">
            <v>Line Transformers</v>
          </cell>
          <cell r="G646">
            <v>0</v>
          </cell>
          <cell r="H646" t="str">
            <v xml:space="preserve">          </v>
          </cell>
          <cell r="I646">
            <v>0</v>
          </cell>
          <cell r="J646" t="str">
            <v>45-R0.5</v>
          </cell>
          <cell r="L646">
            <v>-5</v>
          </cell>
          <cell r="M646">
            <v>0</v>
          </cell>
          <cell r="N646">
            <v>445778047.54000002</v>
          </cell>
          <cell r="O646">
            <v>0</v>
          </cell>
          <cell r="P646">
            <v>91681907</v>
          </cell>
          <cell r="Q646">
            <v>0</v>
          </cell>
          <cell r="R646">
            <v>376385043</v>
          </cell>
          <cell r="S646">
            <v>0</v>
          </cell>
          <cell r="T646">
            <v>10375783</v>
          </cell>
          <cell r="U646">
            <v>0</v>
          </cell>
          <cell r="V646">
            <v>2.33</v>
          </cell>
          <cell r="W646">
            <v>0</v>
          </cell>
          <cell r="X646">
            <v>36.299999999999997</v>
          </cell>
        </row>
        <row r="647">
          <cell r="D647" t="str">
            <v>369Utah</v>
          </cell>
          <cell r="E647">
            <v>369</v>
          </cell>
          <cell r="F647" t="str">
            <v>Services</v>
          </cell>
          <cell r="G647">
            <v>0</v>
          </cell>
          <cell r="H647" t="str">
            <v xml:space="preserve">          </v>
          </cell>
          <cell r="I647">
            <v>0</v>
          </cell>
          <cell r="J647" t="str">
            <v>55-S5</v>
          </cell>
          <cell r="L647">
            <v>-25</v>
          </cell>
          <cell r="M647">
            <v>0</v>
          </cell>
          <cell r="N647">
            <v>240820650.53999999</v>
          </cell>
          <cell r="O647">
            <v>0</v>
          </cell>
          <cell r="P647">
            <v>57682736</v>
          </cell>
          <cell r="Q647">
            <v>0</v>
          </cell>
          <cell r="R647">
            <v>243343077</v>
          </cell>
          <cell r="S647">
            <v>0</v>
          </cell>
          <cell r="T647">
            <v>5461198</v>
          </cell>
          <cell r="U647">
            <v>0</v>
          </cell>
          <cell r="V647">
            <v>2.27</v>
          </cell>
          <cell r="W647">
            <v>0</v>
          </cell>
          <cell r="X647">
            <v>44.6</v>
          </cell>
        </row>
        <row r="648">
          <cell r="D648" t="str">
            <v>370Utah</v>
          </cell>
          <cell r="E648">
            <v>370</v>
          </cell>
          <cell r="F648" t="str">
            <v>Meters</v>
          </cell>
          <cell r="G648">
            <v>0</v>
          </cell>
          <cell r="H648" t="str">
            <v xml:space="preserve">          </v>
          </cell>
          <cell r="I648">
            <v>0</v>
          </cell>
          <cell r="J648" t="str">
            <v>25-S5</v>
          </cell>
          <cell r="L648">
            <v>-2</v>
          </cell>
          <cell r="M648">
            <v>0</v>
          </cell>
          <cell r="N648">
            <v>74179928.099999994</v>
          </cell>
          <cell r="O648">
            <v>0</v>
          </cell>
          <cell r="P648">
            <v>26842113</v>
          </cell>
          <cell r="Q648">
            <v>0</v>
          </cell>
          <cell r="R648">
            <v>48821414</v>
          </cell>
          <cell r="S648">
            <v>0</v>
          </cell>
          <cell r="T648">
            <v>2894281</v>
          </cell>
          <cell r="U648">
            <v>0</v>
          </cell>
          <cell r="V648">
            <v>3.9</v>
          </cell>
          <cell r="W648">
            <v>0</v>
          </cell>
          <cell r="X648">
            <v>16.899999999999999</v>
          </cell>
        </row>
        <row r="649">
          <cell r="D649" t="str">
            <v>371Utah</v>
          </cell>
          <cell r="E649">
            <v>371</v>
          </cell>
          <cell r="F649" t="str">
            <v>Installations on Customer Premises</v>
          </cell>
          <cell r="G649">
            <v>0</v>
          </cell>
          <cell r="H649" t="str">
            <v xml:space="preserve">          </v>
          </cell>
          <cell r="I649">
            <v>0</v>
          </cell>
          <cell r="J649" t="str">
            <v>25-L0</v>
          </cell>
          <cell r="L649">
            <v>-60</v>
          </cell>
          <cell r="M649">
            <v>0</v>
          </cell>
          <cell r="N649">
            <v>4390701.8600000003</v>
          </cell>
          <cell r="O649">
            <v>0</v>
          </cell>
          <cell r="P649">
            <v>2324950</v>
          </cell>
          <cell r="Q649">
            <v>0</v>
          </cell>
          <cell r="R649">
            <v>4700173</v>
          </cell>
          <cell r="S649">
            <v>0</v>
          </cell>
          <cell r="T649">
            <v>279823</v>
          </cell>
          <cell r="U649">
            <v>0</v>
          </cell>
          <cell r="V649">
            <v>6.37</v>
          </cell>
          <cell r="W649">
            <v>0</v>
          </cell>
          <cell r="X649">
            <v>16.8</v>
          </cell>
        </row>
        <row r="650">
          <cell r="D650" t="str">
            <v>373Utah</v>
          </cell>
          <cell r="E650">
            <v>373</v>
          </cell>
          <cell r="F650" t="str">
            <v>Street Lighting and Signal Systems</v>
          </cell>
          <cell r="G650">
            <v>0</v>
          </cell>
          <cell r="H650" t="str">
            <v xml:space="preserve">          </v>
          </cell>
          <cell r="I650">
            <v>0</v>
          </cell>
          <cell r="J650" t="str">
            <v>25-R0.5</v>
          </cell>
          <cell r="L650">
            <v>-20</v>
          </cell>
          <cell r="M650">
            <v>0</v>
          </cell>
          <cell r="N650">
            <v>22097191.510000002</v>
          </cell>
          <cell r="O650">
            <v>0</v>
          </cell>
          <cell r="P650">
            <v>8638057</v>
          </cell>
          <cell r="Q650">
            <v>0</v>
          </cell>
          <cell r="R650">
            <v>17878573</v>
          </cell>
          <cell r="S650">
            <v>0</v>
          </cell>
          <cell r="T650">
            <v>1055867</v>
          </cell>
          <cell r="U650">
            <v>0</v>
          </cell>
          <cell r="V650">
            <v>4.78</v>
          </cell>
          <cell r="W650">
            <v>0</v>
          </cell>
          <cell r="X650">
            <v>16.899999999999999</v>
          </cell>
        </row>
        <row r="651">
          <cell r="D651">
            <v>0</v>
          </cell>
          <cell r="E651">
            <v>0</v>
          </cell>
          <cell r="F651" t="str">
            <v>Reserve Amortization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150212070</v>
          </cell>
          <cell r="Q651">
            <v>0</v>
          </cell>
          <cell r="R651">
            <v>-150212070</v>
          </cell>
          <cell r="S651">
            <v>0</v>
          </cell>
          <cell r="T651">
            <v>-23109549.230769232</v>
          </cell>
          <cell r="U651">
            <v>0</v>
          </cell>
          <cell r="V651">
            <v>0</v>
          </cell>
          <cell r="W651">
            <v>0</v>
          </cell>
          <cell r="X651">
            <v>6.5</v>
          </cell>
        </row>
        <row r="652">
          <cell r="D652">
            <v>0</v>
          </cell>
          <cell r="E652">
            <v>0</v>
          </cell>
          <cell r="F652" t="str">
            <v>TOTAL UTAH - DISTRIBUTION</v>
          </cell>
          <cell r="G652">
            <v>0</v>
          </cell>
          <cell r="H652">
            <v>0</v>
          </cell>
          <cell r="I652">
            <v>0</v>
          </cell>
          <cell r="L652">
            <v>0</v>
          </cell>
          <cell r="M652">
            <v>0</v>
          </cell>
          <cell r="N652">
            <v>2505022155.0300002</v>
          </cell>
          <cell r="O652">
            <v>0</v>
          </cell>
          <cell r="P652">
            <v>806997787</v>
          </cell>
          <cell r="Q652">
            <v>0</v>
          </cell>
          <cell r="R652">
            <v>2404937471</v>
          </cell>
          <cell r="S652">
            <v>0</v>
          </cell>
          <cell r="T652">
            <v>42825021.769230768</v>
          </cell>
          <cell r="U652">
            <v>0</v>
          </cell>
          <cell r="V652">
            <v>1.71</v>
          </cell>
          <cell r="W652">
            <v>0</v>
          </cell>
          <cell r="X652">
            <v>0</v>
          </cell>
        </row>
        <row r="653"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</row>
        <row r="654">
          <cell r="E654">
            <v>0</v>
          </cell>
          <cell r="F654" t="str">
            <v>IDAHO -  DISTRIBUTION (as of June 30, 2013)</v>
          </cell>
          <cell r="G654">
            <v>0</v>
          </cell>
          <cell r="H654">
            <v>0</v>
          </cell>
          <cell r="I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</row>
        <row r="655">
          <cell r="D655" t="str">
            <v>360.2Idaho</v>
          </cell>
          <cell r="E655">
            <v>360.2</v>
          </cell>
          <cell r="F655" t="str">
            <v>Rights-of-Way</v>
          </cell>
          <cell r="G655">
            <v>0</v>
          </cell>
          <cell r="H655" t="str">
            <v xml:space="preserve">          </v>
          </cell>
          <cell r="I655">
            <v>0</v>
          </cell>
          <cell r="J655" t="str">
            <v>50-R4</v>
          </cell>
          <cell r="L655">
            <v>0</v>
          </cell>
          <cell r="M655">
            <v>0</v>
          </cell>
          <cell r="N655">
            <v>1168636.74</v>
          </cell>
          <cell r="O655">
            <v>0</v>
          </cell>
          <cell r="P655">
            <v>373500</v>
          </cell>
          <cell r="Q655">
            <v>0</v>
          </cell>
          <cell r="R655">
            <v>795137</v>
          </cell>
          <cell r="S655">
            <v>0</v>
          </cell>
          <cell r="T655">
            <v>23270</v>
          </cell>
          <cell r="U655">
            <v>0</v>
          </cell>
          <cell r="V655">
            <v>1.99</v>
          </cell>
          <cell r="W655">
            <v>0</v>
          </cell>
          <cell r="X655">
            <v>34.200000000000003</v>
          </cell>
        </row>
        <row r="656">
          <cell r="D656" t="str">
            <v>361Idaho</v>
          </cell>
          <cell r="E656">
            <v>361</v>
          </cell>
          <cell r="F656" t="str">
            <v>Structures and Improvements</v>
          </cell>
          <cell r="G656">
            <v>0</v>
          </cell>
          <cell r="H656" t="str">
            <v xml:space="preserve">          </v>
          </cell>
          <cell r="I656">
            <v>0</v>
          </cell>
          <cell r="J656" t="str">
            <v>60-R2</v>
          </cell>
          <cell r="L656">
            <v>0</v>
          </cell>
          <cell r="M656">
            <v>0</v>
          </cell>
          <cell r="N656">
            <v>2170799.79</v>
          </cell>
          <cell r="O656">
            <v>0</v>
          </cell>
          <cell r="P656">
            <v>405461</v>
          </cell>
          <cell r="Q656">
            <v>0</v>
          </cell>
          <cell r="R656">
            <v>1765339</v>
          </cell>
          <cell r="S656">
            <v>0</v>
          </cell>
          <cell r="T656">
            <v>36080</v>
          </cell>
          <cell r="U656">
            <v>0</v>
          </cell>
          <cell r="V656">
            <v>1.66</v>
          </cell>
          <cell r="W656">
            <v>0</v>
          </cell>
          <cell r="X656">
            <v>48.9</v>
          </cell>
        </row>
        <row r="657">
          <cell r="D657" t="str">
            <v>362Idaho</v>
          </cell>
          <cell r="E657">
            <v>362</v>
          </cell>
          <cell r="F657" t="str">
            <v>Station Equipment</v>
          </cell>
          <cell r="G657">
            <v>0</v>
          </cell>
          <cell r="H657" t="str">
            <v xml:space="preserve">          </v>
          </cell>
          <cell r="I657">
            <v>0</v>
          </cell>
          <cell r="J657" t="str">
            <v>55-R1.5</v>
          </cell>
          <cell r="L657">
            <v>-10</v>
          </cell>
          <cell r="M657">
            <v>0</v>
          </cell>
          <cell r="N657">
            <v>29218776.739999998</v>
          </cell>
          <cell r="O657">
            <v>0</v>
          </cell>
          <cell r="P657">
            <v>8135421</v>
          </cell>
          <cell r="Q657">
            <v>0</v>
          </cell>
          <cell r="R657">
            <v>24005233</v>
          </cell>
          <cell r="S657">
            <v>0</v>
          </cell>
          <cell r="T657">
            <v>582092</v>
          </cell>
          <cell r="U657">
            <v>0</v>
          </cell>
          <cell r="V657">
            <v>1.99</v>
          </cell>
          <cell r="W657">
            <v>0</v>
          </cell>
          <cell r="X657">
            <v>41.2</v>
          </cell>
        </row>
        <row r="658">
          <cell r="D658" t="str">
            <v>362.7Idaho</v>
          </cell>
          <cell r="E658">
            <v>362.7</v>
          </cell>
          <cell r="F658" t="str">
            <v>Supervisory Equipment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</row>
        <row r="659">
          <cell r="D659" t="str">
            <v>364Idaho</v>
          </cell>
          <cell r="E659">
            <v>364</v>
          </cell>
          <cell r="F659" t="str">
            <v>Poles, Towers and Fixtures</v>
          </cell>
          <cell r="G659">
            <v>0</v>
          </cell>
          <cell r="H659" t="str">
            <v xml:space="preserve">          </v>
          </cell>
          <cell r="I659">
            <v>0</v>
          </cell>
          <cell r="J659" t="str">
            <v>50-R0.5</v>
          </cell>
          <cell r="L659">
            <v>-80</v>
          </cell>
          <cell r="M659">
            <v>0</v>
          </cell>
          <cell r="N659">
            <v>73476280.959999993</v>
          </cell>
          <cell r="O659">
            <v>0</v>
          </cell>
          <cell r="P659">
            <v>27990239</v>
          </cell>
          <cell r="Q659">
            <v>0</v>
          </cell>
          <cell r="R659">
            <v>104267067</v>
          </cell>
          <cell r="S659">
            <v>0</v>
          </cell>
          <cell r="T659">
            <v>2636853</v>
          </cell>
          <cell r="U659">
            <v>0</v>
          </cell>
          <cell r="V659">
            <v>3.59</v>
          </cell>
          <cell r="W659">
            <v>0</v>
          </cell>
          <cell r="X659">
            <v>39.5</v>
          </cell>
        </row>
        <row r="660">
          <cell r="D660" t="str">
            <v>365Idaho</v>
          </cell>
          <cell r="E660">
            <v>365</v>
          </cell>
          <cell r="F660" t="str">
            <v>Overhead Conductors and Devices</v>
          </cell>
          <cell r="G660">
            <v>0</v>
          </cell>
          <cell r="H660" t="str">
            <v xml:space="preserve">          </v>
          </cell>
          <cell r="I660">
            <v>0</v>
          </cell>
          <cell r="J660" t="str">
            <v>52-R0.5</v>
          </cell>
          <cell r="L660">
            <v>-30</v>
          </cell>
          <cell r="M660">
            <v>0</v>
          </cell>
          <cell r="N660">
            <v>35146253.390000001</v>
          </cell>
          <cell r="O660">
            <v>0</v>
          </cell>
          <cell r="P660">
            <v>13982434</v>
          </cell>
          <cell r="Q660">
            <v>0</v>
          </cell>
          <cell r="R660">
            <v>31707695</v>
          </cell>
          <cell r="S660">
            <v>0</v>
          </cell>
          <cell r="T660">
            <v>874480</v>
          </cell>
          <cell r="U660">
            <v>0</v>
          </cell>
          <cell r="V660">
            <v>2.4900000000000002</v>
          </cell>
          <cell r="W660">
            <v>0</v>
          </cell>
          <cell r="X660">
            <v>36.299999999999997</v>
          </cell>
        </row>
        <row r="661">
          <cell r="D661" t="str">
            <v>366Idaho</v>
          </cell>
          <cell r="E661">
            <v>366</v>
          </cell>
          <cell r="F661" t="str">
            <v>Underground Conduit</v>
          </cell>
          <cell r="G661">
            <v>0</v>
          </cell>
          <cell r="H661" t="str">
            <v xml:space="preserve">          </v>
          </cell>
          <cell r="I661">
            <v>0</v>
          </cell>
          <cell r="J661" t="str">
            <v>60-R2</v>
          </cell>
          <cell r="L661">
            <v>-40</v>
          </cell>
          <cell r="M661">
            <v>0</v>
          </cell>
          <cell r="N661">
            <v>8488675.7699999996</v>
          </cell>
          <cell r="O661">
            <v>0</v>
          </cell>
          <cell r="P661">
            <v>2210079</v>
          </cell>
          <cell r="Q661">
            <v>0</v>
          </cell>
          <cell r="R661">
            <v>9674067</v>
          </cell>
          <cell r="S661">
            <v>0</v>
          </cell>
          <cell r="T661">
            <v>197652</v>
          </cell>
          <cell r="U661">
            <v>0</v>
          </cell>
          <cell r="V661">
            <v>2.33</v>
          </cell>
          <cell r="W661">
            <v>0</v>
          </cell>
          <cell r="X661">
            <v>48.9</v>
          </cell>
        </row>
        <row r="662">
          <cell r="D662" t="str">
            <v>367Idaho</v>
          </cell>
          <cell r="E662">
            <v>367</v>
          </cell>
          <cell r="F662" t="str">
            <v>Underground Conductors and Devices</v>
          </cell>
          <cell r="G662">
            <v>0</v>
          </cell>
          <cell r="H662" t="str">
            <v xml:space="preserve">          </v>
          </cell>
          <cell r="I662">
            <v>0</v>
          </cell>
          <cell r="J662" t="str">
            <v>50-R2</v>
          </cell>
          <cell r="L662">
            <v>-15</v>
          </cell>
          <cell r="M662">
            <v>0</v>
          </cell>
          <cell r="N662">
            <v>25360059.809999999</v>
          </cell>
          <cell r="O662">
            <v>0</v>
          </cell>
          <cell r="P662">
            <v>7171243</v>
          </cell>
          <cell r="Q662">
            <v>0</v>
          </cell>
          <cell r="R662">
            <v>21992826</v>
          </cell>
          <cell r="S662">
            <v>0</v>
          </cell>
          <cell r="T662">
            <v>581542</v>
          </cell>
          <cell r="U662">
            <v>0</v>
          </cell>
          <cell r="V662">
            <v>2.29</v>
          </cell>
          <cell r="W662">
            <v>0</v>
          </cell>
          <cell r="X662">
            <v>37.799999999999997</v>
          </cell>
        </row>
        <row r="663">
          <cell r="D663" t="str">
            <v>368Idaho</v>
          </cell>
          <cell r="E663">
            <v>368</v>
          </cell>
          <cell r="F663" t="str">
            <v>Line Transformers</v>
          </cell>
          <cell r="G663">
            <v>0</v>
          </cell>
          <cell r="H663" t="str">
            <v xml:space="preserve">          </v>
          </cell>
          <cell r="I663">
            <v>0</v>
          </cell>
          <cell r="J663" t="str">
            <v>45-R0.5</v>
          </cell>
          <cell r="L663">
            <v>-5</v>
          </cell>
          <cell r="M663">
            <v>0</v>
          </cell>
          <cell r="N663">
            <v>72246275.640000001</v>
          </cell>
          <cell r="O663">
            <v>0</v>
          </cell>
          <cell r="P663">
            <v>18424896</v>
          </cell>
          <cell r="Q663">
            <v>0</v>
          </cell>
          <cell r="R663">
            <v>57433693</v>
          </cell>
          <cell r="S663">
            <v>0</v>
          </cell>
          <cell r="T663">
            <v>1680178</v>
          </cell>
          <cell r="U663">
            <v>0</v>
          </cell>
          <cell r="V663">
            <v>2.33</v>
          </cell>
          <cell r="W663">
            <v>0</v>
          </cell>
          <cell r="X663">
            <v>34.200000000000003</v>
          </cell>
        </row>
        <row r="664">
          <cell r="D664" t="str">
            <v>369Idaho</v>
          </cell>
          <cell r="E664">
            <v>369</v>
          </cell>
          <cell r="F664" t="str">
            <v>Services</v>
          </cell>
          <cell r="G664">
            <v>0</v>
          </cell>
          <cell r="H664" t="str">
            <v xml:space="preserve">          </v>
          </cell>
          <cell r="I664">
            <v>0</v>
          </cell>
          <cell r="J664" t="str">
            <v>55-S5</v>
          </cell>
          <cell r="L664">
            <v>-25</v>
          </cell>
          <cell r="M664">
            <v>0</v>
          </cell>
          <cell r="N664">
            <v>32480998.41</v>
          </cell>
          <cell r="O664">
            <v>0</v>
          </cell>
          <cell r="P664">
            <v>8163988</v>
          </cell>
          <cell r="Q664">
            <v>0</v>
          </cell>
          <cell r="R664">
            <v>32437260</v>
          </cell>
          <cell r="S664">
            <v>0</v>
          </cell>
          <cell r="T664">
            <v>736437</v>
          </cell>
          <cell r="U664">
            <v>0</v>
          </cell>
          <cell r="V664">
            <v>2.27</v>
          </cell>
          <cell r="W664">
            <v>0</v>
          </cell>
          <cell r="X664">
            <v>44</v>
          </cell>
        </row>
        <row r="665">
          <cell r="D665" t="str">
            <v>370Idaho</v>
          </cell>
          <cell r="E665">
            <v>370</v>
          </cell>
          <cell r="F665" t="str">
            <v>Meters</v>
          </cell>
          <cell r="G665">
            <v>0</v>
          </cell>
          <cell r="H665" t="str">
            <v xml:space="preserve">          </v>
          </cell>
          <cell r="I665">
            <v>0</v>
          </cell>
          <cell r="J665" t="str">
            <v>25-S5</v>
          </cell>
          <cell r="L665">
            <v>-3</v>
          </cell>
          <cell r="M665">
            <v>0</v>
          </cell>
          <cell r="N665">
            <v>13536131.390000001</v>
          </cell>
          <cell r="O665">
            <v>0</v>
          </cell>
          <cell r="P665">
            <v>6916860</v>
          </cell>
          <cell r="Q665">
            <v>0</v>
          </cell>
          <cell r="R665">
            <v>7025355</v>
          </cell>
          <cell r="S665">
            <v>0</v>
          </cell>
          <cell r="T665">
            <v>535114</v>
          </cell>
          <cell r="U665">
            <v>0</v>
          </cell>
          <cell r="V665">
            <v>3.95</v>
          </cell>
          <cell r="W665">
            <v>0</v>
          </cell>
          <cell r="X665">
            <v>13.1</v>
          </cell>
        </row>
        <row r="666">
          <cell r="D666" t="str">
            <v>371Idaho</v>
          </cell>
          <cell r="E666">
            <v>371</v>
          </cell>
          <cell r="F666" t="str">
            <v>Installations on Customer Premises</v>
          </cell>
          <cell r="G666">
            <v>0</v>
          </cell>
          <cell r="H666" t="str">
            <v xml:space="preserve">          </v>
          </cell>
          <cell r="I666">
            <v>0</v>
          </cell>
          <cell r="J666" t="str">
            <v>25-L0</v>
          </cell>
          <cell r="L666">
            <v>-45</v>
          </cell>
          <cell r="M666">
            <v>0</v>
          </cell>
          <cell r="N666">
            <v>168032.77</v>
          </cell>
          <cell r="O666">
            <v>0</v>
          </cell>
          <cell r="P666">
            <v>80628</v>
          </cell>
          <cell r="Q666">
            <v>0</v>
          </cell>
          <cell r="R666">
            <v>163020</v>
          </cell>
          <cell r="S666">
            <v>0</v>
          </cell>
          <cell r="T666">
            <v>9702</v>
          </cell>
          <cell r="U666">
            <v>0</v>
          </cell>
          <cell r="V666">
            <v>5.77</v>
          </cell>
          <cell r="W666">
            <v>0</v>
          </cell>
          <cell r="X666">
            <v>16.8</v>
          </cell>
        </row>
        <row r="667">
          <cell r="D667" t="str">
            <v>373Idaho</v>
          </cell>
          <cell r="E667">
            <v>373</v>
          </cell>
          <cell r="F667" t="str">
            <v>Street Lighting and Signal Systems</v>
          </cell>
          <cell r="G667">
            <v>0</v>
          </cell>
          <cell r="H667" t="str">
            <v xml:space="preserve">          </v>
          </cell>
          <cell r="I667">
            <v>0</v>
          </cell>
          <cell r="J667" t="str">
            <v>25-R0.5</v>
          </cell>
          <cell r="L667">
            <v>-20</v>
          </cell>
          <cell r="M667">
            <v>0</v>
          </cell>
          <cell r="N667">
            <v>635813.37</v>
          </cell>
          <cell r="O667">
            <v>0</v>
          </cell>
          <cell r="P667">
            <v>250869</v>
          </cell>
          <cell r="Q667">
            <v>0</v>
          </cell>
          <cell r="R667">
            <v>512107</v>
          </cell>
          <cell r="S667">
            <v>0</v>
          </cell>
          <cell r="T667">
            <v>30372</v>
          </cell>
          <cell r="U667">
            <v>0</v>
          </cell>
          <cell r="V667">
            <v>4.78</v>
          </cell>
          <cell r="W667">
            <v>0</v>
          </cell>
          <cell r="X667">
            <v>16.899999999999999</v>
          </cell>
        </row>
        <row r="668">
          <cell r="D668">
            <v>0</v>
          </cell>
          <cell r="E668">
            <v>0</v>
          </cell>
          <cell r="F668" t="str">
            <v>Reserve Amortization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32613075</v>
          </cell>
          <cell r="Q668">
            <v>0</v>
          </cell>
          <cell r="R668">
            <v>-32613075</v>
          </cell>
          <cell r="S668">
            <v>0</v>
          </cell>
          <cell r="T668">
            <v>-2508698.076923077</v>
          </cell>
          <cell r="U668">
            <v>0</v>
          </cell>
          <cell r="V668">
            <v>0</v>
          </cell>
          <cell r="W668">
            <v>0</v>
          </cell>
          <cell r="X668">
            <v>13</v>
          </cell>
        </row>
        <row r="669">
          <cell r="E669">
            <v>0</v>
          </cell>
          <cell r="F669" t="str">
            <v>TOTAL IDAHO - DISTRIBUTION</v>
          </cell>
          <cell r="G669">
            <v>0</v>
          </cell>
          <cell r="H669">
            <v>0</v>
          </cell>
          <cell r="I669">
            <v>0</v>
          </cell>
          <cell r="L669">
            <v>0</v>
          </cell>
          <cell r="M669">
            <v>0</v>
          </cell>
          <cell r="N669">
            <v>294096734.78000003</v>
          </cell>
          <cell r="O669">
            <v>0</v>
          </cell>
          <cell r="P669">
            <v>126718693</v>
          </cell>
          <cell r="Q669">
            <v>0</v>
          </cell>
          <cell r="R669">
            <v>259165724</v>
          </cell>
          <cell r="S669">
            <v>0</v>
          </cell>
          <cell r="T669">
            <v>5415073.923076923</v>
          </cell>
          <cell r="U669">
            <v>0</v>
          </cell>
          <cell r="V669">
            <v>1.84</v>
          </cell>
          <cell r="W669">
            <v>0</v>
          </cell>
          <cell r="X669">
            <v>0</v>
          </cell>
        </row>
        <row r="670"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</row>
        <row r="671">
          <cell r="E671" t="str">
            <v>TOTAL DISTRIBUTION PLANT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L671">
            <v>0</v>
          </cell>
          <cell r="M671">
            <v>0</v>
          </cell>
          <cell r="N671">
            <v>5870429170.0200014</v>
          </cell>
          <cell r="O671">
            <v>0</v>
          </cell>
          <cell r="P671">
            <v>2315580537</v>
          </cell>
          <cell r="Q671">
            <v>0</v>
          </cell>
          <cell r="R671">
            <v>5795482033</v>
          </cell>
          <cell r="S671">
            <v>0</v>
          </cell>
          <cell r="T671">
            <v>127867354.29230769</v>
          </cell>
          <cell r="U671">
            <v>0</v>
          </cell>
          <cell r="V671">
            <v>2.1800000000000002</v>
          </cell>
          <cell r="W671">
            <v>0</v>
          </cell>
          <cell r="X671">
            <v>0</v>
          </cell>
        </row>
        <row r="672"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</row>
        <row r="674">
          <cell r="E674" t="str">
            <v>GENERAL PLANT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</row>
        <row r="675"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</row>
        <row r="676">
          <cell r="E676">
            <v>0</v>
          </cell>
          <cell r="F676" t="str">
            <v>OREGON - GENERAL</v>
          </cell>
          <cell r="G676">
            <v>0</v>
          </cell>
          <cell r="H676">
            <v>0</v>
          </cell>
          <cell r="I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</row>
        <row r="677">
          <cell r="D677" t="str">
            <v>390Oregon</v>
          </cell>
          <cell r="E677">
            <v>390</v>
          </cell>
          <cell r="F677" t="str">
            <v>Structures and Improvements</v>
          </cell>
          <cell r="G677">
            <v>0</v>
          </cell>
          <cell r="H677" t="str">
            <v xml:space="preserve">          </v>
          </cell>
          <cell r="I677">
            <v>0</v>
          </cell>
          <cell r="J677" t="str">
            <v>58-R1</v>
          </cell>
          <cell r="L677">
            <v>-10</v>
          </cell>
          <cell r="M677">
            <v>0</v>
          </cell>
          <cell r="N677">
            <v>74399659.760000005</v>
          </cell>
          <cell r="O677">
            <v>0</v>
          </cell>
          <cell r="P677">
            <v>16530199</v>
          </cell>
          <cell r="Q677">
            <v>0</v>
          </cell>
          <cell r="R677">
            <v>65309427</v>
          </cell>
          <cell r="S677">
            <v>0</v>
          </cell>
          <cell r="T677">
            <v>1384220</v>
          </cell>
          <cell r="U677">
            <v>0</v>
          </cell>
          <cell r="V677">
            <v>1.86</v>
          </cell>
          <cell r="W677">
            <v>0</v>
          </cell>
          <cell r="X677">
            <v>47.2</v>
          </cell>
        </row>
        <row r="678">
          <cell r="D678" t="str">
            <v>392.01Oregon</v>
          </cell>
          <cell r="E678">
            <v>392.01</v>
          </cell>
          <cell r="F678" t="str">
            <v>Transportation Equipment - Light Trucks and Vans</v>
          </cell>
          <cell r="G678">
            <v>0</v>
          </cell>
          <cell r="H678" t="str">
            <v xml:space="preserve">          </v>
          </cell>
          <cell r="I678">
            <v>0</v>
          </cell>
          <cell r="J678" t="str">
            <v>12-L2.5</v>
          </cell>
          <cell r="L678">
            <v>10</v>
          </cell>
          <cell r="M678">
            <v>0</v>
          </cell>
          <cell r="N678">
            <v>10925542.470000001</v>
          </cell>
          <cell r="O678">
            <v>0</v>
          </cell>
          <cell r="P678">
            <v>4535867</v>
          </cell>
          <cell r="Q678">
            <v>0</v>
          </cell>
          <cell r="R678">
            <v>5297121</v>
          </cell>
          <cell r="S678">
            <v>0</v>
          </cell>
          <cell r="T678">
            <v>768676</v>
          </cell>
          <cell r="U678">
            <v>0</v>
          </cell>
          <cell r="V678">
            <v>7.04</v>
          </cell>
          <cell r="W678">
            <v>0</v>
          </cell>
          <cell r="X678">
            <v>6.9</v>
          </cell>
        </row>
        <row r="679">
          <cell r="D679" t="str">
            <v>392.05Oregon</v>
          </cell>
          <cell r="E679">
            <v>392.05</v>
          </cell>
          <cell r="F679" t="str">
            <v>Transportation Equipment - Medium Trucks</v>
          </cell>
          <cell r="G679">
            <v>0</v>
          </cell>
          <cell r="H679" t="str">
            <v xml:space="preserve">          </v>
          </cell>
          <cell r="I679">
            <v>0</v>
          </cell>
          <cell r="J679" t="str">
            <v>16-L3</v>
          </cell>
          <cell r="L679">
            <v>10</v>
          </cell>
          <cell r="M679">
            <v>0</v>
          </cell>
          <cell r="N679">
            <v>10608613.32</v>
          </cell>
          <cell r="O679">
            <v>0</v>
          </cell>
          <cell r="P679">
            <v>4509603</v>
          </cell>
          <cell r="Q679">
            <v>0</v>
          </cell>
          <cell r="R679">
            <v>5038149</v>
          </cell>
          <cell r="S679">
            <v>0</v>
          </cell>
          <cell r="T679">
            <v>581650</v>
          </cell>
          <cell r="U679">
            <v>0</v>
          </cell>
          <cell r="V679">
            <v>5.48</v>
          </cell>
          <cell r="W679">
            <v>0</v>
          </cell>
          <cell r="X679">
            <v>8.6999999999999993</v>
          </cell>
        </row>
        <row r="680">
          <cell r="D680" t="str">
            <v>392.09Oregon</v>
          </cell>
          <cell r="E680">
            <v>392.09</v>
          </cell>
          <cell r="F680" t="str">
            <v>Transportation Equipment - Trailers</v>
          </cell>
          <cell r="G680">
            <v>0</v>
          </cell>
          <cell r="H680" t="str">
            <v xml:space="preserve">          </v>
          </cell>
          <cell r="I680">
            <v>0</v>
          </cell>
          <cell r="J680" t="str">
            <v>34-L2</v>
          </cell>
          <cell r="L680">
            <v>15</v>
          </cell>
          <cell r="M680">
            <v>0</v>
          </cell>
          <cell r="N680">
            <v>3327731.09</v>
          </cell>
          <cell r="O680">
            <v>0</v>
          </cell>
          <cell r="P680">
            <v>904338</v>
          </cell>
          <cell r="Q680">
            <v>0</v>
          </cell>
          <cell r="R680">
            <v>1924233</v>
          </cell>
          <cell r="S680">
            <v>0</v>
          </cell>
          <cell r="T680">
            <v>81325</v>
          </cell>
          <cell r="U680">
            <v>0</v>
          </cell>
          <cell r="V680">
            <v>2.44</v>
          </cell>
          <cell r="W680">
            <v>0</v>
          </cell>
          <cell r="X680">
            <v>23.7</v>
          </cell>
        </row>
        <row r="681">
          <cell r="D681" t="str">
            <v>396.03Oregon</v>
          </cell>
          <cell r="E681">
            <v>396.03</v>
          </cell>
          <cell r="F681" t="str">
            <v>Light Power Operated Equipment</v>
          </cell>
          <cell r="G681">
            <v>0</v>
          </cell>
          <cell r="H681" t="str">
            <v xml:space="preserve">          </v>
          </cell>
          <cell r="I681">
            <v>0</v>
          </cell>
          <cell r="J681" t="str">
            <v>9-L3</v>
          </cell>
          <cell r="L681">
            <v>15</v>
          </cell>
          <cell r="M681">
            <v>0</v>
          </cell>
          <cell r="N681">
            <v>6165299.7999999998</v>
          </cell>
          <cell r="O681">
            <v>0</v>
          </cell>
          <cell r="P681">
            <v>2135225</v>
          </cell>
          <cell r="Q681">
            <v>0</v>
          </cell>
          <cell r="R681">
            <v>3105280</v>
          </cell>
          <cell r="S681">
            <v>0</v>
          </cell>
          <cell r="T681">
            <v>569006</v>
          </cell>
          <cell r="U681">
            <v>0</v>
          </cell>
          <cell r="V681">
            <v>9.23</v>
          </cell>
          <cell r="W681">
            <v>0</v>
          </cell>
          <cell r="X681">
            <v>5.5</v>
          </cell>
        </row>
        <row r="682">
          <cell r="D682" t="str">
            <v>396.07Oregon</v>
          </cell>
          <cell r="E682">
            <v>396.07</v>
          </cell>
          <cell r="F682" t="str">
            <v>Heavy Power Operated Equipment</v>
          </cell>
          <cell r="G682">
            <v>0</v>
          </cell>
          <cell r="H682" t="str">
            <v xml:space="preserve">          </v>
          </cell>
          <cell r="I682">
            <v>0</v>
          </cell>
          <cell r="J682" t="str">
            <v>15-L1</v>
          </cell>
          <cell r="L682">
            <v>20</v>
          </cell>
          <cell r="M682">
            <v>0</v>
          </cell>
          <cell r="N682">
            <v>25955492.59</v>
          </cell>
          <cell r="O682">
            <v>0</v>
          </cell>
          <cell r="P682">
            <v>7704461</v>
          </cell>
          <cell r="Q682">
            <v>0</v>
          </cell>
          <cell r="R682">
            <v>13059933</v>
          </cell>
          <cell r="S682">
            <v>0</v>
          </cell>
          <cell r="T682">
            <v>1333382</v>
          </cell>
          <cell r="U682">
            <v>0</v>
          </cell>
          <cell r="V682">
            <v>5.14</v>
          </cell>
          <cell r="W682">
            <v>0</v>
          </cell>
          <cell r="X682">
            <v>9.8000000000000007</v>
          </cell>
        </row>
        <row r="683">
          <cell r="E683">
            <v>0</v>
          </cell>
          <cell r="F683" t="str">
            <v>TOTAL OREGON - GENERAL</v>
          </cell>
          <cell r="G683">
            <v>0</v>
          </cell>
          <cell r="H683">
            <v>0</v>
          </cell>
          <cell r="I683">
            <v>0</v>
          </cell>
          <cell r="L683">
            <v>0</v>
          </cell>
          <cell r="M683">
            <v>0</v>
          </cell>
          <cell r="N683">
            <v>131382339.03000002</v>
          </cell>
          <cell r="O683">
            <v>0</v>
          </cell>
          <cell r="P683">
            <v>36319693</v>
          </cell>
          <cell r="Q683">
            <v>0</v>
          </cell>
          <cell r="R683">
            <v>93734143</v>
          </cell>
          <cell r="S683">
            <v>0</v>
          </cell>
          <cell r="T683">
            <v>4718259</v>
          </cell>
          <cell r="U683">
            <v>0</v>
          </cell>
          <cell r="V683">
            <v>3.59</v>
          </cell>
          <cell r="W683">
            <v>0</v>
          </cell>
          <cell r="X683">
            <v>0</v>
          </cell>
        </row>
        <row r="684"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</row>
        <row r="685">
          <cell r="E685">
            <v>0</v>
          </cell>
          <cell r="F685" t="str">
            <v>WASHINGTON - GENERAL</v>
          </cell>
          <cell r="G685">
            <v>0</v>
          </cell>
          <cell r="H685">
            <v>0</v>
          </cell>
          <cell r="I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</row>
        <row r="686">
          <cell r="D686" t="str">
            <v>390Washington</v>
          </cell>
          <cell r="E686">
            <v>390</v>
          </cell>
          <cell r="F686" t="str">
            <v>Structures and Improvements</v>
          </cell>
          <cell r="G686">
            <v>0</v>
          </cell>
          <cell r="H686" t="str">
            <v xml:space="preserve">          </v>
          </cell>
          <cell r="I686">
            <v>0</v>
          </cell>
          <cell r="J686" t="str">
            <v>40-R3</v>
          </cell>
          <cell r="L686">
            <v>-10</v>
          </cell>
          <cell r="M686">
            <v>0</v>
          </cell>
          <cell r="N686">
            <v>10969617.73</v>
          </cell>
          <cell r="O686">
            <v>0</v>
          </cell>
          <cell r="P686">
            <v>5233619</v>
          </cell>
          <cell r="Q686">
            <v>0</v>
          </cell>
          <cell r="R686">
            <v>6832961</v>
          </cell>
          <cell r="S686">
            <v>0</v>
          </cell>
          <cell r="T686">
            <v>276512</v>
          </cell>
          <cell r="U686">
            <v>0</v>
          </cell>
          <cell r="V686">
            <v>2.52</v>
          </cell>
          <cell r="W686">
            <v>0</v>
          </cell>
          <cell r="X686">
            <v>24.7</v>
          </cell>
        </row>
        <row r="687">
          <cell r="D687" t="str">
            <v>392.01Washington</v>
          </cell>
          <cell r="E687">
            <v>392.01</v>
          </cell>
          <cell r="F687" t="str">
            <v>Transportation Equipment - Light Trucks and Vans</v>
          </cell>
          <cell r="G687">
            <v>0</v>
          </cell>
          <cell r="H687" t="str">
            <v xml:space="preserve">          </v>
          </cell>
          <cell r="I687">
            <v>0</v>
          </cell>
          <cell r="J687" t="str">
            <v>13-L2.5</v>
          </cell>
          <cell r="L687">
            <v>10</v>
          </cell>
          <cell r="M687">
            <v>0</v>
          </cell>
          <cell r="N687">
            <v>2397979.02</v>
          </cell>
          <cell r="O687">
            <v>0</v>
          </cell>
          <cell r="P687">
            <v>1066543</v>
          </cell>
          <cell r="Q687">
            <v>0</v>
          </cell>
          <cell r="R687">
            <v>1091638</v>
          </cell>
          <cell r="S687">
            <v>0</v>
          </cell>
          <cell r="T687">
            <v>134170</v>
          </cell>
          <cell r="U687">
            <v>0</v>
          </cell>
          <cell r="V687">
            <v>5.6</v>
          </cell>
          <cell r="W687">
            <v>0</v>
          </cell>
          <cell r="X687">
            <v>8.1</v>
          </cell>
        </row>
        <row r="688">
          <cell r="D688" t="str">
            <v>392.05Washington</v>
          </cell>
          <cell r="E688">
            <v>392.05</v>
          </cell>
          <cell r="F688" t="str">
            <v>Transportation Equipment - Medium Trucks</v>
          </cell>
          <cell r="G688">
            <v>0</v>
          </cell>
          <cell r="H688" t="str">
            <v xml:space="preserve">          </v>
          </cell>
          <cell r="I688">
            <v>0</v>
          </cell>
          <cell r="J688" t="str">
            <v>16-L2.5</v>
          </cell>
          <cell r="L688">
            <v>10</v>
          </cell>
          <cell r="M688">
            <v>0</v>
          </cell>
          <cell r="N688">
            <v>4067621.85</v>
          </cell>
          <cell r="O688">
            <v>0</v>
          </cell>
          <cell r="P688">
            <v>1675338</v>
          </cell>
          <cell r="Q688">
            <v>0</v>
          </cell>
          <cell r="R688">
            <v>1985522</v>
          </cell>
          <cell r="S688">
            <v>0</v>
          </cell>
          <cell r="T688">
            <v>206177</v>
          </cell>
          <cell r="U688">
            <v>0</v>
          </cell>
          <cell r="V688">
            <v>5.07</v>
          </cell>
          <cell r="W688">
            <v>0</v>
          </cell>
          <cell r="X688">
            <v>9.6</v>
          </cell>
        </row>
        <row r="689">
          <cell r="D689" t="str">
            <v>392.09Washington</v>
          </cell>
          <cell r="E689">
            <v>392.09</v>
          </cell>
          <cell r="F689" t="str">
            <v>Transportation Equipment - Trailers</v>
          </cell>
          <cell r="G689">
            <v>0</v>
          </cell>
          <cell r="H689" t="str">
            <v xml:space="preserve">          </v>
          </cell>
          <cell r="I689">
            <v>0</v>
          </cell>
          <cell r="J689" t="str">
            <v>33-S0.5</v>
          </cell>
          <cell r="L689">
            <v>15</v>
          </cell>
          <cell r="M689">
            <v>0</v>
          </cell>
          <cell r="N689">
            <v>769219.66</v>
          </cell>
          <cell r="O689">
            <v>0</v>
          </cell>
          <cell r="P689">
            <v>211984</v>
          </cell>
          <cell r="Q689">
            <v>0</v>
          </cell>
          <cell r="R689">
            <v>441853</v>
          </cell>
          <cell r="S689">
            <v>0</v>
          </cell>
          <cell r="T689">
            <v>18300</v>
          </cell>
          <cell r="U689">
            <v>0</v>
          </cell>
          <cell r="V689">
            <v>2.38</v>
          </cell>
          <cell r="W689">
            <v>0</v>
          </cell>
          <cell r="X689">
            <v>24.1</v>
          </cell>
        </row>
        <row r="690">
          <cell r="D690" t="str">
            <v>396.03Washington</v>
          </cell>
          <cell r="E690">
            <v>396.03</v>
          </cell>
          <cell r="F690" t="str">
            <v>Light Power Operated Equipment</v>
          </cell>
          <cell r="G690">
            <v>0</v>
          </cell>
          <cell r="H690" t="str">
            <v xml:space="preserve">          </v>
          </cell>
          <cell r="I690">
            <v>0</v>
          </cell>
          <cell r="J690" t="str">
            <v>10-R4</v>
          </cell>
          <cell r="L690">
            <v>10</v>
          </cell>
          <cell r="M690">
            <v>0</v>
          </cell>
          <cell r="N690">
            <v>1429079.38</v>
          </cell>
          <cell r="O690">
            <v>0</v>
          </cell>
          <cell r="P690">
            <v>694102</v>
          </cell>
          <cell r="Q690">
            <v>0</v>
          </cell>
          <cell r="R690">
            <v>592069</v>
          </cell>
          <cell r="S690">
            <v>0</v>
          </cell>
          <cell r="T690">
            <v>80819</v>
          </cell>
          <cell r="U690">
            <v>0</v>
          </cell>
          <cell r="V690">
            <v>5.66</v>
          </cell>
          <cell r="W690">
            <v>0</v>
          </cell>
          <cell r="X690">
            <v>7.3</v>
          </cell>
        </row>
        <row r="691">
          <cell r="D691" t="str">
            <v>396.07Washington</v>
          </cell>
          <cell r="E691">
            <v>396.07</v>
          </cell>
          <cell r="F691" t="str">
            <v>Heavy Power Operated Equipment</v>
          </cell>
          <cell r="G691">
            <v>0</v>
          </cell>
          <cell r="H691" t="str">
            <v xml:space="preserve">          </v>
          </cell>
          <cell r="I691">
            <v>0</v>
          </cell>
          <cell r="J691" t="str">
            <v>13-L1.5</v>
          </cell>
          <cell r="L691">
            <v>15</v>
          </cell>
          <cell r="M691">
            <v>0</v>
          </cell>
          <cell r="N691">
            <v>6046018.2300000004</v>
          </cell>
          <cell r="O691">
            <v>0</v>
          </cell>
          <cell r="P691">
            <v>2225555</v>
          </cell>
          <cell r="Q691">
            <v>0</v>
          </cell>
          <cell r="R691">
            <v>2913560</v>
          </cell>
          <cell r="S691">
            <v>0</v>
          </cell>
          <cell r="T691">
            <v>364836</v>
          </cell>
          <cell r="U691">
            <v>0</v>
          </cell>
          <cell r="V691">
            <v>6.03</v>
          </cell>
          <cell r="W691">
            <v>0</v>
          </cell>
          <cell r="X691">
            <v>8</v>
          </cell>
        </row>
        <row r="692">
          <cell r="E692">
            <v>0</v>
          </cell>
          <cell r="F692" t="str">
            <v>TOTAL WASHINGTON - GENERAL</v>
          </cell>
          <cell r="G692">
            <v>0</v>
          </cell>
          <cell r="H692">
            <v>0</v>
          </cell>
          <cell r="I692">
            <v>0</v>
          </cell>
          <cell r="L692">
            <v>0</v>
          </cell>
          <cell r="M692">
            <v>0</v>
          </cell>
          <cell r="N692">
            <v>25679535.870000001</v>
          </cell>
          <cell r="O692">
            <v>0</v>
          </cell>
          <cell r="P692">
            <v>11107141</v>
          </cell>
          <cell r="Q692">
            <v>0</v>
          </cell>
          <cell r="R692">
            <v>13857603</v>
          </cell>
          <cell r="S692">
            <v>0</v>
          </cell>
          <cell r="T692">
            <v>1080814</v>
          </cell>
          <cell r="U692">
            <v>0</v>
          </cell>
          <cell r="V692">
            <v>4.21</v>
          </cell>
          <cell r="W692">
            <v>0</v>
          </cell>
          <cell r="X692">
            <v>0</v>
          </cell>
        </row>
        <row r="693"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</row>
        <row r="694">
          <cell r="E694">
            <v>0</v>
          </cell>
          <cell r="F694" t="str">
            <v>WYOMING - GENERAL (as of June 30, 2013)</v>
          </cell>
          <cell r="G694">
            <v>0</v>
          </cell>
          <cell r="H694">
            <v>0</v>
          </cell>
          <cell r="I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</row>
        <row r="695">
          <cell r="D695" t="str">
            <v>389.2Wyoming</v>
          </cell>
          <cell r="E695">
            <v>389.2</v>
          </cell>
          <cell r="F695" t="str">
            <v>Land Rights</v>
          </cell>
          <cell r="G695">
            <v>0</v>
          </cell>
          <cell r="H695" t="str">
            <v xml:space="preserve">          </v>
          </cell>
          <cell r="I695">
            <v>0</v>
          </cell>
          <cell r="J695" t="str">
            <v>50-SQ</v>
          </cell>
          <cell r="L695">
            <v>0</v>
          </cell>
          <cell r="M695">
            <v>0</v>
          </cell>
          <cell r="N695">
            <v>74314.75</v>
          </cell>
          <cell r="O695">
            <v>0</v>
          </cell>
          <cell r="P695">
            <v>10493</v>
          </cell>
          <cell r="Q695">
            <v>0</v>
          </cell>
          <cell r="R695">
            <v>63822</v>
          </cell>
          <cell r="S695">
            <v>0</v>
          </cell>
          <cell r="T695">
            <v>1470</v>
          </cell>
          <cell r="U695">
            <v>0</v>
          </cell>
          <cell r="V695">
            <v>1.98</v>
          </cell>
          <cell r="W695">
            <v>0</v>
          </cell>
          <cell r="X695">
            <v>43.4</v>
          </cell>
        </row>
        <row r="696">
          <cell r="D696" t="str">
            <v>390Wyoming</v>
          </cell>
          <cell r="E696">
            <v>390</v>
          </cell>
          <cell r="F696" t="str">
            <v>Structures and Improvements</v>
          </cell>
          <cell r="G696">
            <v>0</v>
          </cell>
          <cell r="H696" t="str">
            <v xml:space="preserve">          </v>
          </cell>
          <cell r="I696">
            <v>0</v>
          </cell>
          <cell r="J696" t="str">
            <v>58-R1</v>
          </cell>
          <cell r="L696">
            <v>-15</v>
          </cell>
          <cell r="M696">
            <v>0</v>
          </cell>
          <cell r="N696">
            <v>10076029.949999999</v>
          </cell>
          <cell r="O696">
            <v>0</v>
          </cell>
          <cell r="P696">
            <v>2230438</v>
          </cell>
          <cell r="Q696">
            <v>0</v>
          </cell>
          <cell r="R696">
            <v>9356996</v>
          </cell>
          <cell r="S696">
            <v>0</v>
          </cell>
          <cell r="T696">
            <v>196107</v>
          </cell>
          <cell r="U696">
            <v>0</v>
          </cell>
          <cell r="V696">
            <v>1.95</v>
          </cell>
          <cell r="W696">
            <v>0</v>
          </cell>
          <cell r="X696">
            <v>47.7</v>
          </cell>
        </row>
        <row r="697">
          <cell r="D697" t="str">
            <v>392.01Wyoming</v>
          </cell>
          <cell r="E697">
            <v>392.01</v>
          </cell>
          <cell r="F697" t="str">
            <v>Transportation Equipment - Light Trucks and Vans</v>
          </cell>
          <cell r="G697">
            <v>0</v>
          </cell>
          <cell r="H697" t="str">
            <v xml:space="preserve">          </v>
          </cell>
          <cell r="I697">
            <v>0</v>
          </cell>
          <cell r="J697" t="str">
            <v>13-S1.5</v>
          </cell>
          <cell r="L697">
            <v>10</v>
          </cell>
          <cell r="M697">
            <v>0</v>
          </cell>
          <cell r="N697">
            <v>4784242.58</v>
          </cell>
          <cell r="O697">
            <v>0</v>
          </cell>
          <cell r="P697">
            <v>2606724</v>
          </cell>
          <cell r="Q697">
            <v>0</v>
          </cell>
          <cell r="R697">
            <v>1699094</v>
          </cell>
          <cell r="S697">
            <v>0</v>
          </cell>
          <cell r="T697">
            <v>280024</v>
          </cell>
          <cell r="U697">
            <v>0</v>
          </cell>
          <cell r="V697">
            <v>5.85</v>
          </cell>
          <cell r="W697">
            <v>0</v>
          </cell>
          <cell r="X697">
            <v>6.1</v>
          </cell>
        </row>
        <row r="698">
          <cell r="D698" t="str">
            <v>392.05Wyoming</v>
          </cell>
          <cell r="E698">
            <v>392.05</v>
          </cell>
          <cell r="F698" t="str">
            <v>Transportation Equipment - Medium Trucks</v>
          </cell>
          <cell r="G698">
            <v>0</v>
          </cell>
          <cell r="H698" t="str">
            <v xml:space="preserve">          </v>
          </cell>
          <cell r="I698">
            <v>0</v>
          </cell>
          <cell r="J698" t="str">
            <v>15-L1.5</v>
          </cell>
          <cell r="L698">
            <v>10</v>
          </cell>
          <cell r="M698">
            <v>0</v>
          </cell>
          <cell r="N698">
            <v>5841654.8200000003</v>
          </cell>
          <cell r="O698">
            <v>0</v>
          </cell>
          <cell r="P698">
            <v>2215186</v>
          </cell>
          <cell r="Q698">
            <v>0</v>
          </cell>
          <cell r="R698">
            <v>3042303</v>
          </cell>
          <cell r="S698">
            <v>0</v>
          </cell>
          <cell r="T698">
            <v>330862</v>
          </cell>
          <cell r="U698">
            <v>0</v>
          </cell>
          <cell r="V698">
            <v>5.66</v>
          </cell>
          <cell r="W698">
            <v>0</v>
          </cell>
          <cell r="X698">
            <v>9.1999999999999993</v>
          </cell>
        </row>
        <row r="699">
          <cell r="D699" t="str">
            <v>392.09Wyoming</v>
          </cell>
          <cell r="E699">
            <v>392.09</v>
          </cell>
          <cell r="F699" t="str">
            <v>Transportation Equipment - Trailers</v>
          </cell>
          <cell r="G699">
            <v>0</v>
          </cell>
          <cell r="H699" t="str">
            <v xml:space="preserve">          </v>
          </cell>
          <cell r="I699">
            <v>0</v>
          </cell>
          <cell r="J699" t="str">
            <v>34-L2</v>
          </cell>
          <cell r="L699">
            <v>5</v>
          </cell>
          <cell r="M699">
            <v>0</v>
          </cell>
          <cell r="N699">
            <v>2988776.96</v>
          </cell>
          <cell r="O699">
            <v>0</v>
          </cell>
          <cell r="P699">
            <v>979980</v>
          </cell>
          <cell r="Q699">
            <v>0</v>
          </cell>
          <cell r="R699">
            <v>1859358</v>
          </cell>
          <cell r="S699">
            <v>0</v>
          </cell>
          <cell r="T699">
            <v>79982</v>
          </cell>
          <cell r="U699">
            <v>0</v>
          </cell>
          <cell r="V699">
            <v>2.68</v>
          </cell>
          <cell r="W699">
            <v>0</v>
          </cell>
          <cell r="X699">
            <v>23.2</v>
          </cell>
        </row>
        <row r="700">
          <cell r="D700" t="str">
            <v>396.03Wyoming</v>
          </cell>
          <cell r="E700">
            <v>396.03</v>
          </cell>
          <cell r="F700" t="str">
            <v>Light Power Operated Equipment</v>
          </cell>
          <cell r="G700">
            <v>0</v>
          </cell>
          <cell r="H700" t="str">
            <v xml:space="preserve">          </v>
          </cell>
          <cell r="I700">
            <v>0</v>
          </cell>
          <cell r="J700" t="str">
            <v>9-L3</v>
          </cell>
          <cell r="L700">
            <v>15</v>
          </cell>
          <cell r="M700">
            <v>0</v>
          </cell>
          <cell r="N700">
            <v>3900976.71</v>
          </cell>
          <cell r="O700">
            <v>0</v>
          </cell>
          <cell r="P700">
            <v>1569811</v>
          </cell>
          <cell r="Q700">
            <v>0</v>
          </cell>
          <cell r="R700">
            <v>1746019</v>
          </cell>
          <cell r="S700">
            <v>0</v>
          </cell>
          <cell r="T700">
            <v>330364</v>
          </cell>
          <cell r="U700">
            <v>0</v>
          </cell>
          <cell r="V700">
            <v>8.4700000000000006</v>
          </cell>
          <cell r="W700">
            <v>0</v>
          </cell>
          <cell r="X700">
            <v>5.3</v>
          </cell>
        </row>
        <row r="701">
          <cell r="D701" t="str">
            <v>396.07Wyoming</v>
          </cell>
          <cell r="E701">
            <v>396.07</v>
          </cell>
          <cell r="F701" t="str">
            <v>Heavy Power Operated Equipment</v>
          </cell>
          <cell r="G701">
            <v>0</v>
          </cell>
          <cell r="H701" t="str">
            <v xml:space="preserve">          </v>
          </cell>
          <cell r="I701">
            <v>0</v>
          </cell>
          <cell r="J701" t="str">
            <v>15-L0</v>
          </cell>
          <cell r="L701">
            <v>25</v>
          </cell>
          <cell r="M701">
            <v>0</v>
          </cell>
          <cell r="N701">
            <v>34430049.939999998</v>
          </cell>
          <cell r="O701">
            <v>0</v>
          </cell>
          <cell r="P701">
            <v>6373331</v>
          </cell>
          <cell r="Q701">
            <v>0</v>
          </cell>
          <cell r="R701">
            <v>19449206</v>
          </cell>
          <cell r="S701">
            <v>0</v>
          </cell>
          <cell r="T701">
            <v>1673448</v>
          </cell>
          <cell r="U701">
            <v>0</v>
          </cell>
          <cell r="V701">
            <v>4.8600000000000003</v>
          </cell>
          <cell r="W701">
            <v>0</v>
          </cell>
          <cell r="X701">
            <v>11.6</v>
          </cell>
        </row>
        <row r="702">
          <cell r="E702">
            <v>0</v>
          </cell>
          <cell r="F702" t="str">
            <v>TOTAL WYOMING - GENERAL</v>
          </cell>
          <cell r="G702">
            <v>0</v>
          </cell>
          <cell r="H702">
            <v>0</v>
          </cell>
          <cell r="I702">
            <v>0</v>
          </cell>
          <cell r="L702">
            <v>0</v>
          </cell>
          <cell r="M702">
            <v>0</v>
          </cell>
          <cell r="N702">
            <v>62096045.710000001</v>
          </cell>
          <cell r="O702">
            <v>0</v>
          </cell>
          <cell r="P702">
            <v>15985963</v>
          </cell>
          <cell r="Q702">
            <v>0</v>
          </cell>
          <cell r="R702">
            <v>37216798</v>
          </cell>
          <cell r="S702">
            <v>0</v>
          </cell>
          <cell r="T702">
            <v>2892257</v>
          </cell>
          <cell r="U702">
            <v>0</v>
          </cell>
          <cell r="V702">
            <v>4.66</v>
          </cell>
          <cell r="W702">
            <v>0</v>
          </cell>
          <cell r="X702">
            <v>0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</row>
        <row r="704">
          <cell r="E704">
            <v>0</v>
          </cell>
          <cell r="F704" t="str">
            <v>CALIFORNIA - GENERAL</v>
          </cell>
          <cell r="G704">
            <v>0</v>
          </cell>
          <cell r="H704">
            <v>0</v>
          </cell>
          <cell r="I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</row>
        <row r="705">
          <cell r="D705" t="str">
            <v>390California</v>
          </cell>
          <cell r="E705">
            <v>390</v>
          </cell>
          <cell r="F705" t="str">
            <v>Structures and Improvements</v>
          </cell>
          <cell r="G705">
            <v>0</v>
          </cell>
          <cell r="H705" t="str">
            <v xml:space="preserve">          </v>
          </cell>
          <cell r="I705">
            <v>0</v>
          </cell>
          <cell r="J705" t="str">
            <v>60-R3</v>
          </cell>
          <cell r="L705">
            <v>-20</v>
          </cell>
          <cell r="M705">
            <v>0</v>
          </cell>
          <cell r="N705">
            <v>2936056.38</v>
          </cell>
          <cell r="O705">
            <v>0</v>
          </cell>
          <cell r="P705">
            <v>1202607</v>
          </cell>
          <cell r="Q705">
            <v>0</v>
          </cell>
          <cell r="R705">
            <v>2320661</v>
          </cell>
          <cell r="S705">
            <v>0</v>
          </cell>
          <cell r="T705">
            <v>50126</v>
          </cell>
          <cell r="U705">
            <v>0</v>
          </cell>
          <cell r="V705">
            <v>1.71</v>
          </cell>
          <cell r="W705">
            <v>0</v>
          </cell>
          <cell r="X705">
            <v>46.3</v>
          </cell>
        </row>
        <row r="706">
          <cell r="D706" t="str">
            <v>392.01California</v>
          </cell>
          <cell r="E706">
            <v>392.01</v>
          </cell>
          <cell r="F706" t="str">
            <v>Transportation Equipment - Light Trucks and Vans</v>
          </cell>
          <cell r="G706">
            <v>0</v>
          </cell>
          <cell r="H706" t="str">
            <v xml:space="preserve">          </v>
          </cell>
          <cell r="I706">
            <v>0</v>
          </cell>
          <cell r="J706" t="str">
            <v>10-S3</v>
          </cell>
          <cell r="L706">
            <v>20</v>
          </cell>
          <cell r="M706">
            <v>0</v>
          </cell>
          <cell r="N706">
            <v>828273.72</v>
          </cell>
          <cell r="O706">
            <v>0</v>
          </cell>
          <cell r="P706">
            <v>471990</v>
          </cell>
          <cell r="Q706">
            <v>0</v>
          </cell>
          <cell r="R706">
            <v>190629</v>
          </cell>
          <cell r="S706">
            <v>0</v>
          </cell>
          <cell r="T706">
            <v>28820</v>
          </cell>
          <cell r="U706">
            <v>0</v>
          </cell>
          <cell r="V706">
            <v>3.48</v>
          </cell>
          <cell r="W706">
            <v>0</v>
          </cell>
          <cell r="X706">
            <v>6.6</v>
          </cell>
        </row>
        <row r="707">
          <cell r="D707" t="str">
            <v>392.05California</v>
          </cell>
          <cell r="E707">
            <v>392.05</v>
          </cell>
          <cell r="F707" t="str">
            <v>Transportation Equipment - Medium Trucks</v>
          </cell>
          <cell r="G707">
            <v>0</v>
          </cell>
          <cell r="H707" t="str">
            <v xml:space="preserve">          </v>
          </cell>
          <cell r="I707">
            <v>0</v>
          </cell>
          <cell r="J707" t="str">
            <v>15-L2</v>
          </cell>
          <cell r="L707">
            <v>15</v>
          </cell>
          <cell r="M707">
            <v>0</v>
          </cell>
          <cell r="N707">
            <v>961928.43</v>
          </cell>
          <cell r="O707">
            <v>0</v>
          </cell>
          <cell r="P707">
            <v>425470</v>
          </cell>
          <cell r="Q707">
            <v>0</v>
          </cell>
          <cell r="R707">
            <v>392169</v>
          </cell>
          <cell r="S707">
            <v>0</v>
          </cell>
          <cell r="T707">
            <v>43238</v>
          </cell>
          <cell r="U707">
            <v>0</v>
          </cell>
          <cell r="V707">
            <v>4.49</v>
          </cell>
          <cell r="W707">
            <v>0</v>
          </cell>
          <cell r="X707">
            <v>9.1</v>
          </cell>
        </row>
        <row r="708">
          <cell r="D708" t="str">
            <v>392.09California</v>
          </cell>
          <cell r="E708">
            <v>392.09</v>
          </cell>
          <cell r="F708" t="str">
            <v>Transportation Equipment - Trailers</v>
          </cell>
          <cell r="G708">
            <v>0</v>
          </cell>
          <cell r="H708" t="str">
            <v xml:space="preserve">          </v>
          </cell>
          <cell r="I708">
            <v>0</v>
          </cell>
          <cell r="J708" t="str">
            <v>35-R2</v>
          </cell>
          <cell r="L708">
            <v>5</v>
          </cell>
          <cell r="M708">
            <v>0</v>
          </cell>
          <cell r="N708">
            <v>451193.36</v>
          </cell>
          <cell r="O708">
            <v>0</v>
          </cell>
          <cell r="P708">
            <v>154374</v>
          </cell>
          <cell r="Q708">
            <v>0</v>
          </cell>
          <cell r="R708">
            <v>274260</v>
          </cell>
          <cell r="S708">
            <v>0</v>
          </cell>
          <cell r="T708">
            <v>10483</v>
          </cell>
          <cell r="U708">
            <v>0</v>
          </cell>
          <cell r="V708">
            <v>2.3199999999999998</v>
          </cell>
          <cell r="W708">
            <v>0</v>
          </cell>
          <cell r="X708">
            <v>26.2</v>
          </cell>
        </row>
        <row r="709">
          <cell r="D709" t="str">
            <v>396.03California</v>
          </cell>
          <cell r="E709">
            <v>396.03</v>
          </cell>
          <cell r="F709" t="str">
            <v>Light Power Operated Equipment</v>
          </cell>
          <cell r="G709">
            <v>0</v>
          </cell>
          <cell r="H709" t="str">
            <v xml:space="preserve">          </v>
          </cell>
          <cell r="I709">
            <v>0</v>
          </cell>
          <cell r="J709" t="str">
            <v>8-R4</v>
          </cell>
          <cell r="L709">
            <v>15</v>
          </cell>
          <cell r="M709">
            <v>0</v>
          </cell>
          <cell r="N709">
            <v>918153.56</v>
          </cell>
          <cell r="O709">
            <v>0</v>
          </cell>
          <cell r="P709">
            <v>498157</v>
          </cell>
          <cell r="Q709">
            <v>0</v>
          </cell>
          <cell r="R709">
            <v>282274</v>
          </cell>
          <cell r="S709">
            <v>0</v>
          </cell>
          <cell r="T709">
            <v>66132</v>
          </cell>
          <cell r="U709">
            <v>0</v>
          </cell>
          <cell r="V709">
            <v>7.2</v>
          </cell>
          <cell r="W709">
            <v>0</v>
          </cell>
          <cell r="X709">
            <v>4.3</v>
          </cell>
        </row>
        <row r="710">
          <cell r="D710" t="str">
            <v>396.07California</v>
          </cell>
          <cell r="E710">
            <v>396.07</v>
          </cell>
          <cell r="F710" t="str">
            <v>Heavy Power Operated Equipment</v>
          </cell>
          <cell r="G710">
            <v>0</v>
          </cell>
          <cell r="H710" t="str">
            <v xml:space="preserve">          </v>
          </cell>
          <cell r="I710">
            <v>0</v>
          </cell>
          <cell r="J710" t="str">
            <v>14-L1.5</v>
          </cell>
          <cell r="L710">
            <v>15</v>
          </cell>
          <cell r="M710">
            <v>0</v>
          </cell>
          <cell r="N710">
            <v>3051020.13</v>
          </cell>
          <cell r="O710">
            <v>0</v>
          </cell>
          <cell r="P710">
            <v>1194997</v>
          </cell>
          <cell r="Q710">
            <v>0</v>
          </cell>
          <cell r="R710">
            <v>1398370</v>
          </cell>
          <cell r="S710">
            <v>0</v>
          </cell>
          <cell r="T710">
            <v>151814</v>
          </cell>
          <cell r="U710">
            <v>0</v>
          </cell>
          <cell r="V710">
            <v>4.9800000000000004</v>
          </cell>
          <cell r="W710">
            <v>0</v>
          </cell>
          <cell r="X710">
            <v>9.1999999999999993</v>
          </cell>
        </row>
        <row r="711">
          <cell r="E711">
            <v>0</v>
          </cell>
          <cell r="F711" t="str">
            <v>TOTAL CALIFORNIA - GENERAL</v>
          </cell>
          <cell r="G711">
            <v>0</v>
          </cell>
          <cell r="H711">
            <v>0</v>
          </cell>
          <cell r="I711">
            <v>0</v>
          </cell>
          <cell r="L711">
            <v>0</v>
          </cell>
          <cell r="M711">
            <v>0</v>
          </cell>
          <cell r="N711">
            <v>9146625.5799999982</v>
          </cell>
          <cell r="O711">
            <v>0</v>
          </cell>
          <cell r="P711">
            <v>3947595</v>
          </cell>
          <cell r="Q711">
            <v>0</v>
          </cell>
          <cell r="R711">
            <v>4858363</v>
          </cell>
          <cell r="S711">
            <v>0</v>
          </cell>
          <cell r="T711">
            <v>350613</v>
          </cell>
          <cell r="U711">
            <v>0</v>
          </cell>
          <cell r="V711">
            <v>3.83</v>
          </cell>
          <cell r="W711">
            <v>0</v>
          </cell>
          <cell r="X711">
            <v>0</v>
          </cell>
        </row>
        <row r="712"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</row>
        <row r="713">
          <cell r="E713">
            <v>0</v>
          </cell>
          <cell r="F713" t="str">
            <v>UTAH - GENERAL (as of June 30, 2013)</v>
          </cell>
          <cell r="G713">
            <v>0</v>
          </cell>
          <cell r="H713">
            <v>0</v>
          </cell>
          <cell r="I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</row>
        <row r="714">
          <cell r="D714" t="str">
            <v>389.2Utah</v>
          </cell>
          <cell r="E714">
            <v>389.2</v>
          </cell>
          <cell r="F714" t="str">
            <v>Land Rights</v>
          </cell>
          <cell r="G714">
            <v>0</v>
          </cell>
          <cell r="H714" t="str">
            <v xml:space="preserve">          </v>
          </cell>
          <cell r="I714">
            <v>0</v>
          </cell>
          <cell r="J714" t="str">
            <v>45-S0</v>
          </cell>
          <cell r="L714">
            <v>0</v>
          </cell>
          <cell r="M714">
            <v>0</v>
          </cell>
          <cell r="N714">
            <v>85283.36</v>
          </cell>
          <cell r="O714">
            <v>0</v>
          </cell>
          <cell r="P714">
            <v>22590</v>
          </cell>
          <cell r="Q714">
            <v>0</v>
          </cell>
          <cell r="R714">
            <v>62693</v>
          </cell>
          <cell r="S714">
            <v>0</v>
          </cell>
          <cell r="T714">
            <v>1732</v>
          </cell>
          <cell r="U714">
            <v>0</v>
          </cell>
          <cell r="V714">
            <v>2.0299999999999998</v>
          </cell>
          <cell r="W714">
            <v>0</v>
          </cell>
          <cell r="X714">
            <v>36.200000000000003</v>
          </cell>
        </row>
        <row r="715">
          <cell r="D715" t="str">
            <v>390Utah</v>
          </cell>
          <cell r="E715">
            <v>390</v>
          </cell>
          <cell r="F715" t="str">
            <v>Structures and Improvements</v>
          </cell>
          <cell r="G715">
            <v>0</v>
          </cell>
          <cell r="H715" t="str">
            <v xml:space="preserve">          </v>
          </cell>
          <cell r="I715">
            <v>0</v>
          </cell>
          <cell r="J715" t="str">
            <v>58-R1</v>
          </cell>
          <cell r="L715">
            <v>5</v>
          </cell>
          <cell r="M715">
            <v>0</v>
          </cell>
          <cell r="N715">
            <v>89787536.969999999</v>
          </cell>
          <cell r="O715">
            <v>0</v>
          </cell>
          <cell r="P715">
            <v>24175281</v>
          </cell>
          <cell r="Q715">
            <v>0</v>
          </cell>
          <cell r="R715">
            <v>61122879</v>
          </cell>
          <cell r="S715">
            <v>0</v>
          </cell>
          <cell r="T715">
            <v>1370991</v>
          </cell>
          <cell r="U715">
            <v>0</v>
          </cell>
          <cell r="V715">
            <v>1.53</v>
          </cell>
          <cell r="W715">
            <v>0</v>
          </cell>
          <cell r="X715">
            <v>44.6</v>
          </cell>
        </row>
        <row r="716">
          <cell r="D716" t="str">
            <v>392.01Utah</v>
          </cell>
          <cell r="E716">
            <v>392.01</v>
          </cell>
          <cell r="F716" t="str">
            <v>Transportation Equipment - Light Trucks and Vans</v>
          </cell>
          <cell r="G716">
            <v>0</v>
          </cell>
          <cell r="H716" t="str">
            <v xml:space="preserve">          </v>
          </cell>
          <cell r="I716">
            <v>0</v>
          </cell>
          <cell r="J716" t="str">
            <v>12-L3</v>
          </cell>
          <cell r="L716">
            <v>10</v>
          </cell>
          <cell r="M716">
            <v>0</v>
          </cell>
          <cell r="N716">
            <v>15696361.619999999</v>
          </cell>
          <cell r="O716">
            <v>0</v>
          </cell>
          <cell r="P716">
            <v>9738329</v>
          </cell>
          <cell r="Q716">
            <v>0</v>
          </cell>
          <cell r="R716">
            <v>4388396</v>
          </cell>
          <cell r="S716">
            <v>0</v>
          </cell>
          <cell r="T716">
            <v>790815</v>
          </cell>
          <cell r="U716">
            <v>0</v>
          </cell>
          <cell r="V716">
            <v>5.04</v>
          </cell>
          <cell r="W716">
            <v>0</v>
          </cell>
          <cell r="X716">
            <v>5.5</v>
          </cell>
        </row>
        <row r="717">
          <cell r="D717" t="str">
            <v>392.3Utah</v>
          </cell>
          <cell r="E717">
            <v>392.3</v>
          </cell>
          <cell r="F717" t="str">
            <v>Aircraft</v>
          </cell>
          <cell r="G717">
            <v>0</v>
          </cell>
          <cell r="H717" t="str">
            <v xml:space="preserve">          </v>
          </cell>
          <cell r="I717">
            <v>0</v>
          </cell>
          <cell r="J717" t="str">
            <v>10-SQ</v>
          </cell>
          <cell r="L717">
            <v>64</v>
          </cell>
          <cell r="M717">
            <v>0</v>
          </cell>
          <cell r="N717">
            <v>3076269.26</v>
          </cell>
          <cell r="O717">
            <v>0</v>
          </cell>
          <cell r="P717">
            <v>698649</v>
          </cell>
          <cell r="Q717">
            <v>0</v>
          </cell>
          <cell r="R717">
            <v>408808</v>
          </cell>
          <cell r="S717">
            <v>0</v>
          </cell>
          <cell r="T717">
            <v>77254</v>
          </cell>
          <cell r="U717">
            <v>0</v>
          </cell>
          <cell r="V717">
            <v>2.5099999999999998</v>
          </cell>
          <cell r="W717">
            <v>0</v>
          </cell>
          <cell r="X717">
            <v>5.3</v>
          </cell>
        </row>
        <row r="718">
          <cell r="D718" t="str">
            <v>392.05Utah</v>
          </cell>
          <cell r="E718">
            <v>392.05</v>
          </cell>
          <cell r="F718" t="str">
            <v>Transportation Equipment - Medium Trucks</v>
          </cell>
          <cell r="G718">
            <v>0</v>
          </cell>
          <cell r="H718" t="str">
            <v xml:space="preserve">          </v>
          </cell>
          <cell r="I718">
            <v>0</v>
          </cell>
          <cell r="J718" t="str">
            <v>16-L2</v>
          </cell>
          <cell r="L718">
            <v>10</v>
          </cell>
          <cell r="M718">
            <v>0</v>
          </cell>
          <cell r="N718">
            <v>21741774.239999998</v>
          </cell>
          <cell r="O718">
            <v>0</v>
          </cell>
          <cell r="P718">
            <v>10429637</v>
          </cell>
          <cell r="Q718">
            <v>0</v>
          </cell>
          <cell r="R718">
            <v>9137960</v>
          </cell>
          <cell r="S718">
            <v>0</v>
          </cell>
          <cell r="T718">
            <v>991430</v>
          </cell>
          <cell r="U718">
            <v>0</v>
          </cell>
          <cell r="V718">
            <v>4.5599999999999996</v>
          </cell>
          <cell r="W718">
            <v>0</v>
          </cell>
          <cell r="X718">
            <v>9.1999999999999993</v>
          </cell>
        </row>
        <row r="719">
          <cell r="D719" t="str">
            <v>392.09Utah</v>
          </cell>
          <cell r="E719">
            <v>392.09</v>
          </cell>
          <cell r="F719" t="str">
            <v>Transportation Equipment - Trailers</v>
          </cell>
          <cell r="G719">
            <v>0</v>
          </cell>
          <cell r="H719" t="str">
            <v xml:space="preserve">          </v>
          </cell>
          <cell r="I719">
            <v>0</v>
          </cell>
          <cell r="J719" t="str">
            <v>34-L2</v>
          </cell>
          <cell r="L719">
            <v>25</v>
          </cell>
          <cell r="M719">
            <v>0</v>
          </cell>
          <cell r="N719">
            <v>7260753.6100000003</v>
          </cell>
          <cell r="O719">
            <v>0</v>
          </cell>
          <cell r="P719">
            <v>2344818</v>
          </cell>
          <cell r="Q719">
            <v>0</v>
          </cell>
          <cell r="R719">
            <v>3100747</v>
          </cell>
          <cell r="S719">
            <v>0</v>
          </cell>
          <cell r="T719">
            <v>138328</v>
          </cell>
          <cell r="U719">
            <v>0</v>
          </cell>
          <cell r="V719">
            <v>1.91</v>
          </cell>
          <cell r="W719">
            <v>0</v>
          </cell>
          <cell r="X719">
            <v>22.4</v>
          </cell>
        </row>
        <row r="720">
          <cell r="D720" t="str">
            <v>396.03Utah</v>
          </cell>
          <cell r="E720">
            <v>396.03</v>
          </cell>
          <cell r="F720" t="str">
            <v>Light Power Operated Equipment</v>
          </cell>
          <cell r="G720">
            <v>0</v>
          </cell>
          <cell r="H720" t="str">
            <v xml:space="preserve">          </v>
          </cell>
          <cell r="I720">
            <v>0</v>
          </cell>
          <cell r="J720" t="str">
            <v>9-L3</v>
          </cell>
          <cell r="L720">
            <v>10</v>
          </cell>
          <cell r="M720">
            <v>0</v>
          </cell>
          <cell r="N720">
            <v>6478258.6500000004</v>
          </cell>
          <cell r="O720">
            <v>0</v>
          </cell>
          <cell r="P720">
            <v>2840221</v>
          </cell>
          <cell r="Q720">
            <v>0</v>
          </cell>
          <cell r="R720">
            <v>2990212</v>
          </cell>
          <cell r="S720">
            <v>0</v>
          </cell>
          <cell r="T720">
            <v>524657</v>
          </cell>
          <cell r="U720">
            <v>0</v>
          </cell>
          <cell r="V720">
            <v>8.1</v>
          </cell>
          <cell r="W720">
            <v>0</v>
          </cell>
          <cell r="X720">
            <v>5.7</v>
          </cell>
        </row>
        <row r="721">
          <cell r="D721" t="str">
            <v>396.07Utah</v>
          </cell>
          <cell r="E721">
            <v>396.07</v>
          </cell>
          <cell r="F721" t="str">
            <v>Heavy Power Operated Equipment</v>
          </cell>
          <cell r="G721">
            <v>0</v>
          </cell>
          <cell r="H721" t="str">
            <v xml:space="preserve">          </v>
          </cell>
          <cell r="I721">
            <v>0</v>
          </cell>
          <cell r="J721" t="str">
            <v>14-L0.5</v>
          </cell>
          <cell r="L721">
            <v>15</v>
          </cell>
          <cell r="M721">
            <v>0</v>
          </cell>
          <cell r="N721">
            <v>52795650.93</v>
          </cell>
          <cell r="O721">
            <v>0</v>
          </cell>
          <cell r="P721">
            <v>16962444</v>
          </cell>
          <cell r="Q721">
            <v>0</v>
          </cell>
          <cell r="R721">
            <v>27913859</v>
          </cell>
          <cell r="S721">
            <v>0</v>
          </cell>
          <cell r="T721">
            <v>2830320</v>
          </cell>
          <cell r="U721">
            <v>0</v>
          </cell>
          <cell r="V721">
            <v>5.36</v>
          </cell>
          <cell r="W721">
            <v>0</v>
          </cell>
          <cell r="X721">
            <v>9.9</v>
          </cell>
        </row>
        <row r="722">
          <cell r="E722">
            <v>0</v>
          </cell>
          <cell r="F722" t="str">
            <v>TOTAL UTAH - GENERAL</v>
          </cell>
          <cell r="G722">
            <v>0</v>
          </cell>
          <cell r="H722">
            <v>0</v>
          </cell>
          <cell r="I722">
            <v>0</v>
          </cell>
          <cell r="L722">
            <v>0</v>
          </cell>
          <cell r="M722">
            <v>0</v>
          </cell>
          <cell r="N722">
            <v>196921888.64000002</v>
          </cell>
          <cell r="O722">
            <v>0</v>
          </cell>
          <cell r="P722">
            <v>67211969</v>
          </cell>
          <cell r="Q722">
            <v>0</v>
          </cell>
          <cell r="R722">
            <v>109125554</v>
          </cell>
          <cell r="S722">
            <v>0</v>
          </cell>
          <cell r="T722">
            <v>6725527</v>
          </cell>
          <cell r="U722">
            <v>0</v>
          </cell>
          <cell r="V722">
            <v>3.42</v>
          </cell>
          <cell r="W722">
            <v>0</v>
          </cell>
          <cell r="X722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</row>
        <row r="724">
          <cell r="E724">
            <v>0</v>
          </cell>
          <cell r="F724" t="str">
            <v>IDAHO - GENERAL (as of June 30, 2013)</v>
          </cell>
          <cell r="G724">
            <v>0</v>
          </cell>
          <cell r="H724">
            <v>0</v>
          </cell>
          <cell r="I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</row>
        <row r="725">
          <cell r="D725" t="str">
            <v>389.2Idaho</v>
          </cell>
          <cell r="E725">
            <v>389.2</v>
          </cell>
          <cell r="F725" t="str">
            <v>Land Rights</v>
          </cell>
          <cell r="G725">
            <v>0</v>
          </cell>
          <cell r="H725" t="str">
            <v xml:space="preserve">          </v>
          </cell>
          <cell r="I725">
            <v>0</v>
          </cell>
          <cell r="J725" t="str">
            <v>55-R3</v>
          </cell>
          <cell r="L725">
            <v>0</v>
          </cell>
          <cell r="M725">
            <v>0</v>
          </cell>
          <cell r="N725">
            <v>4867.6400000000003</v>
          </cell>
          <cell r="O725">
            <v>0</v>
          </cell>
          <cell r="P725">
            <v>3437</v>
          </cell>
          <cell r="Q725">
            <v>0</v>
          </cell>
          <cell r="R725">
            <v>1431</v>
          </cell>
          <cell r="S725">
            <v>0</v>
          </cell>
          <cell r="T725">
            <v>57</v>
          </cell>
          <cell r="U725">
            <v>0</v>
          </cell>
          <cell r="V725">
            <v>1.17</v>
          </cell>
          <cell r="W725">
            <v>0</v>
          </cell>
          <cell r="X725">
            <v>25.1</v>
          </cell>
        </row>
        <row r="726">
          <cell r="D726" t="str">
            <v>390Idaho</v>
          </cell>
          <cell r="E726">
            <v>390</v>
          </cell>
          <cell r="F726" t="str">
            <v>Structures and Improvements</v>
          </cell>
          <cell r="G726">
            <v>0</v>
          </cell>
          <cell r="H726" t="str">
            <v xml:space="preserve">          </v>
          </cell>
          <cell r="I726">
            <v>0</v>
          </cell>
          <cell r="J726" t="str">
            <v>58-R1</v>
          </cell>
          <cell r="L726">
            <v>-5</v>
          </cell>
          <cell r="M726">
            <v>0</v>
          </cell>
          <cell r="N726">
            <v>12176689.119999999</v>
          </cell>
          <cell r="O726">
            <v>0</v>
          </cell>
          <cell r="P726">
            <v>4062853</v>
          </cell>
          <cell r="Q726">
            <v>0</v>
          </cell>
          <cell r="R726">
            <v>8722671</v>
          </cell>
          <cell r="S726">
            <v>0</v>
          </cell>
          <cell r="T726">
            <v>200914</v>
          </cell>
          <cell r="U726">
            <v>0</v>
          </cell>
          <cell r="V726">
            <v>1.65</v>
          </cell>
          <cell r="W726">
            <v>0</v>
          </cell>
          <cell r="X726">
            <v>43.4</v>
          </cell>
        </row>
        <row r="727">
          <cell r="D727" t="str">
            <v>392.01Idaho</v>
          </cell>
          <cell r="E727">
            <v>392.01</v>
          </cell>
          <cell r="F727" t="str">
            <v>Transportation Equipment - Light Trucks and Vans</v>
          </cell>
          <cell r="G727">
            <v>0</v>
          </cell>
          <cell r="H727" t="str">
            <v xml:space="preserve">          </v>
          </cell>
          <cell r="I727">
            <v>0</v>
          </cell>
          <cell r="J727" t="str">
            <v>12-S2</v>
          </cell>
          <cell r="L727">
            <v>10</v>
          </cell>
          <cell r="M727">
            <v>0</v>
          </cell>
          <cell r="N727">
            <v>2545370.64</v>
          </cell>
          <cell r="O727">
            <v>0</v>
          </cell>
          <cell r="P727">
            <v>1534363</v>
          </cell>
          <cell r="Q727">
            <v>0</v>
          </cell>
          <cell r="R727">
            <v>756471</v>
          </cell>
          <cell r="S727">
            <v>0</v>
          </cell>
          <cell r="T727">
            <v>108828</v>
          </cell>
          <cell r="U727">
            <v>0</v>
          </cell>
          <cell r="V727">
            <v>4.28</v>
          </cell>
          <cell r="W727">
            <v>0</v>
          </cell>
          <cell r="X727">
            <v>7</v>
          </cell>
        </row>
        <row r="728">
          <cell r="D728" t="str">
            <v>392.05Idaho</v>
          </cell>
          <cell r="E728">
            <v>392.05</v>
          </cell>
          <cell r="F728" t="str">
            <v>Transportation Equipment - Medium Trucks</v>
          </cell>
          <cell r="G728">
            <v>0</v>
          </cell>
          <cell r="H728" t="str">
            <v xml:space="preserve">          </v>
          </cell>
          <cell r="I728">
            <v>0</v>
          </cell>
          <cell r="J728" t="str">
            <v>15-L2</v>
          </cell>
          <cell r="L728">
            <v>15</v>
          </cell>
          <cell r="M728">
            <v>0</v>
          </cell>
          <cell r="N728">
            <v>2963432.24</v>
          </cell>
          <cell r="O728">
            <v>0</v>
          </cell>
          <cell r="P728">
            <v>1385759</v>
          </cell>
          <cell r="Q728">
            <v>0</v>
          </cell>
          <cell r="R728">
            <v>1133158</v>
          </cell>
          <cell r="S728">
            <v>0</v>
          </cell>
          <cell r="T728">
            <v>128596</v>
          </cell>
          <cell r="U728">
            <v>0</v>
          </cell>
          <cell r="V728">
            <v>4.34</v>
          </cell>
          <cell r="W728">
            <v>0</v>
          </cell>
          <cell r="X728">
            <v>8.8000000000000007</v>
          </cell>
        </row>
        <row r="729">
          <cell r="D729" t="str">
            <v>392.09Idaho</v>
          </cell>
          <cell r="E729">
            <v>392.09</v>
          </cell>
          <cell r="F729" t="str">
            <v>Transportation Equipment - Trailers</v>
          </cell>
          <cell r="G729">
            <v>0</v>
          </cell>
          <cell r="H729" t="str">
            <v xml:space="preserve">          </v>
          </cell>
          <cell r="I729">
            <v>0</v>
          </cell>
          <cell r="J729" t="str">
            <v>34-L2</v>
          </cell>
          <cell r="L729">
            <v>10</v>
          </cell>
          <cell r="M729">
            <v>0</v>
          </cell>
          <cell r="N729">
            <v>972217.25</v>
          </cell>
          <cell r="O729">
            <v>0</v>
          </cell>
          <cell r="P729">
            <v>335036</v>
          </cell>
          <cell r="Q729">
            <v>0</v>
          </cell>
          <cell r="R729">
            <v>539960</v>
          </cell>
          <cell r="S729">
            <v>0</v>
          </cell>
          <cell r="T729">
            <v>22153</v>
          </cell>
          <cell r="U729">
            <v>0</v>
          </cell>
          <cell r="V729">
            <v>2.2799999999999998</v>
          </cell>
          <cell r="W729">
            <v>0</v>
          </cell>
          <cell r="X729">
            <v>24.4</v>
          </cell>
        </row>
        <row r="730">
          <cell r="D730" t="str">
            <v>396.03Idaho</v>
          </cell>
          <cell r="E730">
            <v>396.03</v>
          </cell>
          <cell r="F730" t="str">
            <v>Light Power Operated Equipment</v>
          </cell>
          <cell r="G730">
            <v>0</v>
          </cell>
          <cell r="H730" t="str">
            <v xml:space="preserve">          </v>
          </cell>
          <cell r="I730">
            <v>0</v>
          </cell>
          <cell r="J730" t="str">
            <v>9-L3</v>
          </cell>
          <cell r="L730">
            <v>10</v>
          </cell>
          <cell r="M730">
            <v>0</v>
          </cell>
          <cell r="N730">
            <v>2054072.98</v>
          </cell>
          <cell r="O730">
            <v>0</v>
          </cell>
          <cell r="P730">
            <v>916299</v>
          </cell>
          <cell r="Q730">
            <v>0</v>
          </cell>
          <cell r="R730">
            <v>932367</v>
          </cell>
          <cell r="S730">
            <v>0</v>
          </cell>
          <cell r="T730">
            <v>157495</v>
          </cell>
          <cell r="U730">
            <v>0</v>
          </cell>
          <cell r="V730">
            <v>7.67</v>
          </cell>
          <cell r="W730">
            <v>0</v>
          </cell>
          <cell r="X730">
            <v>5.9</v>
          </cell>
        </row>
        <row r="731">
          <cell r="D731" t="str">
            <v>396.07Idaho</v>
          </cell>
          <cell r="E731">
            <v>396.07</v>
          </cell>
          <cell r="F731" t="str">
            <v>Heavy Power Operated Equipment</v>
          </cell>
          <cell r="G731">
            <v>0</v>
          </cell>
          <cell r="H731" t="str">
            <v xml:space="preserve">          </v>
          </cell>
          <cell r="I731">
            <v>0</v>
          </cell>
          <cell r="J731" t="str">
            <v>18-L0.5</v>
          </cell>
          <cell r="L731">
            <v>25</v>
          </cell>
          <cell r="M731">
            <v>0</v>
          </cell>
          <cell r="N731">
            <v>6910511.8499999996</v>
          </cell>
          <cell r="O731">
            <v>0</v>
          </cell>
          <cell r="P731">
            <v>1805544</v>
          </cell>
          <cell r="Q731">
            <v>0</v>
          </cell>
          <cell r="R731">
            <v>3377340</v>
          </cell>
          <cell r="S731">
            <v>0</v>
          </cell>
          <cell r="T731">
            <v>257669</v>
          </cell>
          <cell r="U731">
            <v>0</v>
          </cell>
          <cell r="V731">
            <v>3.73</v>
          </cell>
          <cell r="W731">
            <v>0</v>
          </cell>
          <cell r="X731">
            <v>13.1</v>
          </cell>
        </row>
        <row r="732">
          <cell r="E732">
            <v>0</v>
          </cell>
          <cell r="F732" t="str">
            <v>TOTAL IDAHO - GENERAL</v>
          </cell>
          <cell r="G732">
            <v>0</v>
          </cell>
          <cell r="H732">
            <v>0</v>
          </cell>
          <cell r="I732">
            <v>0</v>
          </cell>
          <cell r="L732">
            <v>0</v>
          </cell>
          <cell r="M732">
            <v>0</v>
          </cell>
          <cell r="N732">
            <v>27627161.719999999</v>
          </cell>
          <cell r="O732">
            <v>0</v>
          </cell>
          <cell r="P732">
            <v>10043291</v>
          </cell>
          <cell r="Q732">
            <v>0</v>
          </cell>
          <cell r="R732">
            <v>15463398</v>
          </cell>
          <cell r="S732">
            <v>0</v>
          </cell>
          <cell r="T732">
            <v>875712</v>
          </cell>
          <cell r="U732">
            <v>0</v>
          </cell>
          <cell r="V732">
            <v>3.17</v>
          </cell>
          <cell r="W732">
            <v>0</v>
          </cell>
          <cell r="X732">
            <v>0</v>
          </cell>
        </row>
        <row r="733"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</row>
        <row r="734">
          <cell r="E734">
            <v>0</v>
          </cell>
          <cell r="F734" t="str">
            <v>AZ, CO, MT, ETC. - GENERAL</v>
          </cell>
          <cell r="G734">
            <v>0</v>
          </cell>
          <cell r="H734">
            <v>0</v>
          </cell>
          <cell r="I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</row>
        <row r="735">
          <cell r="D735" t="str">
            <v>390AZCOMT</v>
          </cell>
          <cell r="E735">
            <v>390</v>
          </cell>
          <cell r="F735" t="str">
            <v>Structures and Improvements</v>
          </cell>
          <cell r="G735">
            <v>0</v>
          </cell>
          <cell r="H735" t="str">
            <v xml:space="preserve">          </v>
          </cell>
          <cell r="I735">
            <v>0</v>
          </cell>
          <cell r="J735" t="str">
            <v>45-R2</v>
          </cell>
          <cell r="L735">
            <v>0</v>
          </cell>
          <cell r="M735">
            <v>0</v>
          </cell>
          <cell r="N735">
            <v>374091.01</v>
          </cell>
          <cell r="O735">
            <v>0</v>
          </cell>
          <cell r="P735">
            <v>232418</v>
          </cell>
          <cell r="Q735">
            <v>0</v>
          </cell>
          <cell r="R735">
            <v>141673</v>
          </cell>
          <cell r="S735">
            <v>0</v>
          </cell>
          <cell r="T735">
            <v>5647</v>
          </cell>
          <cell r="U735">
            <v>0</v>
          </cell>
          <cell r="V735">
            <v>1.51</v>
          </cell>
          <cell r="W735">
            <v>0</v>
          </cell>
          <cell r="X735">
            <v>25.1</v>
          </cell>
        </row>
        <row r="736">
          <cell r="D736" t="str">
            <v>392.01AZCOMT</v>
          </cell>
          <cell r="E736">
            <v>392.01</v>
          </cell>
          <cell r="F736" t="str">
            <v>Transportation Equipment - Light Trucks and Vans</v>
          </cell>
          <cell r="G736">
            <v>0</v>
          </cell>
          <cell r="H736" t="str">
            <v xml:space="preserve">          </v>
          </cell>
          <cell r="I736">
            <v>0</v>
          </cell>
          <cell r="J736" t="str">
            <v>16-R2</v>
          </cell>
          <cell r="L736">
            <v>0</v>
          </cell>
          <cell r="M736">
            <v>0</v>
          </cell>
          <cell r="N736">
            <v>459186</v>
          </cell>
          <cell r="O736">
            <v>0</v>
          </cell>
          <cell r="P736">
            <v>335184</v>
          </cell>
          <cell r="Q736">
            <v>0</v>
          </cell>
          <cell r="R736">
            <v>124002</v>
          </cell>
          <cell r="S736">
            <v>0</v>
          </cell>
          <cell r="T736">
            <v>11598</v>
          </cell>
          <cell r="U736">
            <v>0</v>
          </cell>
          <cell r="V736">
            <v>2.5299999999999998</v>
          </cell>
          <cell r="W736">
            <v>0</v>
          </cell>
          <cell r="X736">
            <v>10.7</v>
          </cell>
        </row>
        <row r="737">
          <cell r="D737" t="str">
            <v>392.05AZCOMT</v>
          </cell>
          <cell r="E737">
            <v>392.05</v>
          </cell>
          <cell r="F737" t="str">
            <v>Transportation Equipment - Medium Trucks</v>
          </cell>
          <cell r="G737">
            <v>0</v>
          </cell>
          <cell r="H737" t="str">
            <v xml:space="preserve">          </v>
          </cell>
          <cell r="I737">
            <v>0</v>
          </cell>
          <cell r="J737" t="str">
            <v>19-R2.5</v>
          </cell>
          <cell r="L737">
            <v>15</v>
          </cell>
          <cell r="M737">
            <v>0</v>
          </cell>
          <cell r="N737">
            <v>255349.41</v>
          </cell>
          <cell r="O737">
            <v>0</v>
          </cell>
          <cell r="P737">
            <v>143546</v>
          </cell>
          <cell r="Q737">
            <v>0</v>
          </cell>
          <cell r="R737">
            <v>73501</v>
          </cell>
          <cell r="S737">
            <v>0</v>
          </cell>
          <cell r="T737">
            <v>5368</v>
          </cell>
          <cell r="U737">
            <v>0</v>
          </cell>
          <cell r="V737">
            <v>2.1</v>
          </cell>
          <cell r="W737">
            <v>0</v>
          </cell>
          <cell r="X737">
            <v>13.7</v>
          </cell>
        </row>
        <row r="738">
          <cell r="D738" t="str">
            <v>392.09AZCOMT</v>
          </cell>
          <cell r="E738">
            <v>392.09</v>
          </cell>
          <cell r="F738" t="str">
            <v>Transportation Equipment - Trailers</v>
          </cell>
          <cell r="G738">
            <v>0</v>
          </cell>
          <cell r="H738" t="str">
            <v xml:space="preserve">          </v>
          </cell>
          <cell r="I738">
            <v>0</v>
          </cell>
          <cell r="J738" t="str">
            <v>25-R1.5</v>
          </cell>
          <cell r="L738">
            <v>0</v>
          </cell>
          <cell r="M738">
            <v>0</v>
          </cell>
          <cell r="N738">
            <v>7844.26</v>
          </cell>
          <cell r="O738">
            <v>0</v>
          </cell>
          <cell r="P738">
            <v>5660</v>
          </cell>
          <cell r="Q738">
            <v>0</v>
          </cell>
          <cell r="R738">
            <v>2184</v>
          </cell>
          <cell r="S738">
            <v>0</v>
          </cell>
          <cell r="T738">
            <v>171</v>
          </cell>
          <cell r="U738">
            <v>0</v>
          </cell>
          <cell r="V738">
            <v>2.1800000000000002</v>
          </cell>
          <cell r="W738">
            <v>0</v>
          </cell>
          <cell r="X738">
            <v>12.8</v>
          </cell>
        </row>
        <row r="739">
          <cell r="D739" t="str">
            <v>396.07AZCOMT</v>
          </cell>
          <cell r="E739">
            <v>396.07</v>
          </cell>
          <cell r="F739" t="str">
            <v>Heavy Power Operated Equipment</v>
          </cell>
          <cell r="G739">
            <v>0</v>
          </cell>
          <cell r="H739" t="str">
            <v xml:space="preserve">          </v>
          </cell>
          <cell r="I739">
            <v>0</v>
          </cell>
          <cell r="J739" t="str">
            <v>25-R2</v>
          </cell>
          <cell r="L739">
            <v>5</v>
          </cell>
          <cell r="M739">
            <v>0</v>
          </cell>
          <cell r="N739">
            <v>2250061.7400000002</v>
          </cell>
          <cell r="O739">
            <v>0</v>
          </cell>
          <cell r="P739">
            <v>1389710</v>
          </cell>
          <cell r="Q739">
            <v>0</v>
          </cell>
          <cell r="R739">
            <v>747849</v>
          </cell>
          <cell r="S739">
            <v>0</v>
          </cell>
          <cell r="T739">
            <v>41933</v>
          </cell>
          <cell r="U739">
            <v>0</v>
          </cell>
          <cell r="V739">
            <v>1.86</v>
          </cell>
          <cell r="W739">
            <v>0</v>
          </cell>
          <cell r="X739">
            <v>17.8</v>
          </cell>
        </row>
        <row r="740">
          <cell r="E740">
            <v>0</v>
          </cell>
          <cell r="F740" t="str">
            <v>TOTAL AZ, CO, MT, ETC. - GENERAL</v>
          </cell>
          <cell r="G740">
            <v>0</v>
          </cell>
          <cell r="H740">
            <v>0</v>
          </cell>
          <cell r="I740">
            <v>0</v>
          </cell>
          <cell r="L740">
            <v>0</v>
          </cell>
          <cell r="M740">
            <v>0</v>
          </cell>
          <cell r="N740">
            <v>3346532.42</v>
          </cell>
          <cell r="O740">
            <v>0</v>
          </cell>
          <cell r="P740">
            <v>2106518</v>
          </cell>
          <cell r="Q740">
            <v>0</v>
          </cell>
          <cell r="R740">
            <v>1089209</v>
          </cell>
          <cell r="S740">
            <v>0</v>
          </cell>
          <cell r="T740">
            <v>64717</v>
          </cell>
          <cell r="U740">
            <v>0</v>
          </cell>
          <cell r="V740">
            <v>1.93</v>
          </cell>
          <cell r="W740">
            <v>0</v>
          </cell>
          <cell r="X740">
            <v>0</v>
          </cell>
        </row>
        <row r="741"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</row>
        <row r="742">
          <cell r="E742">
            <v>0</v>
          </cell>
          <cell r="F742" t="str">
            <v>TOTAL GENERAL PLANT</v>
          </cell>
          <cell r="G742">
            <v>0</v>
          </cell>
          <cell r="H742">
            <v>0</v>
          </cell>
          <cell r="I742">
            <v>0</v>
          </cell>
          <cell r="L742">
            <v>0</v>
          </cell>
          <cell r="M742">
            <v>0</v>
          </cell>
          <cell r="N742">
            <v>456200128.97000009</v>
          </cell>
          <cell r="O742">
            <v>0</v>
          </cell>
          <cell r="P742">
            <v>146722170</v>
          </cell>
          <cell r="Q742">
            <v>0</v>
          </cell>
          <cell r="R742">
            <v>275345068</v>
          </cell>
          <cell r="S742">
            <v>0</v>
          </cell>
          <cell r="T742">
            <v>16707899</v>
          </cell>
          <cell r="U742">
            <v>0</v>
          </cell>
          <cell r="V742">
            <v>3.66</v>
          </cell>
          <cell r="W742">
            <v>0</v>
          </cell>
          <cell r="X742">
            <v>0</v>
          </cell>
        </row>
        <row r="743"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</row>
        <row r="744"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V744">
            <v>0</v>
          </cell>
          <cell r="W744">
            <v>0</v>
          </cell>
          <cell r="X744">
            <v>0</v>
          </cell>
        </row>
        <row r="745">
          <cell r="E745" t="str">
            <v>UTAH MINING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V745">
            <v>0</v>
          </cell>
          <cell r="W745">
            <v>0</v>
          </cell>
          <cell r="X745">
            <v>0</v>
          </cell>
        </row>
        <row r="746">
          <cell r="D746">
            <v>399.3</v>
          </cell>
          <cell r="E746">
            <v>399.3</v>
          </cell>
          <cell r="F746" t="str">
            <v>Structures and Improvements</v>
          </cell>
          <cell r="G746">
            <v>0</v>
          </cell>
          <cell r="H746">
            <v>43830</v>
          </cell>
          <cell r="I746">
            <v>0</v>
          </cell>
          <cell r="J746" t="str">
            <v>40-S1</v>
          </cell>
          <cell r="L746">
            <v>-1</v>
          </cell>
          <cell r="M746">
            <v>0</v>
          </cell>
          <cell r="N746">
            <v>15067474.9</v>
          </cell>
          <cell r="O746">
            <v>0</v>
          </cell>
          <cell r="P746">
            <v>11934619</v>
          </cell>
          <cell r="Q746">
            <v>0</v>
          </cell>
          <cell r="R746">
            <v>3283531</v>
          </cell>
          <cell r="S746">
            <v>0</v>
          </cell>
          <cell r="T746">
            <v>573639</v>
          </cell>
          <cell r="U746">
            <v>0</v>
          </cell>
          <cell r="V746">
            <v>3.81</v>
          </cell>
          <cell r="W746">
            <v>0</v>
          </cell>
          <cell r="X746">
            <v>5.7</v>
          </cell>
        </row>
        <row r="747">
          <cell r="D747">
            <v>399.31</v>
          </cell>
          <cell r="E747">
            <v>399.31</v>
          </cell>
          <cell r="F747" t="str">
            <v>Structures and Improvements - Prep Plant</v>
          </cell>
          <cell r="G747">
            <v>0</v>
          </cell>
          <cell r="H747">
            <v>52231</v>
          </cell>
          <cell r="I747">
            <v>0</v>
          </cell>
          <cell r="J747" t="str">
            <v>60-S2</v>
          </cell>
          <cell r="L747">
            <v>-7</v>
          </cell>
          <cell r="M747">
            <v>0</v>
          </cell>
          <cell r="N747">
            <v>24269468.210000001</v>
          </cell>
          <cell r="O747">
            <v>0</v>
          </cell>
          <cell r="P747">
            <v>13072682</v>
          </cell>
          <cell r="Q747">
            <v>0</v>
          </cell>
          <cell r="R747">
            <v>12895649</v>
          </cell>
          <cell r="S747">
            <v>0</v>
          </cell>
          <cell r="T747">
            <v>500293</v>
          </cell>
          <cell r="U747">
            <v>0</v>
          </cell>
          <cell r="V747">
            <v>2.06</v>
          </cell>
          <cell r="W747">
            <v>0</v>
          </cell>
          <cell r="X747">
            <v>25.8</v>
          </cell>
        </row>
        <row r="748">
          <cell r="D748">
            <v>399.41</v>
          </cell>
          <cell r="E748">
            <v>399.41</v>
          </cell>
          <cell r="F748" t="str">
            <v>Surface Processing Equipment - Prep Plant</v>
          </cell>
          <cell r="G748">
            <v>0</v>
          </cell>
          <cell r="H748">
            <v>52231</v>
          </cell>
          <cell r="I748">
            <v>0</v>
          </cell>
          <cell r="J748" t="str">
            <v>60-S2</v>
          </cell>
          <cell r="L748">
            <v>-6</v>
          </cell>
          <cell r="M748">
            <v>0</v>
          </cell>
          <cell r="N748">
            <v>8116133.8600000003</v>
          </cell>
          <cell r="O748">
            <v>0</v>
          </cell>
          <cell r="P748">
            <v>4311043</v>
          </cell>
          <cell r="Q748">
            <v>0</v>
          </cell>
          <cell r="R748">
            <v>4292059</v>
          </cell>
          <cell r="S748">
            <v>0</v>
          </cell>
          <cell r="T748">
            <v>166083</v>
          </cell>
          <cell r="U748">
            <v>0</v>
          </cell>
          <cell r="V748">
            <v>2.0499999999999998</v>
          </cell>
          <cell r="W748">
            <v>0</v>
          </cell>
          <cell r="X748">
            <v>25.8</v>
          </cell>
        </row>
        <row r="749">
          <cell r="D749">
            <v>399.44</v>
          </cell>
          <cell r="E749">
            <v>399.44</v>
          </cell>
          <cell r="F749" t="str">
            <v>Surface Electric Power Facilities</v>
          </cell>
          <cell r="G749">
            <v>0</v>
          </cell>
          <cell r="H749">
            <v>43830</v>
          </cell>
          <cell r="I749">
            <v>0</v>
          </cell>
          <cell r="J749" t="str">
            <v>40-R3</v>
          </cell>
          <cell r="L749">
            <v>0</v>
          </cell>
          <cell r="M749">
            <v>0</v>
          </cell>
          <cell r="N749">
            <v>3415835.77</v>
          </cell>
          <cell r="O749">
            <v>0</v>
          </cell>
          <cell r="P749">
            <v>2134937</v>
          </cell>
          <cell r="Q749">
            <v>0</v>
          </cell>
          <cell r="R749">
            <v>1280899</v>
          </cell>
          <cell r="S749">
            <v>0</v>
          </cell>
          <cell r="T749">
            <v>214916</v>
          </cell>
          <cell r="U749">
            <v>0</v>
          </cell>
          <cell r="V749">
            <v>6.29</v>
          </cell>
          <cell r="W749">
            <v>0</v>
          </cell>
          <cell r="X749">
            <v>6</v>
          </cell>
        </row>
        <row r="750">
          <cell r="D750">
            <v>399.45</v>
          </cell>
          <cell r="E750">
            <v>399.45</v>
          </cell>
          <cell r="F750" t="str">
            <v>Underground Equipment</v>
          </cell>
          <cell r="G750">
            <v>0</v>
          </cell>
          <cell r="H750">
            <v>43830</v>
          </cell>
          <cell r="I750">
            <v>0</v>
          </cell>
          <cell r="J750" t="str">
            <v>12-L1</v>
          </cell>
          <cell r="L750">
            <v>5</v>
          </cell>
          <cell r="M750">
            <v>0</v>
          </cell>
          <cell r="N750">
            <v>108511642.90000001</v>
          </cell>
          <cell r="O750">
            <v>0</v>
          </cell>
          <cell r="P750">
            <v>42594767</v>
          </cell>
          <cell r="Q750">
            <v>0</v>
          </cell>
          <cell r="R750">
            <v>60491294</v>
          </cell>
          <cell r="S750">
            <v>0</v>
          </cell>
          <cell r="T750">
            <v>12919564</v>
          </cell>
          <cell r="U750">
            <v>0</v>
          </cell>
          <cell r="V750">
            <v>11.91</v>
          </cell>
          <cell r="W750">
            <v>0</v>
          </cell>
          <cell r="X750">
            <v>4.7</v>
          </cell>
        </row>
        <row r="751">
          <cell r="D751">
            <v>399.46</v>
          </cell>
          <cell r="E751">
            <v>399.46</v>
          </cell>
          <cell r="F751" t="str">
            <v>Longwall Equipment</v>
          </cell>
          <cell r="G751">
            <v>0</v>
          </cell>
          <cell r="H751">
            <v>43830</v>
          </cell>
          <cell r="I751">
            <v>0</v>
          </cell>
          <cell r="J751" t="str">
            <v>10-L4</v>
          </cell>
          <cell r="L751">
            <v>7</v>
          </cell>
          <cell r="M751">
            <v>0</v>
          </cell>
          <cell r="N751">
            <v>31970552.859999999</v>
          </cell>
          <cell r="O751">
            <v>0</v>
          </cell>
          <cell r="P751">
            <v>7245185</v>
          </cell>
          <cell r="Q751">
            <v>0</v>
          </cell>
          <cell r="R751">
            <v>22487429</v>
          </cell>
          <cell r="S751">
            <v>0</v>
          </cell>
          <cell r="T751">
            <v>4109731</v>
          </cell>
          <cell r="U751">
            <v>0</v>
          </cell>
          <cell r="V751">
            <v>12.85</v>
          </cell>
          <cell r="W751">
            <v>0</v>
          </cell>
          <cell r="X751">
            <v>5.5</v>
          </cell>
        </row>
        <row r="752">
          <cell r="D752">
            <v>399.51</v>
          </cell>
          <cell r="E752">
            <v>399.51</v>
          </cell>
          <cell r="F752" t="str">
            <v>Vehicles</v>
          </cell>
          <cell r="G752">
            <v>0</v>
          </cell>
          <cell r="H752">
            <v>43830</v>
          </cell>
          <cell r="I752">
            <v>0</v>
          </cell>
          <cell r="J752" t="str">
            <v>14-L2.5</v>
          </cell>
          <cell r="L752">
            <v>5</v>
          </cell>
          <cell r="M752">
            <v>0</v>
          </cell>
          <cell r="N752">
            <v>1013192.91</v>
          </cell>
          <cell r="O752">
            <v>0</v>
          </cell>
          <cell r="P752">
            <v>654286</v>
          </cell>
          <cell r="Q752">
            <v>0</v>
          </cell>
          <cell r="R752">
            <v>308247</v>
          </cell>
          <cell r="S752">
            <v>0</v>
          </cell>
          <cell r="T752">
            <v>70485</v>
          </cell>
          <cell r="U752">
            <v>0</v>
          </cell>
          <cell r="V752">
            <v>6.96</v>
          </cell>
          <cell r="W752">
            <v>0</v>
          </cell>
          <cell r="X752">
            <v>4.4000000000000004</v>
          </cell>
        </row>
        <row r="753">
          <cell r="D753">
            <v>399.52</v>
          </cell>
          <cell r="E753">
            <v>399.52</v>
          </cell>
          <cell r="F753" t="str">
            <v>Heavy Construction Equipment</v>
          </cell>
          <cell r="G753">
            <v>0</v>
          </cell>
          <cell r="H753">
            <v>43830</v>
          </cell>
          <cell r="I753">
            <v>0</v>
          </cell>
          <cell r="J753" t="str">
            <v>20-R2.5</v>
          </cell>
          <cell r="L753">
            <v>5</v>
          </cell>
          <cell r="M753">
            <v>0</v>
          </cell>
          <cell r="N753">
            <v>5412077.4800000004</v>
          </cell>
          <cell r="O753">
            <v>0</v>
          </cell>
          <cell r="P753">
            <v>2711988</v>
          </cell>
          <cell r="Q753">
            <v>0</v>
          </cell>
          <cell r="R753">
            <v>2429486</v>
          </cell>
          <cell r="S753">
            <v>0</v>
          </cell>
          <cell r="T753">
            <v>440548</v>
          </cell>
          <cell r="U753">
            <v>0</v>
          </cell>
          <cell r="V753">
            <v>8.14</v>
          </cell>
          <cell r="W753">
            <v>0</v>
          </cell>
          <cell r="X753">
            <v>5.5</v>
          </cell>
        </row>
        <row r="754">
          <cell r="D754">
            <v>399.6</v>
          </cell>
          <cell r="E754">
            <v>399.6</v>
          </cell>
          <cell r="F754" t="str">
            <v>Miscellaneous Equipment</v>
          </cell>
          <cell r="G754">
            <v>0</v>
          </cell>
          <cell r="H754">
            <v>43830</v>
          </cell>
          <cell r="I754">
            <v>0</v>
          </cell>
          <cell r="J754" t="str">
            <v>13-L1.5</v>
          </cell>
          <cell r="L754">
            <v>1</v>
          </cell>
          <cell r="M754">
            <v>0</v>
          </cell>
          <cell r="N754">
            <v>1916706.39</v>
          </cell>
          <cell r="O754">
            <v>0</v>
          </cell>
          <cell r="P754">
            <v>1108336</v>
          </cell>
          <cell r="Q754">
            <v>0</v>
          </cell>
          <cell r="R754">
            <v>789203</v>
          </cell>
          <cell r="S754">
            <v>0</v>
          </cell>
          <cell r="T754">
            <v>176913</v>
          </cell>
          <cell r="U754">
            <v>0</v>
          </cell>
          <cell r="V754">
            <v>9.23</v>
          </cell>
          <cell r="W754">
            <v>0</v>
          </cell>
          <cell r="X754">
            <v>4.5</v>
          </cell>
        </row>
        <row r="755">
          <cell r="D755">
            <v>399.61</v>
          </cell>
          <cell r="E755">
            <v>399.61</v>
          </cell>
          <cell r="F755" t="str">
            <v>Computer Equipment</v>
          </cell>
          <cell r="G755">
            <v>0</v>
          </cell>
          <cell r="H755">
            <v>43830</v>
          </cell>
          <cell r="I755">
            <v>0</v>
          </cell>
          <cell r="J755" t="str">
            <v>9-S2</v>
          </cell>
          <cell r="L755">
            <v>0</v>
          </cell>
          <cell r="M755">
            <v>0</v>
          </cell>
          <cell r="N755">
            <v>178216.42</v>
          </cell>
          <cell r="O755">
            <v>0</v>
          </cell>
          <cell r="P755">
            <v>118617</v>
          </cell>
          <cell r="Q755">
            <v>0</v>
          </cell>
          <cell r="R755">
            <v>59599</v>
          </cell>
          <cell r="S755">
            <v>0</v>
          </cell>
          <cell r="T755">
            <v>20224</v>
          </cell>
          <cell r="U755">
            <v>0</v>
          </cell>
          <cell r="V755">
            <v>11.35</v>
          </cell>
          <cell r="W755">
            <v>0</v>
          </cell>
          <cell r="X755">
            <v>2.9</v>
          </cell>
        </row>
        <row r="756">
          <cell r="D756">
            <v>399.7</v>
          </cell>
          <cell r="E756">
            <v>399.7</v>
          </cell>
          <cell r="F756" t="str">
            <v>Mine Development</v>
          </cell>
          <cell r="G756">
            <v>0</v>
          </cell>
          <cell r="H756">
            <v>43830</v>
          </cell>
          <cell r="I756">
            <v>0</v>
          </cell>
          <cell r="J756" t="str">
            <v>SQUARE</v>
          </cell>
          <cell r="L756">
            <v>0</v>
          </cell>
          <cell r="M756">
            <v>0</v>
          </cell>
          <cell r="N756">
            <v>38414876.890000001</v>
          </cell>
          <cell r="O756">
            <v>0</v>
          </cell>
          <cell r="P756">
            <v>28676363</v>
          </cell>
          <cell r="Q756">
            <v>0</v>
          </cell>
          <cell r="R756">
            <v>9738514</v>
          </cell>
          <cell r="S756">
            <v>0</v>
          </cell>
          <cell r="T756">
            <v>1623086</v>
          </cell>
          <cell r="U756">
            <v>0</v>
          </cell>
          <cell r="V756">
            <v>4.2300000000000004</v>
          </cell>
          <cell r="W756">
            <v>0</v>
          </cell>
          <cell r="X756">
            <v>6</v>
          </cell>
        </row>
        <row r="757">
          <cell r="E757">
            <v>0</v>
          </cell>
          <cell r="F757" t="str">
            <v>TOTAL UTAH MINING</v>
          </cell>
          <cell r="G757">
            <v>0</v>
          </cell>
          <cell r="H757">
            <v>0</v>
          </cell>
          <cell r="I757">
            <v>0</v>
          </cell>
          <cell r="L757">
            <v>0</v>
          </cell>
          <cell r="N757">
            <v>238286178.58999997</v>
          </cell>
          <cell r="O757">
            <v>0</v>
          </cell>
          <cell r="P757">
            <v>114562823</v>
          </cell>
          <cell r="Q757">
            <v>0</v>
          </cell>
          <cell r="R757">
            <v>118055910</v>
          </cell>
          <cell r="S757">
            <v>0</v>
          </cell>
          <cell r="T757">
            <v>20815482</v>
          </cell>
          <cell r="U757">
            <v>0</v>
          </cell>
          <cell r="V757">
            <v>8.74</v>
          </cell>
          <cell r="W757">
            <v>0</v>
          </cell>
          <cell r="X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L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</row>
        <row r="759">
          <cell r="E759">
            <v>0</v>
          </cell>
          <cell r="F759" t="str">
            <v>TOTAL ELECTRIC PLANT</v>
          </cell>
          <cell r="G759">
            <v>0</v>
          </cell>
          <cell r="H759">
            <v>0</v>
          </cell>
          <cell r="I759">
            <v>0</v>
          </cell>
          <cell r="L759">
            <v>0</v>
          </cell>
          <cell r="N759">
            <v>22356826237.810005</v>
          </cell>
          <cell r="O759">
            <v>0</v>
          </cell>
          <cell r="P759">
            <v>7518803634.6499996</v>
          </cell>
          <cell r="Q759">
            <v>0</v>
          </cell>
          <cell r="R759">
            <v>18260303757</v>
          </cell>
          <cell r="S759">
            <v>0</v>
          </cell>
          <cell r="T759">
            <v>662545583.06468618</v>
          </cell>
          <cell r="U759">
            <v>0</v>
          </cell>
          <cell r="V759">
            <v>2.96</v>
          </cell>
          <cell r="W759">
            <v>0</v>
          </cell>
          <cell r="X759">
            <v>0</v>
          </cell>
        </row>
        <row r="760">
          <cell r="H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V760">
            <v>0</v>
          </cell>
          <cell r="W760">
            <v>0</v>
          </cell>
          <cell r="X760">
            <v>0</v>
          </cell>
        </row>
        <row r="761">
          <cell r="E761">
            <v>0</v>
          </cell>
          <cell r="F761">
            <v>0</v>
          </cell>
          <cell r="H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V761">
            <v>0</v>
          </cell>
          <cell r="W761">
            <v>0</v>
          </cell>
          <cell r="X76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tabSelected="1" zoomScale="85" zoomScaleNormal="85" workbookViewId="0">
      <selection activeCell="T18" sqref="T18"/>
    </sheetView>
  </sheetViews>
  <sheetFormatPr defaultRowHeight="12.75" x14ac:dyDescent="0.2"/>
  <cols>
    <col min="1" max="1" width="8.85546875" style="4" customWidth="1"/>
    <col min="2" max="2" width="53" style="5" customWidth="1"/>
    <col min="3" max="3" width="2.7109375" style="6" customWidth="1"/>
    <col min="4" max="4" width="12.7109375" style="70" bestFit="1" customWidth="1"/>
    <col min="5" max="5" width="2.7109375" style="6" customWidth="1"/>
    <col min="6" max="6" width="10.7109375" style="71" bestFit="1" customWidth="1"/>
    <col min="7" max="7" width="2.85546875" style="7" customWidth="1"/>
    <col min="8" max="8" width="16.85546875" style="99" customWidth="1"/>
    <col min="9" max="9" width="2.85546875" style="4" customWidth="1"/>
    <col min="10" max="10" width="24.7109375" style="31" bestFit="1" customWidth="1"/>
    <col min="11" max="11" width="2.7109375" style="72" customWidth="1"/>
    <col min="12" max="12" width="18.7109375" style="95" customWidth="1"/>
    <col min="13" max="13" width="2.7109375" style="8" customWidth="1"/>
    <col min="14" max="14" width="19.140625" style="8" bestFit="1" customWidth="1"/>
    <col min="15" max="15" width="2.7109375" style="4" customWidth="1"/>
    <col min="16" max="16" width="17.28515625" style="8" bestFit="1" customWidth="1"/>
    <col min="17" max="17" width="2.7109375" style="9" customWidth="1"/>
    <col min="18" max="18" width="9.85546875" style="36" bestFit="1" customWidth="1"/>
    <col min="19" max="19" width="2.7109375" style="4" customWidth="1"/>
    <col min="20" max="20" width="12.140625" style="42" bestFit="1" customWidth="1"/>
    <col min="21" max="21" width="4.85546875" style="5" customWidth="1"/>
    <col min="22" max="22" width="9.140625" style="5"/>
    <col min="23" max="23" width="16.7109375" style="5" bestFit="1" customWidth="1"/>
    <col min="24" max="16384" width="9.140625" style="5"/>
  </cols>
  <sheetData>
    <row r="1" spans="1:23" s="30" customFormat="1" x14ac:dyDescent="0.2">
      <c r="A1" s="26" t="s">
        <v>0</v>
      </c>
      <c r="B1" s="27"/>
      <c r="C1" s="27"/>
      <c r="D1" s="65"/>
      <c r="E1" s="27"/>
      <c r="F1" s="65"/>
      <c r="G1" s="27"/>
      <c r="H1" s="98"/>
      <c r="I1" s="26"/>
      <c r="J1" s="26"/>
      <c r="K1" s="65"/>
      <c r="L1" s="100"/>
      <c r="M1" s="28"/>
      <c r="N1" s="28"/>
      <c r="O1" s="26"/>
      <c r="P1" s="28"/>
      <c r="Q1" s="29"/>
      <c r="R1" s="37"/>
      <c r="S1" s="26"/>
      <c r="T1" s="43"/>
    </row>
    <row r="2" spans="1:23" s="30" customFormat="1" x14ac:dyDescent="0.2">
      <c r="A2" s="26"/>
      <c r="B2" s="27"/>
      <c r="C2" s="27"/>
      <c r="D2" s="65"/>
      <c r="E2" s="27"/>
      <c r="F2" s="65"/>
      <c r="G2" s="27"/>
      <c r="H2" s="98"/>
      <c r="I2" s="26"/>
      <c r="J2" s="26"/>
      <c r="K2" s="65"/>
      <c r="L2" s="100"/>
      <c r="M2" s="28"/>
      <c r="N2" s="28"/>
      <c r="O2" s="26"/>
      <c r="P2" s="28"/>
      <c r="Q2" s="29"/>
      <c r="R2" s="37"/>
      <c r="S2" s="26"/>
      <c r="T2" s="43"/>
    </row>
    <row r="3" spans="1:23" s="30" customFormat="1" x14ac:dyDescent="0.2">
      <c r="A3" s="26" t="s">
        <v>23</v>
      </c>
      <c r="B3" s="27"/>
      <c r="C3" s="27"/>
      <c r="D3" s="65"/>
      <c r="E3" s="27"/>
      <c r="F3" s="65"/>
      <c r="G3" s="27"/>
      <c r="H3" s="98"/>
      <c r="I3" s="26"/>
      <c r="J3" s="26"/>
      <c r="K3" s="65"/>
      <c r="L3" s="100"/>
      <c r="M3" s="28"/>
      <c r="N3" s="28"/>
      <c r="O3" s="26"/>
      <c r="P3" s="28"/>
      <c r="Q3" s="29"/>
      <c r="R3" s="37"/>
      <c r="S3" s="26"/>
      <c r="T3" s="43"/>
    </row>
    <row r="4" spans="1:23" s="30" customFormat="1" x14ac:dyDescent="0.2">
      <c r="A4" s="26" t="s">
        <v>55</v>
      </c>
      <c r="B4" s="27"/>
      <c r="C4" s="27"/>
      <c r="D4" s="65"/>
      <c r="E4" s="27"/>
      <c r="F4" s="65"/>
      <c r="G4" s="27"/>
      <c r="H4" s="98"/>
      <c r="I4" s="26"/>
      <c r="J4" s="26"/>
      <c r="K4" s="65"/>
      <c r="L4" s="100"/>
      <c r="M4" s="28"/>
      <c r="N4" s="28"/>
      <c r="O4" s="26"/>
      <c r="P4" s="28"/>
      <c r="Q4" s="29"/>
      <c r="R4" s="37"/>
      <c r="S4" s="26"/>
      <c r="T4" s="43"/>
    </row>
    <row r="5" spans="1:23" x14ac:dyDescent="0.2">
      <c r="A5" s="26" t="s">
        <v>48</v>
      </c>
      <c r="B5" s="27"/>
      <c r="C5" s="27"/>
      <c r="D5" s="65"/>
      <c r="E5" s="27"/>
      <c r="F5" s="65"/>
      <c r="G5" s="27"/>
      <c r="H5" s="98"/>
      <c r="I5" s="26"/>
      <c r="J5" s="26"/>
      <c r="K5" s="65"/>
      <c r="L5" s="100"/>
      <c r="M5" s="28"/>
      <c r="N5" s="28"/>
      <c r="O5" s="26"/>
      <c r="P5" s="28"/>
      <c r="Q5" s="29"/>
      <c r="R5" s="37"/>
      <c r="S5" s="26"/>
      <c r="T5" s="43"/>
    </row>
    <row r="8" spans="1:23" x14ac:dyDescent="0.2">
      <c r="A8" s="10"/>
      <c r="B8" s="7"/>
      <c r="C8" s="7"/>
      <c r="D8" s="11" t="s">
        <v>24</v>
      </c>
      <c r="E8" s="7"/>
      <c r="F8" s="11"/>
      <c r="G8" s="11"/>
      <c r="H8" s="12" t="s">
        <v>6</v>
      </c>
      <c r="I8" s="10"/>
      <c r="J8" s="32"/>
      <c r="K8" s="11"/>
      <c r="L8" s="12" t="s">
        <v>10</v>
      </c>
      <c r="M8" s="12"/>
      <c r="N8" s="12"/>
      <c r="O8" s="12"/>
      <c r="P8" s="13" t="s">
        <v>11</v>
      </c>
      <c r="Q8" s="14"/>
      <c r="R8" s="38"/>
      <c r="S8" s="14"/>
      <c r="T8" s="44" t="s">
        <v>19</v>
      </c>
    </row>
    <row r="9" spans="1:23" x14ac:dyDescent="0.2">
      <c r="A9" s="10"/>
      <c r="B9" s="7"/>
      <c r="C9" s="11"/>
      <c r="D9" s="11" t="s">
        <v>25</v>
      </c>
      <c r="E9" s="15"/>
      <c r="F9" s="11" t="s">
        <v>7</v>
      </c>
      <c r="G9" s="11"/>
      <c r="H9" s="12" t="s">
        <v>8</v>
      </c>
      <c r="I9" s="10"/>
      <c r="J9" s="32" t="s">
        <v>12</v>
      </c>
      <c r="K9" s="11"/>
      <c r="L9" s="12" t="s">
        <v>13</v>
      </c>
      <c r="M9" s="12"/>
      <c r="N9" s="12" t="s">
        <v>14</v>
      </c>
      <c r="O9" s="12"/>
      <c r="P9" s="16" t="s">
        <v>15</v>
      </c>
      <c r="Q9" s="17"/>
      <c r="R9" s="39" t="s">
        <v>16</v>
      </c>
      <c r="S9" s="18"/>
      <c r="T9" s="44" t="s">
        <v>20</v>
      </c>
    </row>
    <row r="10" spans="1:23" x14ac:dyDescent="0.2">
      <c r="A10" s="2"/>
      <c r="B10" s="23" t="s">
        <v>22</v>
      </c>
      <c r="D10" s="24" t="s">
        <v>26</v>
      </c>
      <c r="E10" s="1"/>
      <c r="F10" s="24" t="s">
        <v>1</v>
      </c>
      <c r="G10" s="11"/>
      <c r="H10" s="25" t="s">
        <v>9</v>
      </c>
      <c r="I10" s="2"/>
      <c r="J10" s="33" t="s">
        <v>17</v>
      </c>
      <c r="K10" s="11"/>
      <c r="L10" s="25" t="s">
        <v>3</v>
      </c>
      <c r="M10" s="12"/>
      <c r="N10" s="25" t="s">
        <v>18</v>
      </c>
      <c r="O10" s="12"/>
      <c r="P10" s="25" t="s">
        <v>5</v>
      </c>
      <c r="Q10" s="11"/>
      <c r="R10" s="40" t="s">
        <v>4</v>
      </c>
      <c r="S10" s="19"/>
      <c r="T10" s="45" t="s">
        <v>21</v>
      </c>
    </row>
    <row r="11" spans="1:23" s="50" customFormat="1" x14ac:dyDescent="0.2">
      <c r="A11" s="51"/>
      <c r="B11" s="48">
        <v>-1</v>
      </c>
      <c r="C11" s="6"/>
      <c r="D11" s="66">
        <v>-2</v>
      </c>
      <c r="F11" s="12">
        <v>-3</v>
      </c>
      <c r="G11" s="12"/>
      <c r="H11" s="12">
        <v>-4</v>
      </c>
      <c r="I11" s="51"/>
      <c r="J11" s="49">
        <v>-5</v>
      </c>
      <c r="K11" s="12"/>
      <c r="L11" s="12">
        <v>-6</v>
      </c>
      <c r="M11" s="12"/>
      <c r="N11" s="12">
        <v>-7</v>
      </c>
      <c r="O11" s="12"/>
      <c r="P11" s="12">
        <v>-8</v>
      </c>
      <c r="Q11" s="12"/>
      <c r="R11" s="12">
        <v>-9</v>
      </c>
      <c r="S11" s="12"/>
      <c r="T11" s="12">
        <v>-10</v>
      </c>
    </row>
    <row r="12" spans="1:23" x14ac:dyDescent="0.2">
      <c r="A12" s="10"/>
      <c r="B12" s="20"/>
      <c r="C12" s="3"/>
      <c r="D12" s="67"/>
      <c r="E12" s="3"/>
      <c r="H12" s="81"/>
      <c r="I12" s="10"/>
      <c r="J12" s="10"/>
      <c r="K12" s="71"/>
      <c r="L12" s="67"/>
      <c r="M12" s="3"/>
      <c r="N12" s="3"/>
      <c r="O12" s="10"/>
      <c r="P12" s="3"/>
      <c r="Q12" s="21"/>
      <c r="R12" s="41"/>
      <c r="S12" s="10"/>
      <c r="T12" s="46"/>
    </row>
    <row r="13" spans="1:23" x14ac:dyDescent="0.2">
      <c r="A13" s="59" t="s">
        <v>2</v>
      </c>
      <c r="B13" s="60"/>
      <c r="C13" s="22"/>
      <c r="D13" s="68"/>
      <c r="E13" s="22"/>
      <c r="H13" s="81"/>
      <c r="I13" s="10"/>
      <c r="K13" s="71"/>
      <c r="L13" s="67"/>
      <c r="M13" s="3"/>
      <c r="N13" s="3"/>
      <c r="O13" s="10"/>
      <c r="P13" s="3"/>
      <c r="Q13" s="21"/>
      <c r="R13" s="41"/>
      <c r="S13" s="10"/>
      <c r="T13" s="46"/>
    </row>
    <row r="14" spans="1:23" x14ac:dyDescent="0.2">
      <c r="A14" s="54"/>
      <c r="B14" s="53"/>
      <c r="C14" s="56"/>
      <c r="D14" s="69"/>
      <c r="E14" s="56"/>
      <c r="H14" s="81"/>
      <c r="I14" s="54"/>
      <c r="J14" s="34"/>
      <c r="K14" s="90"/>
      <c r="L14" s="52"/>
      <c r="M14" s="35"/>
      <c r="N14" s="35"/>
      <c r="O14" s="35"/>
      <c r="P14" s="35"/>
      <c r="Q14" s="55"/>
      <c r="R14" s="62"/>
      <c r="S14" s="31"/>
      <c r="T14" s="63"/>
      <c r="U14" s="7"/>
      <c r="W14" s="47"/>
    </row>
    <row r="15" spans="1:23" x14ac:dyDescent="0.2">
      <c r="A15" s="73"/>
      <c r="B15" s="74" t="s">
        <v>28</v>
      </c>
      <c r="C15" s="75"/>
      <c r="D15" s="69"/>
      <c r="E15" s="75"/>
      <c r="G15" s="71"/>
      <c r="H15" s="81"/>
      <c r="I15" s="73"/>
      <c r="J15" s="77"/>
      <c r="K15" s="90"/>
      <c r="L15" s="52"/>
      <c r="M15" s="52"/>
      <c r="N15" s="52"/>
      <c r="O15" s="52"/>
      <c r="P15" s="52"/>
      <c r="Q15" s="79"/>
      <c r="R15" s="83"/>
      <c r="S15" s="64"/>
      <c r="T15" s="84"/>
      <c r="U15" s="7"/>
      <c r="W15" s="47"/>
    </row>
    <row r="16" spans="1:23" x14ac:dyDescent="0.2">
      <c r="A16" s="73">
        <v>311</v>
      </c>
      <c r="B16" s="74" t="s">
        <v>42</v>
      </c>
      <c r="C16" s="75"/>
      <c r="D16" s="57">
        <v>45291</v>
      </c>
      <c r="E16" s="75"/>
      <c r="F16" s="57" t="s">
        <v>49</v>
      </c>
      <c r="G16" s="71"/>
      <c r="H16" s="76">
        <v>-6</v>
      </c>
      <c r="I16" s="73"/>
      <c r="J16" s="77">
        <v>63766496.109999999</v>
      </c>
      <c r="K16" s="71"/>
      <c r="L16" s="52">
        <v>35701307.090000004</v>
      </c>
      <c r="M16" s="78"/>
      <c r="N16" s="52">
        <v>31891179</v>
      </c>
      <c r="O16" s="78"/>
      <c r="P16" s="52">
        <v>10688497</v>
      </c>
      <c r="Q16" s="79"/>
      <c r="R16" s="85">
        <v>16.760000000000002</v>
      </c>
      <c r="S16" s="64"/>
      <c r="T16" s="86">
        <v>3</v>
      </c>
      <c r="U16" s="7"/>
      <c r="W16" s="47"/>
    </row>
    <row r="17" spans="1:23" x14ac:dyDescent="0.2">
      <c r="A17" s="73">
        <v>312</v>
      </c>
      <c r="B17" s="74" t="s">
        <v>43</v>
      </c>
      <c r="C17" s="75"/>
      <c r="D17" s="57">
        <v>45291</v>
      </c>
      <c r="E17" s="75"/>
      <c r="F17" s="57" t="s">
        <v>50</v>
      </c>
      <c r="G17" s="71"/>
      <c r="H17" s="76">
        <v>-6</v>
      </c>
      <c r="I17" s="73"/>
      <c r="J17" s="77">
        <v>124512848.87</v>
      </c>
      <c r="K17" s="71"/>
      <c r="L17" s="52">
        <v>66110862.630000003</v>
      </c>
      <c r="M17" s="78"/>
      <c r="N17" s="52">
        <v>65872757</v>
      </c>
      <c r="O17" s="78"/>
      <c r="P17" s="52">
        <v>22323005</v>
      </c>
      <c r="Q17" s="79"/>
      <c r="R17" s="85">
        <v>17.93</v>
      </c>
      <c r="S17" s="64"/>
      <c r="T17" s="86">
        <v>3</v>
      </c>
      <c r="U17" s="7"/>
      <c r="W17" s="47"/>
    </row>
    <row r="18" spans="1:23" x14ac:dyDescent="0.2">
      <c r="A18" s="73">
        <v>314</v>
      </c>
      <c r="B18" s="74" t="s">
        <v>44</v>
      </c>
      <c r="C18" s="75"/>
      <c r="D18" s="57">
        <v>45291</v>
      </c>
      <c r="E18" s="75"/>
      <c r="F18" s="57" t="s">
        <v>51</v>
      </c>
      <c r="G18" s="71"/>
      <c r="H18" s="76">
        <v>-6</v>
      </c>
      <c r="I18" s="73"/>
      <c r="J18" s="77">
        <v>39761945.289999999</v>
      </c>
      <c r="K18" s="71"/>
      <c r="L18" s="52">
        <v>19608337.949999999</v>
      </c>
      <c r="M18" s="78"/>
      <c r="N18" s="52">
        <v>22539324</v>
      </c>
      <c r="O18" s="78"/>
      <c r="P18" s="52">
        <v>7645330</v>
      </c>
      <c r="Q18" s="79"/>
      <c r="R18" s="85">
        <v>19.23</v>
      </c>
      <c r="S18" s="64"/>
      <c r="T18" s="86">
        <v>2.9</v>
      </c>
      <c r="U18" s="7"/>
      <c r="W18" s="47"/>
    </row>
    <row r="19" spans="1:23" x14ac:dyDescent="0.2">
      <c r="A19" s="73">
        <v>315</v>
      </c>
      <c r="B19" s="74" t="s">
        <v>45</v>
      </c>
      <c r="C19" s="75"/>
      <c r="D19" s="57">
        <v>45291</v>
      </c>
      <c r="E19" s="75"/>
      <c r="F19" s="57" t="s">
        <v>52</v>
      </c>
      <c r="G19" s="71"/>
      <c r="H19" s="76">
        <v>-6</v>
      </c>
      <c r="I19" s="73"/>
      <c r="J19" s="77">
        <v>9427270.7599999998</v>
      </c>
      <c r="K19" s="71"/>
      <c r="L19" s="52">
        <v>5432839.4400000004</v>
      </c>
      <c r="M19" s="78"/>
      <c r="N19" s="52">
        <v>4560068</v>
      </c>
      <c r="O19" s="78"/>
      <c r="P19" s="52">
        <v>1529115</v>
      </c>
      <c r="Q19" s="79"/>
      <c r="R19" s="85">
        <v>16.22</v>
      </c>
      <c r="S19" s="64"/>
      <c r="T19" s="86">
        <v>3</v>
      </c>
      <c r="U19" s="7"/>
      <c r="W19" s="47"/>
    </row>
    <row r="20" spans="1:23" x14ac:dyDescent="0.2">
      <c r="A20" s="73">
        <v>316</v>
      </c>
      <c r="B20" s="74" t="s">
        <v>46</v>
      </c>
      <c r="C20" s="75"/>
      <c r="D20" s="57">
        <v>45291</v>
      </c>
      <c r="E20" s="75"/>
      <c r="F20" s="57" t="s">
        <v>53</v>
      </c>
      <c r="G20" s="71"/>
      <c r="H20" s="76">
        <v>-5</v>
      </c>
      <c r="I20" s="73"/>
      <c r="J20" s="80">
        <v>432986.21</v>
      </c>
      <c r="K20" s="71"/>
      <c r="L20" s="87">
        <v>189560.52</v>
      </c>
      <c r="M20" s="78"/>
      <c r="N20" s="87">
        <v>265075</v>
      </c>
      <c r="O20" s="78"/>
      <c r="P20" s="87">
        <v>90418</v>
      </c>
      <c r="Q20" s="79"/>
      <c r="R20" s="85">
        <v>20.88</v>
      </c>
      <c r="S20" s="64"/>
      <c r="T20" s="86">
        <v>2.9</v>
      </c>
      <c r="U20" s="7"/>
      <c r="W20" s="47"/>
    </row>
    <row r="21" spans="1:23" x14ac:dyDescent="0.2">
      <c r="A21" s="73"/>
      <c r="B21" s="74"/>
      <c r="C21" s="75"/>
      <c r="D21" s="69"/>
      <c r="E21" s="75"/>
      <c r="G21" s="71"/>
      <c r="H21" s="81"/>
      <c r="I21" s="73"/>
      <c r="J21" s="77"/>
      <c r="K21" s="90"/>
      <c r="L21" s="52"/>
      <c r="M21" s="52"/>
      <c r="N21" s="52"/>
      <c r="O21" s="52"/>
      <c r="P21" s="52"/>
      <c r="Q21" s="79"/>
      <c r="R21" s="83"/>
      <c r="S21" s="64"/>
      <c r="T21" s="84"/>
      <c r="U21" s="7"/>
      <c r="W21" s="47"/>
    </row>
    <row r="22" spans="1:23" x14ac:dyDescent="0.2">
      <c r="A22" s="97" t="s">
        <v>29</v>
      </c>
      <c r="B22" s="74"/>
      <c r="C22" s="75"/>
      <c r="D22" s="69"/>
      <c r="E22" s="75"/>
      <c r="G22" s="71"/>
      <c r="H22" s="81"/>
      <c r="I22" s="73"/>
      <c r="J22" s="77">
        <f>+SUBTOTAL(9,J15:J21)</f>
        <v>237901547.24000001</v>
      </c>
      <c r="K22" s="90"/>
      <c r="L22" s="52">
        <f>+SUBTOTAL(9,L15:L21)</f>
        <v>127042907.63</v>
      </c>
      <c r="M22" s="52"/>
      <c r="N22" s="52">
        <f>+SUBTOTAL(9,N15:N21)</f>
        <v>125128403</v>
      </c>
      <c r="O22" s="52"/>
      <c r="P22" s="52">
        <f>+SUBTOTAL(9,P15:P21)</f>
        <v>42276365</v>
      </c>
      <c r="Q22" s="79"/>
      <c r="R22" s="83">
        <f>+ROUND(P22/J22*100,2)</f>
        <v>17.77</v>
      </c>
      <c r="S22" s="64"/>
      <c r="T22" s="84"/>
      <c r="U22" s="7"/>
      <c r="W22" s="47"/>
    </row>
    <row r="23" spans="1:23" x14ac:dyDescent="0.2">
      <c r="A23" s="73"/>
      <c r="B23" s="74"/>
      <c r="C23" s="75"/>
      <c r="D23" s="69"/>
      <c r="E23" s="75"/>
      <c r="G23" s="71"/>
      <c r="H23" s="81"/>
      <c r="I23" s="73"/>
      <c r="J23" s="77"/>
      <c r="K23" s="90"/>
      <c r="L23" s="52"/>
      <c r="M23" s="52"/>
      <c r="N23" s="52"/>
      <c r="O23" s="52"/>
      <c r="P23" s="52"/>
      <c r="Q23" s="79"/>
      <c r="R23" s="83"/>
      <c r="S23" s="64"/>
      <c r="T23" s="84"/>
      <c r="U23" s="7"/>
      <c r="W23" s="47"/>
    </row>
    <row r="24" spans="1:23" x14ac:dyDescent="0.2">
      <c r="A24" s="97" t="s">
        <v>30</v>
      </c>
      <c r="B24" s="74"/>
      <c r="C24" s="75"/>
      <c r="D24" s="69"/>
      <c r="E24" s="75"/>
      <c r="G24" s="71"/>
      <c r="H24" s="81"/>
      <c r="I24" s="73"/>
      <c r="J24" s="77"/>
      <c r="K24" s="90"/>
      <c r="L24" s="52"/>
      <c r="M24" s="52"/>
      <c r="N24" s="52"/>
      <c r="O24" s="52"/>
      <c r="P24" s="52"/>
      <c r="Q24" s="79"/>
      <c r="R24" s="83"/>
      <c r="S24" s="64"/>
      <c r="T24" s="84"/>
      <c r="U24" s="7"/>
      <c r="W24" s="47"/>
    </row>
    <row r="25" spans="1:23" x14ac:dyDescent="0.2">
      <c r="A25" s="73"/>
      <c r="B25" s="74"/>
      <c r="C25" s="75"/>
      <c r="D25" s="69"/>
      <c r="E25" s="75"/>
      <c r="G25" s="71"/>
      <c r="H25" s="81"/>
      <c r="I25" s="73"/>
      <c r="J25" s="77"/>
      <c r="K25" s="90"/>
      <c r="L25" s="52"/>
      <c r="M25" s="52"/>
      <c r="N25" s="52"/>
      <c r="O25" s="52"/>
      <c r="P25" s="52"/>
      <c r="Q25" s="79"/>
      <c r="R25" s="83"/>
      <c r="S25" s="64"/>
      <c r="T25" s="84"/>
      <c r="U25" s="7"/>
      <c r="W25" s="47"/>
    </row>
    <row r="26" spans="1:23" x14ac:dyDescent="0.2">
      <c r="A26" s="73"/>
      <c r="B26" s="74" t="s">
        <v>31</v>
      </c>
      <c r="C26" s="75"/>
      <c r="D26" s="69"/>
      <c r="E26" s="75"/>
      <c r="G26" s="71"/>
      <c r="H26" s="81"/>
      <c r="I26" s="73"/>
      <c r="J26" s="77"/>
      <c r="K26" s="90"/>
      <c r="L26" s="52"/>
      <c r="M26" s="52"/>
      <c r="N26" s="52"/>
      <c r="O26" s="52"/>
      <c r="P26" s="52"/>
      <c r="Q26" s="79"/>
      <c r="R26" s="83"/>
      <c r="S26" s="64"/>
      <c r="T26" s="84"/>
      <c r="U26" s="7"/>
      <c r="W26" s="47"/>
    </row>
    <row r="27" spans="1:23" x14ac:dyDescent="0.2">
      <c r="A27" s="73">
        <v>311</v>
      </c>
      <c r="B27" s="74" t="s">
        <v>42</v>
      </c>
      <c r="C27" s="75"/>
      <c r="D27" s="57">
        <v>45291</v>
      </c>
      <c r="E27" s="75"/>
      <c r="F27" s="57" t="s">
        <v>49</v>
      </c>
      <c r="G27" s="71"/>
      <c r="H27" s="76">
        <v>-4</v>
      </c>
      <c r="I27" s="73"/>
      <c r="J27" s="77">
        <v>15268049.210000001</v>
      </c>
      <c r="K27" s="71"/>
      <c r="L27" s="52">
        <v>10072823.58</v>
      </c>
      <c r="M27" s="78"/>
      <c r="N27" s="52">
        <v>5805948</v>
      </c>
      <c r="O27" s="78"/>
      <c r="P27" s="52">
        <v>1946966</v>
      </c>
      <c r="Q27" s="79"/>
      <c r="R27" s="85">
        <v>12.75</v>
      </c>
      <c r="S27" s="64"/>
      <c r="T27" s="86">
        <v>3</v>
      </c>
      <c r="U27" s="7"/>
      <c r="W27" s="47"/>
    </row>
    <row r="28" spans="1:23" x14ac:dyDescent="0.2">
      <c r="A28" s="73">
        <v>312</v>
      </c>
      <c r="B28" s="74" t="s">
        <v>43</v>
      </c>
      <c r="C28" s="75"/>
      <c r="D28" s="57">
        <v>45291</v>
      </c>
      <c r="E28" s="75"/>
      <c r="F28" s="57" t="s">
        <v>50</v>
      </c>
      <c r="G28" s="71"/>
      <c r="H28" s="76">
        <v>-4</v>
      </c>
      <c r="I28" s="73"/>
      <c r="J28" s="77">
        <v>174529250.81999999</v>
      </c>
      <c r="K28" s="71"/>
      <c r="L28" s="52">
        <v>92068272.549999997</v>
      </c>
      <c r="M28" s="78"/>
      <c r="N28" s="52">
        <v>89442148</v>
      </c>
      <c r="O28" s="78"/>
      <c r="P28" s="52">
        <v>30204512</v>
      </c>
      <c r="Q28" s="79"/>
      <c r="R28" s="85">
        <v>17.309999999999999</v>
      </c>
      <c r="S28" s="64"/>
      <c r="T28" s="86">
        <v>3</v>
      </c>
      <c r="U28" s="7"/>
      <c r="W28" s="47"/>
    </row>
    <row r="29" spans="1:23" x14ac:dyDescent="0.2">
      <c r="A29" s="73">
        <v>314</v>
      </c>
      <c r="B29" s="74" t="s">
        <v>44</v>
      </c>
      <c r="C29" s="75"/>
      <c r="D29" s="57">
        <v>45291</v>
      </c>
      <c r="E29" s="75"/>
      <c r="F29" s="57" t="s">
        <v>51</v>
      </c>
      <c r="G29" s="71"/>
      <c r="H29" s="76">
        <v>-4</v>
      </c>
      <c r="I29" s="73"/>
      <c r="J29" s="77">
        <v>46126509.130000003</v>
      </c>
      <c r="K29" s="71"/>
      <c r="L29" s="52">
        <v>25075227.59</v>
      </c>
      <c r="M29" s="78"/>
      <c r="N29" s="52">
        <v>22896342</v>
      </c>
      <c r="O29" s="78"/>
      <c r="P29" s="52">
        <v>7748510</v>
      </c>
      <c r="Q29" s="79"/>
      <c r="R29" s="85">
        <v>16.8</v>
      </c>
      <c r="S29" s="64"/>
      <c r="T29" s="86">
        <v>3</v>
      </c>
      <c r="U29" s="7"/>
      <c r="W29" s="47"/>
    </row>
    <row r="30" spans="1:23" x14ac:dyDescent="0.2">
      <c r="A30" s="73">
        <v>315</v>
      </c>
      <c r="B30" s="74" t="s">
        <v>45</v>
      </c>
      <c r="C30" s="75"/>
      <c r="D30" s="57">
        <v>45291</v>
      </c>
      <c r="E30" s="75"/>
      <c r="F30" s="57" t="s">
        <v>52</v>
      </c>
      <c r="G30" s="71"/>
      <c r="H30" s="76">
        <v>-4</v>
      </c>
      <c r="I30" s="73"/>
      <c r="J30" s="77">
        <v>10974050.58</v>
      </c>
      <c r="K30" s="71"/>
      <c r="L30" s="52">
        <v>7032137.6399999997</v>
      </c>
      <c r="M30" s="78"/>
      <c r="N30" s="52">
        <v>4380875</v>
      </c>
      <c r="O30" s="78"/>
      <c r="P30" s="52">
        <v>1472558</v>
      </c>
      <c r="Q30" s="79"/>
      <c r="R30" s="85">
        <v>13.42</v>
      </c>
      <c r="S30" s="64"/>
      <c r="T30" s="86">
        <v>3</v>
      </c>
      <c r="U30" s="7"/>
      <c r="W30" s="47"/>
    </row>
    <row r="31" spans="1:23" x14ac:dyDescent="0.2">
      <c r="A31" s="73">
        <v>316</v>
      </c>
      <c r="B31" s="74" t="s">
        <v>46</v>
      </c>
      <c r="C31" s="75"/>
      <c r="D31" s="57">
        <v>45291</v>
      </c>
      <c r="E31" s="75"/>
      <c r="F31" s="57" t="s">
        <v>53</v>
      </c>
      <c r="G31" s="71"/>
      <c r="H31" s="76">
        <v>-4</v>
      </c>
      <c r="I31" s="73"/>
      <c r="J31" s="77">
        <v>297441.90999999997</v>
      </c>
      <c r="K31" s="71"/>
      <c r="L31" s="52">
        <v>198399.55</v>
      </c>
      <c r="M31" s="78"/>
      <c r="N31" s="52">
        <v>110940</v>
      </c>
      <c r="O31" s="78"/>
      <c r="P31" s="52">
        <v>38481</v>
      </c>
      <c r="Q31" s="79"/>
      <c r="R31" s="85">
        <v>12.94</v>
      </c>
      <c r="S31" s="64"/>
      <c r="T31" s="86">
        <v>2.9</v>
      </c>
      <c r="U31" s="7"/>
      <c r="W31" s="47"/>
    </row>
    <row r="32" spans="1:23" x14ac:dyDescent="0.2">
      <c r="A32" s="73"/>
      <c r="B32" s="96" t="s">
        <v>32</v>
      </c>
      <c r="C32" s="75"/>
      <c r="D32" s="69"/>
      <c r="E32" s="75"/>
      <c r="G32" s="71"/>
      <c r="H32" s="81"/>
      <c r="I32" s="73"/>
      <c r="J32" s="91">
        <f>+SUBTOTAL(9,J26:J31)</f>
        <v>247195301.65000001</v>
      </c>
      <c r="K32" s="90"/>
      <c r="L32" s="82">
        <f>+SUBTOTAL(9,L26:L31)</f>
        <v>134446860.91</v>
      </c>
      <c r="M32" s="52"/>
      <c r="N32" s="82">
        <f>+SUBTOTAL(9,N26:N31)</f>
        <v>122636253</v>
      </c>
      <c r="O32" s="52"/>
      <c r="P32" s="82">
        <f>+SUBTOTAL(9,P26:P31)</f>
        <v>41411027</v>
      </c>
      <c r="Q32" s="79"/>
      <c r="R32" s="83">
        <f>+ROUND(P32/J32*100,2)</f>
        <v>16.75</v>
      </c>
      <c r="S32" s="64"/>
      <c r="T32" s="84"/>
      <c r="U32" s="7"/>
      <c r="W32" s="47"/>
    </row>
    <row r="33" spans="1:23" x14ac:dyDescent="0.2">
      <c r="A33" s="73"/>
      <c r="B33" s="74"/>
      <c r="C33" s="75"/>
      <c r="D33" s="69"/>
      <c r="E33" s="75"/>
      <c r="G33" s="71"/>
      <c r="H33" s="81"/>
      <c r="I33" s="73"/>
      <c r="J33" s="77"/>
      <c r="K33" s="90"/>
      <c r="L33" s="52"/>
      <c r="M33" s="52"/>
      <c r="N33" s="52"/>
      <c r="O33" s="52"/>
      <c r="P33" s="52"/>
      <c r="Q33" s="79"/>
      <c r="R33" s="83"/>
      <c r="S33" s="64"/>
      <c r="T33" s="84"/>
      <c r="U33" s="7"/>
      <c r="W33" s="47"/>
    </row>
    <row r="34" spans="1:23" x14ac:dyDescent="0.2">
      <c r="A34" s="73"/>
      <c r="B34" s="74" t="s">
        <v>33</v>
      </c>
      <c r="C34" s="75"/>
      <c r="D34" s="69"/>
      <c r="E34" s="75"/>
      <c r="G34" s="71"/>
      <c r="H34" s="81"/>
      <c r="I34" s="73"/>
      <c r="J34" s="77"/>
      <c r="K34" s="90"/>
      <c r="L34" s="52"/>
      <c r="M34" s="52"/>
      <c r="N34" s="52"/>
      <c r="O34" s="52"/>
      <c r="P34" s="52"/>
      <c r="Q34" s="79"/>
      <c r="R34" s="83"/>
      <c r="S34" s="64"/>
      <c r="T34" s="84"/>
      <c r="U34" s="7"/>
      <c r="W34" s="47"/>
    </row>
    <row r="35" spans="1:23" x14ac:dyDescent="0.2">
      <c r="A35" s="73">
        <v>311</v>
      </c>
      <c r="B35" s="74" t="s">
        <v>42</v>
      </c>
      <c r="C35" s="75"/>
      <c r="D35" s="57">
        <v>45291</v>
      </c>
      <c r="E35" s="75"/>
      <c r="F35" s="57" t="s">
        <v>49</v>
      </c>
      <c r="G35" s="71"/>
      <c r="H35" s="76">
        <v>-4</v>
      </c>
      <c r="I35" s="73"/>
      <c r="J35" s="77">
        <v>12718926.41</v>
      </c>
      <c r="K35" s="71"/>
      <c r="L35" s="52">
        <v>7841212.1399999997</v>
      </c>
      <c r="M35" s="78"/>
      <c r="N35" s="52">
        <v>5386471</v>
      </c>
      <c r="O35" s="78"/>
      <c r="P35" s="52">
        <v>1806819</v>
      </c>
      <c r="Q35" s="79"/>
      <c r="R35" s="85">
        <v>14.21</v>
      </c>
      <c r="S35" s="64"/>
      <c r="T35" s="86">
        <v>3</v>
      </c>
      <c r="U35" s="7"/>
      <c r="W35" s="47"/>
    </row>
    <row r="36" spans="1:23" x14ac:dyDescent="0.2">
      <c r="A36" s="73">
        <v>312</v>
      </c>
      <c r="B36" s="74" t="s">
        <v>43</v>
      </c>
      <c r="C36" s="75"/>
      <c r="D36" s="57">
        <v>45291</v>
      </c>
      <c r="E36" s="75"/>
      <c r="F36" s="57" t="s">
        <v>50</v>
      </c>
      <c r="G36" s="71"/>
      <c r="H36" s="76">
        <v>-4</v>
      </c>
      <c r="I36" s="73"/>
      <c r="J36" s="77">
        <v>171706496.38999999</v>
      </c>
      <c r="K36" s="71"/>
      <c r="L36" s="52">
        <v>86803273.069999993</v>
      </c>
      <c r="M36" s="78"/>
      <c r="N36" s="52">
        <v>91771483</v>
      </c>
      <c r="O36" s="78"/>
      <c r="P36" s="52">
        <v>31014533</v>
      </c>
      <c r="Q36" s="79"/>
      <c r="R36" s="85">
        <v>18.059999999999999</v>
      </c>
      <c r="S36" s="64"/>
      <c r="T36" s="86">
        <v>3</v>
      </c>
      <c r="U36" s="7"/>
      <c r="W36" s="47"/>
    </row>
    <row r="37" spans="1:23" x14ac:dyDescent="0.2">
      <c r="A37" s="73">
        <v>314</v>
      </c>
      <c r="B37" s="74" t="s">
        <v>44</v>
      </c>
      <c r="C37" s="75"/>
      <c r="D37" s="57">
        <v>45291</v>
      </c>
      <c r="E37" s="75"/>
      <c r="F37" s="57" t="s">
        <v>51</v>
      </c>
      <c r="G37" s="71"/>
      <c r="H37" s="76">
        <v>-4</v>
      </c>
      <c r="I37" s="73"/>
      <c r="J37" s="77">
        <v>58855888.240000002</v>
      </c>
      <c r="K37" s="71"/>
      <c r="L37" s="52">
        <v>28052384.07</v>
      </c>
      <c r="M37" s="78"/>
      <c r="N37" s="52">
        <v>33157740</v>
      </c>
      <c r="O37" s="78"/>
      <c r="P37" s="52">
        <v>11212645</v>
      </c>
      <c r="Q37" s="79"/>
      <c r="R37" s="85">
        <v>19.05</v>
      </c>
      <c r="S37" s="64"/>
      <c r="T37" s="86">
        <v>3</v>
      </c>
      <c r="U37" s="7"/>
      <c r="W37" s="47"/>
    </row>
    <row r="38" spans="1:23" x14ac:dyDescent="0.2">
      <c r="A38" s="73">
        <v>315</v>
      </c>
      <c r="B38" s="74" t="s">
        <v>45</v>
      </c>
      <c r="C38" s="75"/>
      <c r="D38" s="57">
        <v>45291</v>
      </c>
      <c r="E38" s="75"/>
      <c r="F38" s="57" t="s">
        <v>52</v>
      </c>
      <c r="G38" s="71"/>
      <c r="H38" s="76">
        <v>-4</v>
      </c>
      <c r="I38" s="73"/>
      <c r="J38" s="77">
        <v>9057669.75</v>
      </c>
      <c r="K38" s="71"/>
      <c r="L38" s="52">
        <v>5476041.7000000002</v>
      </c>
      <c r="M38" s="78"/>
      <c r="N38" s="52">
        <v>3943935</v>
      </c>
      <c r="O38" s="78"/>
      <c r="P38" s="52">
        <v>1326242</v>
      </c>
      <c r="Q38" s="79"/>
      <c r="R38" s="85">
        <v>14.64</v>
      </c>
      <c r="S38" s="64"/>
      <c r="T38" s="86">
        <v>3</v>
      </c>
      <c r="U38" s="7"/>
      <c r="W38" s="47"/>
    </row>
    <row r="39" spans="1:23" x14ac:dyDescent="0.2">
      <c r="A39" s="73">
        <v>316</v>
      </c>
      <c r="B39" s="74" t="s">
        <v>46</v>
      </c>
      <c r="C39" s="75"/>
      <c r="D39" s="57">
        <v>45291</v>
      </c>
      <c r="E39" s="75"/>
      <c r="F39" s="57" t="s">
        <v>53</v>
      </c>
      <c r="G39" s="71"/>
      <c r="H39" s="76">
        <v>-4</v>
      </c>
      <c r="I39" s="73"/>
      <c r="J39" s="77">
        <v>188485.38</v>
      </c>
      <c r="K39" s="71"/>
      <c r="L39" s="52">
        <v>115829.45</v>
      </c>
      <c r="M39" s="78"/>
      <c r="N39" s="52">
        <v>80195</v>
      </c>
      <c r="O39" s="78"/>
      <c r="P39" s="52">
        <v>27801</v>
      </c>
      <c r="Q39" s="79"/>
      <c r="R39" s="85">
        <v>14.75</v>
      </c>
      <c r="S39" s="64"/>
      <c r="T39" s="86">
        <v>2.9</v>
      </c>
      <c r="U39" s="7"/>
      <c r="W39" s="47"/>
    </row>
    <row r="40" spans="1:23" x14ac:dyDescent="0.2">
      <c r="A40" s="73"/>
      <c r="B40" s="96" t="s">
        <v>34</v>
      </c>
      <c r="C40" s="75"/>
      <c r="D40" s="69"/>
      <c r="E40" s="75"/>
      <c r="G40" s="71"/>
      <c r="H40" s="81"/>
      <c r="I40" s="73"/>
      <c r="J40" s="91">
        <f>+SUBTOTAL(9,J34:J39)</f>
        <v>252527466.16999999</v>
      </c>
      <c r="K40" s="90"/>
      <c r="L40" s="82">
        <f>+SUBTOTAL(9,L34:L39)</f>
        <v>128288740.43000001</v>
      </c>
      <c r="M40" s="52"/>
      <c r="N40" s="82">
        <f>+SUBTOTAL(9,N34:N39)</f>
        <v>134339824</v>
      </c>
      <c r="O40" s="52"/>
      <c r="P40" s="82">
        <f>+SUBTOTAL(9,P34:P39)</f>
        <v>45388040</v>
      </c>
      <c r="Q40" s="79"/>
      <c r="R40" s="83">
        <f>+ROUND(P40/J40*100,2)</f>
        <v>17.97</v>
      </c>
      <c r="S40" s="64"/>
      <c r="T40" s="84"/>
      <c r="U40" s="7"/>
      <c r="W40" s="47"/>
    </row>
    <row r="41" spans="1:23" x14ac:dyDescent="0.2">
      <c r="A41" s="73"/>
      <c r="B41" s="74"/>
      <c r="C41" s="75"/>
      <c r="D41" s="69"/>
      <c r="E41" s="75"/>
      <c r="G41" s="71"/>
      <c r="H41" s="81"/>
      <c r="I41" s="73"/>
      <c r="J41" s="77"/>
      <c r="K41" s="90"/>
      <c r="L41" s="52"/>
      <c r="M41" s="52"/>
      <c r="N41" s="52"/>
      <c r="O41" s="52"/>
      <c r="P41" s="52"/>
      <c r="Q41" s="79"/>
      <c r="R41" s="83"/>
      <c r="S41" s="64"/>
      <c r="T41" s="84"/>
      <c r="U41" s="7"/>
      <c r="W41" s="47"/>
    </row>
    <row r="42" spans="1:23" x14ac:dyDescent="0.2">
      <c r="A42" s="73"/>
      <c r="B42" s="74" t="s">
        <v>35</v>
      </c>
      <c r="C42" s="75"/>
      <c r="D42" s="69"/>
      <c r="E42" s="75"/>
      <c r="G42" s="71"/>
      <c r="H42" s="81"/>
      <c r="I42" s="73"/>
      <c r="J42" s="77"/>
      <c r="K42" s="90"/>
      <c r="L42" s="52"/>
      <c r="M42" s="52"/>
      <c r="N42" s="52"/>
      <c r="O42" s="52"/>
      <c r="P42" s="52"/>
      <c r="Q42" s="79"/>
      <c r="R42" s="83"/>
      <c r="S42" s="64"/>
      <c r="T42" s="84"/>
      <c r="U42" s="7"/>
      <c r="W42" s="47"/>
    </row>
    <row r="43" spans="1:23" x14ac:dyDescent="0.2">
      <c r="A43" s="73">
        <v>311</v>
      </c>
      <c r="B43" s="74" t="s">
        <v>42</v>
      </c>
      <c r="C43" s="75"/>
      <c r="D43" s="57">
        <v>45291</v>
      </c>
      <c r="E43" s="75"/>
      <c r="F43" s="57" t="s">
        <v>49</v>
      </c>
      <c r="G43" s="71"/>
      <c r="H43" s="76">
        <v>-4</v>
      </c>
      <c r="I43" s="73"/>
      <c r="J43" s="77">
        <v>14066607.529999999</v>
      </c>
      <c r="K43" s="71"/>
      <c r="L43" s="52">
        <v>6565976.7000000002</v>
      </c>
      <c r="M43" s="78"/>
      <c r="N43" s="52">
        <v>8063295</v>
      </c>
      <c r="O43" s="78"/>
      <c r="P43" s="52">
        <v>2702639</v>
      </c>
      <c r="Q43" s="79"/>
      <c r="R43" s="85">
        <v>19.21</v>
      </c>
      <c r="S43" s="64"/>
      <c r="T43" s="86">
        <v>3</v>
      </c>
      <c r="U43" s="7"/>
      <c r="W43" s="47"/>
    </row>
    <row r="44" spans="1:23" x14ac:dyDescent="0.2">
      <c r="A44" s="73">
        <v>312</v>
      </c>
      <c r="B44" s="74" t="s">
        <v>43</v>
      </c>
      <c r="C44" s="75"/>
      <c r="D44" s="57">
        <v>45291</v>
      </c>
      <c r="E44" s="75"/>
      <c r="F44" s="57" t="s">
        <v>50</v>
      </c>
      <c r="G44" s="71"/>
      <c r="H44" s="76">
        <v>-4</v>
      </c>
      <c r="I44" s="73"/>
      <c r="J44" s="77">
        <v>269350642.62</v>
      </c>
      <c r="K44" s="71"/>
      <c r="L44" s="52">
        <v>95551136.349999994</v>
      </c>
      <c r="M44" s="78"/>
      <c r="N44" s="52">
        <v>184573532</v>
      </c>
      <c r="O44" s="78"/>
      <c r="P44" s="52">
        <v>62191700</v>
      </c>
      <c r="Q44" s="79"/>
      <c r="R44" s="85">
        <v>23.09</v>
      </c>
      <c r="S44" s="64"/>
      <c r="T44" s="86">
        <v>3</v>
      </c>
      <c r="U44" s="7"/>
      <c r="W44" s="47"/>
    </row>
    <row r="45" spans="1:23" x14ac:dyDescent="0.2">
      <c r="A45" s="73">
        <v>314</v>
      </c>
      <c r="B45" s="74" t="s">
        <v>44</v>
      </c>
      <c r="C45" s="75"/>
      <c r="D45" s="57">
        <v>45291</v>
      </c>
      <c r="E45" s="75"/>
      <c r="F45" s="57" t="s">
        <v>51</v>
      </c>
      <c r="G45" s="71"/>
      <c r="H45" s="76">
        <v>-4</v>
      </c>
      <c r="I45" s="73"/>
      <c r="J45" s="77">
        <v>43320758.409999996</v>
      </c>
      <c r="K45" s="71"/>
      <c r="L45" s="52">
        <v>18380382.32</v>
      </c>
      <c r="M45" s="78"/>
      <c r="N45" s="52">
        <v>26673206</v>
      </c>
      <c r="O45" s="78"/>
      <c r="P45" s="52">
        <v>9047797</v>
      </c>
      <c r="Q45" s="79"/>
      <c r="R45" s="85">
        <v>20.89</v>
      </c>
      <c r="S45" s="64"/>
      <c r="T45" s="86">
        <v>2.9</v>
      </c>
      <c r="U45" s="7"/>
      <c r="W45" s="47"/>
    </row>
    <row r="46" spans="1:23" x14ac:dyDescent="0.2">
      <c r="A46" s="73">
        <v>315</v>
      </c>
      <c r="B46" s="74" t="s">
        <v>45</v>
      </c>
      <c r="C46" s="75"/>
      <c r="D46" s="57">
        <v>45291</v>
      </c>
      <c r="E46" s="75"/>
      <c r="F46" s="57" t="s">
        <v>52</v>
      </c>
      <c r="G46" s="71"/>
      <c r="H46" s="76">
        <v>-4</v>
      </c>
      <c r="I46" s="73"/>
      <c r="J46" s="77">
        <v>8723069</v>
      </c>
      <c r="K46" s="71"/>
      <c r="L46" s="52">
        <v>3863100</v>
      </c>
      <c r="M46" s="78"/>
      <c r="N46" s="52">
        <v>5208892</v>
      </c>
      <c r="O46" s="78"/>
      <c r="P46" s="52">
        <v>1748950</v>
      </c>
      <c r="Q46" s="79"/>
      <c r="R46" s="85">
        <v>20.05</v>
      </c>
      <c r="S46" s="64"/>
      <c r="T46" s="86">
        <v>3</v>
      </c>
      <c r="U46" s="7"/>
      <c r="W46" s="47"/>
    </row>
    <row r="47" spans="1:23" x14ac:dyDescent="0.2">
      <c r="A47" s="73">
        <v>316</v>
      </c>
      <c r="B47" s="74" t="s">
        <v>46</v>
      </c>
      <c r="C47" s="75"/>
      <c r="D47" s="57">
        <v>45291</v>
      </c>
      <c r="E47" s="75"/>
      <c r="F47" s="57" t="s">
        <v>53</v>
      </c>
      <c r="G47" s="71"/>
      <c r="H47" s="76">
        <v>-4</v>
      </c>
      <c r="I47" s="73"/>
      <c r="J47" s="77">
        <v>182928.34</v>
      </c>
      <c r="K47" s="71"/>
      <c r="L47" s="52">
        <v>91975.41</v>
      </c>
      <c r="M47" s="78"/>
      <c r="N47" s="52">
        <v>98270</v>
      </c>
      <c r="O47" s="78"/>
      <c r="P47" s="52">
        <v>34066</v>
      </c>
      <c r="Q47" s="79"/>
      <c r="R47" s="85">
        <v>18.62</v>
      </c>
      <c r="S47" s="64"/>
      <c r="T47" s="86">
        <v>2.9</v>
      </c>
      <c r="U47" s="7"/>
      <c r="W47" s="47"/>
    </row>
    <row r="48" spans="1:23" x14ac:dyDescent="0.2">
      <c r="A48" s="73"/>
      <c r="B48" s="96" t="s">
        <v>36</v>
      </c>
      <c r="C48" s="75"/>
      <c r="D48" s="69"/>
      <c r="E48" s="75"/>
      <c r="G48" s="71"/>
      <c r="H48" s="81"/>
      <c r="I48" s="73"/>
      <c r="J48" s="91">
        <f>+SUBTOTAL(9,J42:J47)</f>
        <v>335644005.89999992</v>
      </c>
      <c r="K48" s="90"/>
      <c r="L48" s="82">
        <f>+SUBTOTAL(9,L42:L47)</f>
        <v>124452570.78</v>
      </c>
      <c r="M48" s="52"/>
      <c r="N48" s="82">
        <f>+SUBTOTAL(9,N42:N47)</f>
        <v>224617195</v>
      </c>
      <c r="O48" s="52"/>
      <c r="P48" s="82">
        <f>+SUBTOTAL(9,P42:P47)</f>
        <v>75725152</v>
      </c>
      <c r="Q48" s="79"/>
      <c r="R48" s="83">
        <f>+ROUND(P48/J48*100,2)</f>
        <v>22.56</v>
      </c>
      <c r="S48" s="64"/>
      <c r="T48" s="84"/>
      <c r="U48" s="7"/>
      <c r="W48" s="47"/>
    </row>
    <row r="49" spans="1:23" x14ac:dyDescent="0.2">
      <c r="A49" s="73"/>
      <c r="B49" s="74"/>
      <c r="C49" s="75"/>
      <c r="D49" s="69"/>
      <c r="E49" s="75"/>
      <c r="G49" s="71"/>
      <c r="H49" s="81"/>
      <c r="I49" s="73"/>
      <c r="J49" s="77"/>
      <c r="K49" s="90"/>
      <c r="L49" s="52"/>
      <c r="M49" s="52"/>
      <c r="N49" s="52"/>
      <c r="O49" s="52"/>
      <c r="P49" s="52"/>
      <c r="Q49" s="79"/>
      <c r="R49" s="83"/>
      <c r="S49" s="64"/>
      <c r="T49" s="84"/>
      <c r="U49" s="7"/>
      <c r="W49" s="47"/>
    </row>
    <row r="50" spans="1:23" x14ac:dyDescent="0.2">
      <c r="A50" s="73"/>
      <c r="B50" s="74" t="s">
        <v>37</v>
      </c>
      <c r="C50" s="75"/>
      <c r="D50" s="69"/>
      <c r="E50" s="75"/>
      <c r="G50" s="71"/>
      <c r="H50" s="81"/>
      <c r="I50" s="73"/>
      <c r="J50" s="77"/>
      <c r="K50" s="90"/>
      <c r="L50" s="52"/>
      <c r="M50" s="52"/>
      <c r="N50" s="52"/>
      <c r="O50" s="52"/>
      <c r="P50" s="52"/>
      <c r="Q50" s="79"/>
      <c r="R50" s="83"/>
      <c r="S50" s="64"/>
      <c r="T50" s="84"/>
      <c r="U50" s="7"/>
      <c r="W50" s="47"/>
    </row>
    <row r="51" spans="1:23" x14ac:dyDescent="0.2">
      <c r="A51" s="73">
        <v>311</v>
      </c>
      <c r="B51" s="74" t="s">
        <v>42</v>
      </c>
      <c r="C51" s="75"/>
      <c r="D51" s="57">
        <v>45291</v>
      </c>
      <c r="E51" s="75"/>
      <c r="F51" s="57" t="s">
        <v>49</v>
      </c>
      <c r="G51" s="71"/>
      <c r="H51" s="76">
        <v>-4</v>
      </c>
      <c r="I51" s="73"/>
      <c r="J51" s="77">
        <v>39955441.479999997</v>
      </c>
      <c r="K51" s="71"/>
      <c r="L51" s="52">
        <v>21518588.120000001</v>
      </c>
      <c r="M51" s="78"/>
      <c r="N51" s="52">
        <v>20035071</v>
      </c>
      <c r="O51" s="78"/>
      <c r="P51" s="52">
        <v>6721318</v>
      </c>
      <c r="Q51" s="79"/>
      <c r="R51" s="85">
        <v>16.82</v>
      </c>
      <c r="S51" s="64"/>
      <c r="T51" s="86">
        <v>3</v>
      </c>
      <c r="U51" s="7"/>
      <c r="W51" s="47"/>
    </row>
    <row r="52" spans="1:23" x14ac:dyDescent="0.2">
      <c r="A52" s="73">
        <v>312</v>
      </c>
      <c r="B52" s="74" t="s">
        <v>43</v>
      </c>
      <c r="C52" s="75"/>
      <c r="D52" s="57">
        <v>45291</v>
      </c>
      <c r="E52" s="75"/>
      <c r="F52" s="57" t="s">
        <v>50</v>
      </c>
      <c r="G52" s="71"/>
      <c r="H52" s="76">
        <v>-4</v>
      </c>
      <c r="I52" s="73"/>
      <c r="J52" s="77">
        <v>308544399.91000003</v>
      </c>
      <c r="K52" s="71"/>
      <c r="L52" s="52">
        <v>109169243.75</v>
      </c>
      <c r="M52" s="78"/>
      <c r="N52" s="52">
        <v>211716932</v>
      </c>
      <c r="O52" s="78"/>
      <c r="P52" s="52">
        <v>71350003</v>
      </c>
      <c r="Q52" s="79"/>
      <c r="R52" s="85">
        <v>23.12</v>
      </c>
      <c r="S52" s="64"/>
      <c r="T52" s="86">
        <v>3</v>
      </c>
      <c r="U52" s="7"/>
      <c r="W52" s="47"/>
    </row>
    <row r="53" spans="1:23" x14ac:dyDescent="0.2">
      <c r="A53" s="73">
        <v>314</v>
      </c>
      <c r="B53" s="74" t="s">
        <v>44</v>
      </c>
      <c r="C53" s="75"/>
      <c r="D53" s="57">
        <v>45291</v>
      </c>
      <c r="E53" s="75"/>
      <c r="F53" s="57" t="s">
        <v>51</v>
      </c>
      <c r="G53" s="71"/>
      <c r="H53" s="76">
        <v>-4</v>
      </c>
      <c r="I53" s="73"/>
      <c r="J53" s="77">
        <v>46594055.560000002</v>
      </c>
      <c r="K53" s="71"/>
      <c r="L53" s="52">
        <v>21525485.07</v>
      </c>
      <c r="M53" s="78"/>
      <c r="N53" s="52">
        <v>26932333</v>
      </c>
      <c r="O53" s="78"/>
      <c r="P53" s="52">
        <v>9144450</v>
      </c>
      <c r="Q53" s="79"/>
      <c r="R53" s="85">
        <v>19.63</v>
      </c>
      <c r="S53" s="64"/>
      <c r="T53" s="86">
        <v>2.9</v>
      </c>
      <c r="U53" s="7"/>
      <c r="W53" s="47"/>
    </row>
    <row r="54" spans="1:23" x14ac:dyDescent="0.2">
      <c r="A54" s="73">
        <v>315</v>
      </c>
      <c r="B54" s="74" t="s">
        <v>45</v>
      </c>
      <c r="C54" s="75"/>
      <c r="D54" s="57">
        <v>45291</v>
      </c>
      <c r="E54" s="75"/>
      <c r="F54" s="57" t="s">
        <v>52</v>
      </c>
      <c r="G54" s="71"/>
      <c r="H54" s="76">
        <v>-4</v>
      </c>
      <c r="I54" s="73"/>
      <c r="J54" s="77">
        <v>17046272.239999998</v>
      </c>
      <c r="K54" s="71"/>
      <c r="L54" s="52">
        <v>8941131.3599999994</v>
      </c>
      <c r="M54" s="78"/>
      <c r="N54" s="52">
        <v>8786992</v>
      </c>
      <c r="O54" s="78"/>
      <c r="P54" s="52">
        <v>2946470</v>
      </c>
      <c r="Q54" s="79"/>
      <c r="R54" s="85">
        <v>17.29</v>
      </c>
      <c r="S54" s="64"/>
      <c r="T54" s="86">
        <v>3</v>
      </c>
      <c r="U54" s="7"/>
      <c r="W54" s="47"/>
    </row>
    <row r="55" spans="1:23" x14ac:dyDescent="0.2">
      <c r="A55" s="73">
        <v>316</v>
      </c>
      <c r="B55" s="74" t="s">
        <v>46</v>
      </c>
      <c r="C55" s="75"/>
      <c r="D55" s="57">
        <v>45291</v>
      </c>
      <c r="E55" s="75"/>
      <c r="F55" s="57" t="s">
        <v>53</v>
      </c>
      <c r="G55" s="71"/>
      <c r="H55" s="76">
        <v>-4</v>
      </c>
      <c r="I55" s="73"/>
      <c r="J55" s="77">
        <v>1187327.47</v>
      </c>
      <c r="K55" s="71"/>
      <c r="L55" s="52">
        <v>637058.78</v>
      </c>
      <c r="M55" s="78"/>
      <c r="N55" s="52">
        <v>597762</v>
      </c>
      <c r="O55" s="78"/>
      <c r="P55" s="52">
        <v>206786</v>
      </c>
      <c r="Q55" s="79"/>
      <c r="R55" s="85">
        <v>17.420000000000002</v>
      </c>
      <c r="S55" s="64"/>
      <c r="T55" s="86">
        <v>2.9</v>
      </c>
      <c r="U55" s="7"/>
      <c r="W55" s="47"/>
    </row>
    <row r="56" spans="1:23" x14ac:dyDescent="0.2">
      <c r="A56" s="73"/>
      <c r="B56" s="96" t="s">
        <v>38</v>
      </c>
      <c r="C56" s="75"/>
      <c r="D56" s="69"/>
      <c r="E56" s="75"/>
      <c r="G56" s="71"/>
      <c r="H56" s="81"/>
      <c r="I56" s="73"/>
      <c r="J56" s="91">
        <f>+SUBTOTAL(9,J50:J55)</f>
        <v>413327496.66000009</v>
      </c>
      <c r="K56" s="90"/>
      <c r="L56" s="82">
        <f>+SUBTOTAL(9,L50:L55)</f>
        <v>161791507.08000001</v>
      </c>
      <c r="M56" s="52"/>
      <c r="N56" s="82">
        <f>+SUBTOTAL(9,N50:N55)</f>
        <v>268069090</v>
      </c>
      <c r="O56" s="52"/>
      <c r="P56" s="82">
        <f>+SUBTOTAL(9,P50:P55)</f>
        <v>90369027</v>
      </c>
      <c r="Q56" s="79"/>
      <c r="R56" s="83">
        <f>+ROUND(P56/J56*100,2)</f>
        <v>21.86</v>
      </c>
      <c r="S56" s="64"/>
      <c r="T56" s="84"/>
      <c r="U56" s="7"/>
      <c r="W56" s="47"/>
    </row>
    <row r="57" spans="1:23" x14ac:dyDescent="0.2">
      <c r="A57" s="73"/>
      <c r="B57" s="74"/>
      <c r="C57" s="75"/>
      <c r="D57" s="69"/>
      <c r="E57" s="75"/>
      <c r="G57" s="71"/>
      <c r="H57" s="81"/>
      <c r="I57" s="73"/>
      <c r="J57" s="77"/>
      <c r="K57" s="90"/>
      <c r="L57" s="52"/>
      <c r="M57" s="52"/>
      <c r="N57" s="52"/>
      <c r="O57" s="52"/>
      <c r="P57" s="52"/>
      <c r="Q57" s="79"/>
      <c r="R57" s="83"/>
      <c r="S57" s="64"/>
      <c r="T57" s="84"/>
      <c r="U57" s="7"/>
      <c r="W57" s="47"/>
    </row>
    <row r="58" spans="1:23" x14ac:dyDescent="0.2">
      <c r="A58" s="73"/>
      <c r="B58" s="74" t="s">
        <v>40</v>
      </c>
      <c r="C58" s="75"/>
      <c r="D58" s="93"/>
      <c r="E58" s="75"/>
      <c r="G58" s="71"/>
      <c r="H58" s="81"/>
      <c r="I58" s="73"/>
      <c r="J58" s="77"/>
      <c r="K58" s="90"/>
      <c r="L58" s="52"/>
      <c r="M58" s="52"/>
      <c r="N58" s="52"/>
      <c r="O58" s="52"/>
      <c r="P58" s="52"/>
      <c r="Q58" s="79"/>
      <c r="R58" s="83"/>
      <c r="S58" s="64"/>
      <c r="T58" s="84"/>
      <c r="U58" s="7"/>
      <c r="W58" s="47"/>
    </row>
    <row r="59" spans="1:23" x14ac:dyDescent="0.2">
      <c r="A59" s="73">
        <v>310.2</v>
      </c>
      <c r="B59" s="74" t="s">
        <v>47</v>
      </c>
      <c r="C59" s="75"/>
      <c r="D59" s="57">
        <v>45291</v>
      </c>
      <c r="E59" s="75"/>
      <c r="F59" s="57" t="s">
        <v>27</v>
      </c>
      <c r="G59" s="71"/>
      <c r="H59" s="76">
        <v>0</v>
      </c>
      <c r="I59" s="73"/>
      <c r="J59" s="77">
        <v>281111.09999999998</v>
      </c>
      <c r="K59" s="71"/>
      <c r="L59" s="52">
        <v>155447</v>
      </c>
      <c r="M59" s="78"/>
      <c r="N59" s="52">
        <v>125664</v>
      </c>
      <c r="O59" s="78"/>
      <c r="P59" s="52">
        <v>41888</v>
      </c>
      <c r="Q59" s="79"/>
      <c r="R59" s="85">
        <v>14.9</v>
      </c>
      <c r="S59" s="64"/>
      <c r="T59" s="86">
        <v>3</v>
      </c>
      <c r="U59" s="7"/>
      <c r="W59" s="47"/>
    </row>
    <row r="60" spans="1:23" x14ac:dyDescent="0.2">
      <c r="A60" s="73">
        <v>311</v>
      </c>
      <c r="B60" s="74" t="s">
        <v>42</v>
      </c>
      <c r="C60" s="75"/>
      <c r="D60" s="57">
        <v>45291</v>
      </c>
      <c r="E60" s="75"/>
      <c r="F60" s="57" t="s">
        <v>49</v>
      </c>
      <c r="G60" s="71"/>
      <c r="H60" s="76">
        <v>-4</v>
      </c>
      <c r="I60" s="73"/>
      <c r="J60" s="77">
        <v>72430997.659999996</v>
      </c>
      <c r="K60" s="71"/>
      <c r="L60" s="52">
        <v>33348405.960000001</v>
      </c>
      <c r="M60" s="78"/>
      <c r="N60" s="52">
        <v>41979832</v>
      </c>
      <c r="O60" s="78"/>
      <c r="P60" s="52">
        <v>14043949</v>
      </c>
      <c r="Q60" s="79"/>
      <c r="R60" s="85">
        <v>19.39</v>
      </c>
      <c r="S60" s="64"/>
      <c r="T60" s="86">
        <v>3</v>
      </c>
      <c r="U60" s="7"/>
      <c r="W60" s="47"/>
    </row>
    <row r="61" spans="1:23" x14ac:dyDescent="0.2">
      <c r="A61" s="73">
        <v>312</v>
      </c>
      <c r="B61" s="74" t="s">
        <v>43</v>
      </c>
      <c r="C61" s="75"/>
      <c r="D61" s="57">
        <v>45291</v>
      </c>
      <c r="E61" s="75"/>
      <c r="F61" s="57" t="s">
        <v>50</v>
      </c>
      <c r="G61" s="71"/>
      <c r="H61" s="76">
        <v>-4</v>
      </c>
      <c r="I61" s="73"/>
      <c r="J61" s="77">
        <v>99703390.569999993</v>
      </c>
      <c r="K61" s="71"/>
      <c r="L61" s="52">
        <v>43122708.780000001</v>
      </c>
      <c r="M61" s="78"/>
      <c r="N61" s="52">
        <v>60568817</v>
      </c>
      <c r="O61" s="78"/>
      <c r="P61" s="52">
        <v>20445628</v>
      </c>
      <c r="Q61" s="79"/>
      <c r="R61" s="85">
        <v>20.51</v>
      </c>
      <c r="S61" s="64"/>
      <c r="T61" s="86">
        <v>3</v>
      </c>
      <c r="U61" s="7"/>
      <c r="W61" s="47"/>
    </row>
    <row r="62" spans="1:23" x14ac:dyDescent="0.2">
      <c r="A62" s="73">
        <v>314</v>
      </c>
      <c r="B62" s="74" t="s">
        <v>44</v>
      </c>
      <c r="C62" s="75"/>
      <c r="D62" s="57">
        <v>45291</v>
      </c>
      <c r="E62" s="75"/>
      <c r="F62" s="57" t="s">
        <v>51</v>
      </c>
      <c r="G62" s="71"/>
      <c r="H62" s="76">
        <v>-4</v>
      </c>
      <c r="I62" s="73"/>
      <c r="J62" s="77">
        <v>10062161.09</v>
      </c>
      <c r="K62" s="71"/>
      <c r="L62" s="52">
        <v>4027801.08</v>
      </c>
      <c r="M62" s="78"/>
      <c r="N62" s="52">
        <v>6436846</v>
      </c>
      <c r="O62" s="78"/>
      <c r="P62" s="52">
        <v>2175049</v>
      </c>
      <c r="Q62" s="79"/>
      <c r="R62" s="85">
        <v>21.62</v>
      </c>
      <c r="S62" s="64"/>
      <c r="T62" s="86">
        <v>3</v>
      </c>
      <c r="U62" s="7"/>
      <c r="W62" s="47"/>
    </row>
    <row r="63" spans="1:23" x14ac:dyDescent="0.2">
      <c r="A63" s="73">
        <v>315</v>
      </c>
      <c r="B63" s="74" t="s">
        <v>45</v>
      </c>
      <c r="C63" s="75"/>
      <c r="D63" s="57">
        <v>45291</v>
      </c>
      <c r="E63" s="75"/>
      <c r="F63" s="57" t="s">
        <v>52</v>
      </c>
      <c r="G63" s="71"/>
      <c r="H63" s="76">
        <v>-4</v>
      </c>
      <c r="I63" s="73"/>
      <c r="J63" s="77">
        <v>17724132.140000001</v>
      </c>
      <c r="K63" s="71"/>
      <c r="L63" s="52">
        <v>7670850.6399999997</v>
      </c>
      <c r="M63" s="78"/>
      <c r="N63" s="52">
        <v>10762247</v>
      </c>
      <c r="O63" s="78"/>
      <c r="P63" s="52">
        <v>3605867</v>
      </c>
      <c r="Q63" s="79"/>
      <c r="R63" s="85">
        <v>20.34</v>
      </c>
      <c r="S63" s="64"/>
      <c r="T63" s="86">
        <v>3</v>
      </c>
      <c r="U63" s="7"/>
      <c r="W63" s="47"/>
    </row>
    <row r="64" spans="1:23" x14ac:dyDescent="0.2">
      <c r="A64" s="73">
        <v>316</v>
      </c>
      <c r="B64" s="74" t="s">
        <v>46</v>
      </c>
      <c r="C64" s="75"/>
      <c r="D64" s="57">
        <v>45291</v>
      </c>
      <c r="E64" s="75"/>
      <c r="F64" s="57" t="s">
        <v>53</v>
      </c>
      <c r="G64" s="71"/>
      <c r="H64" s="76">
        <v>-4</v>
      </c>
      <c r="I64" s="73"/>
      <c r="J64" s="77">
        <v>3168816.87</v>
      </c>
      <c r="K64" s="71"/>
      <c r="L64" s="52">
        <v>951622.57</v>
      </c>
      <c r="M64" s="78"/>
      <c r="N64" s="52">
        <v>2343947</v>
      </c>
      <c r="O64" s="78"/>
      <c r="P64" s="52">
        <v>795378</v>
      </c>
      <c r="Q64" s="79"/>
      <c r="R64" s="85">
        <v>25.1</v>
      </c>
      <c r="S64" s="64"/>
      <c r="T64" s="86">
        <v>2.9</v>
      </c>
      <c r="U64" s="7"/>
      <c r="W64" s="47"/>
    </row>
    <row r="65" spans="1:23" x14ac:dyDescent="0.2">
      <c r="A65" s="73"/>
      <c r="B65" s="96" t="s">
        <v>41</v>
      </c>
      <c r="C65" s="75"/>
      <c r="D65" s="93"/>
      <c r="E65" s="75"/>
      <c r="G65" s="71"/>
      <c r="H65" s="81"/>
      <c r="I65" s="73"/>
      <c r="J65" s="88">
        <f>+SUBTOTAL(9,J58:J64)</f>
        <v>203370609.43000001</v>
      </c>
      <c r="K65" s="90"/>
      <c r="L65" s="89">
        <f>+SUBTOTAL(9,L58:L64)</f>
        <v>89276836.030000001</v>
      </c>
      <c r="M65" s="52"/>
      <c r="N65" s="89">
        <f>+SUBTOTAL(9,N58:N64)</f>
        <v>122217353</v>
      </c>
      <c r="O65" s="52"/>
      <c r="P65" s="89">
        <f>+SUBTOTAL(9,P58:P64)</f>
        <v>41107759</v>
      </c>
      <c r="Q65" s="79"/>
      <c r="R65" s="83">
        <f>+ROUND(P65/J65*100,2)</f>
        <v>20.21</v>
      </c>
      <c r="S65" s="64"/>
      <c r="T65" s="84"/>
      <c r="U65" s="7"/>
      <c r="W65" s="47"/>
    </row>
    <row r="66" spans="1:23" x14ac:dyDescent="0.2">
      <c r="A66" s="73"/>
      <c r="B66" s="74"/>
      <c r="C66" s="75"/>
      <c r="D66" s="69"/>
      <c r="E66" s="75"/>
      <c r="G66" s="71"/>
      <c r="H66" s="81"/>
      <c r="I66" s="73"/>
      <c r="J66" s="77"/>
      <c r="K66" s="90"/>
      <c r="L66" s="52"/>
      <c r="M66" s="52"/>
      <c r="N66" s="52"/>
      <c r="O66" s="52"/>
      <c r="P66" s="52"/>
      <c r="Q66" s="79"/>
      <c r="R66" s="83"/>
      <c r="S66" s="64"/>
      <c r="T66" s="84"/>
      <c r="U66" s="7"/>
      <c r="W66" s="47"/>
    </row>
    <row r="67" spans="1:23" x14ac:dyDescent="0.2">
      <c r="A67" s="97" t="s">
        <v>39</v>
      </c>
      <c r="B67" s="74"/>
      <c r="C67" s="75"/>
      <c r="D67" s="69"/>
      <c r="E67" s="75"/>
      <c r="G67" s="71"/>
      <c r="H67" s="81"/>
      <c r="I67" s="73"/>
      <c r="J67" s="80">
        <f>+SUBTOTAL(9,J27:J66)</f>
        <v>1452064879.8099999</v>
      </c>
      <c r="K67" s="90"/>
      <c r="L67" s="87">
        <f>+SUBTOTAL(9,L27:L66)</f>
        <v>638256515.23000014</v>
      </c>
      <c r="M67" s="52"/>
      <c r="N67" s="87">
        <f>+SUBTOTAL(9,N27:N66)</f>
        <v>871879715</v>
      </c>
      <c r="O67" s="52"/>
      <c r="P67" s="87">
        <f>+SUBTOTAL(9,P27:P66)</f>
        <v>294001005</v>
      </c>
      <c r="Q67" s="79"/>
      <c r="R67" s="83">
        <f>+ROUND(P67/J67*100,2)</f>
        <v>20.25</v>
      </c>
      <c r="S67" s="64"/>
      <c r="T67" s="84"/>
      <c r="U67" s="7"/>
      <c r="W67" s="47"/>
    </row>
    <row r="68" spans="1:23" x14ac:dyDescent="0.2">
      <c r="A68" s="32"/>
      <c r="B68" s="94"/>
      <c r="C68" s="75"/>
      <c r="D68" s="69"/>
      <c r="E68" s="75"/>
      <c r="G68" s="71"/>
      <c r="H68" s="81"/>
      <c r="I68" s="73"/>
      <c r="J68" s="77"/>
      <c r="K68" s="71"/>
      <c r="L68" s="52"/>
      <c r="M68" s="78"/>
      <c r="N68" s="52"/>
      <c r="O68" s="78"/>
      <c r="P68" s="52"/>
      <c r="Q68" s="79"/>
      <c r="R68" s="83"/>
      <c r="S68" s="64"/>
      <c r="T68" s="84"/>
      <c r="U68" s="71"/>
    </row>
    <row r="69" spans="1:23" ht="13.5" thickBot="1" x14ac:dyDescent="0.25">
      <c r="A69" s="58" t="s">
        <v>54</v>
      </c>
      <c r="J69" s="61">
        <f>SUBTOTAL(9,J16:J67)</f>
        <v>1689966427.05</v>
      </c>
      <c r="K69" s="92"/>
      <c r="L69" s="102">
        <f>SUBTOTAL(9,L16:L67)</f>
        <v>765299422.86000013</v>
      </c>
      <c r="M69" s="101"/>
      <c r="N69" s="103">
        <f>SUBTOTAL(9,N16:N67)</f>
        <v>997008118</v>
      </c>
      <c r="O69" s="58"/>
      <c r="P69" s="103">
        <f>SUBTOTAL(9,P16:P67)</f>
        <v>336277370</v>
      </c>
      <c r="R69" s="104">
        <f>+ROUND(P69/J69*100,2)</f>
        <v>19.899999999999999</v>
      </c>
    </row>
    <row r="70" spans="1:23" ht="13.5" thickTop="1" x14ac:dyDescent="0.2"/>
  </sheetData>
  <phoneticPr fontId="0" type="noConversion"/>
  <printOptions horizontalCentered="1"/>
  <pageMargins left="0.3" right="0.3" top="0.67" bottom="0.6" header="0.27" footer="0.22"/>
  <pageSetup scale="5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0E1D5F0794A41BCFC9D4AF9733144" ma:contentTypeVersion="76" ma:contentTypeDescription="" ma:contentTypeScope="" ma:versionID="8961281208bc4c66343f9c8986959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2018-09-13T07:00:00+00:00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60D8C5-1A20-4932-94DA-FD3D7B0D6B9F}"/>
</file>

<file path=customXml/itemProps2.xml><?xml version="1.0" encoding="utf-8"?>
<ds:datastoreItem xmlns:ds="http://schemas.openxmlformats.org/officeDocument/2006/customXml" ds:itemID="{6B3935AC-8A43-4239-B0A5-2F79D9E9670A}"/>
</file>

<file path=customXml/itemProps3.xml><?xml version="1.0" encoding="utf-8"?>
<ds:datastoreItem xmlns:ds="http://schemas.openxmlformats.org/officeDocument/2006/customXml" ds:itemID="{D77D17FE-323F-45D1-9A16-BD25AB8C6956}"/>
</file>

<file path=customXml/itemProps4.xml><?xml version="1.0" encoding="utf-8"?>
<ds:datastoreItem xmlns:ds="http://schemas.openxmlformats.org/officeDocument/2006/customXml" ds:itemID="{62126F9F-DAD4-480E-A422-398BBAA4A6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 Summary</vt:lpstr>
      <vt:lpstr>'2020 Summary'!Print_Area</vt:lpstr>
      <vt:lpstr>'2020 Summary'!Print_Titles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2019-12-12T16:26:24Z</dcterms:created>
  <dcterms:modified xsi:type="dcterms:W3CDTF">2019-12-12T16:55:02Z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0x0101006E56B4D1795A2E4DB2F0B01679ED314A00D780E1D5F0794A41BCFC9D4AF9733144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