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cadmus.sharepoint.com/sites/CP6092-PSE_2023_CPA/Shared Documents/11_Task_11_Reporting/2023 report/Files sent to PSE/"/>
    </mc:Choice>
  </mc:AlternateContent>
  <xr:revisionPtr revIDLastSave="29" documentId="8_{6DE97878-89C0-46ED-A35B-555BA8DBEC4B}" xr6:coauthVersionLast="47" xr6:coauthVersionMax="47" xr10:uidLastSave="{C6753842-2794-4893-94EF-79E15930D15D}"/>
  <bookViews>
    <workbookView xWindow="-120" yWindow="-120" windowWidth="38640" windowHeight="21240" xr2:uid="{B0C8FFC8-2C8B-4D93-AB1E-B960E00DA8F0}"/>
  </bookViews>
  <sheets>
    <sheet name="Read Me" sheetId="2" r:id="rId1"/>
    <sheet name="Solar PV Summary" sheetId="3" r:id="rId2"/>
  </sheets>
  <definedNames>
    <definedName name="_Hlk78875074" localSheetId="0">'Read Me'!$C$6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tc={3BC9916F-0A05-411A-8EB4-CA76A06C6046}</author>
    <author>tc={48FF4259-7B10-455A-BBDB-231A57FBCE99}</author>
    <author>tc={E59AB434-AC53-4082-816C-83A990512556}</author>
    <author>tc={BAABE0F4-D056-42A3-8AED-C3FECE7308EB}</author>
    <author>tc={A297804D-C641-4A7A-95B5-1281035A39F8}</author>
  </authors>
  <commentList>
    <comment ref="D13" authorId="0" shapeId="0" xr:uid="{3BC9916F-0A05-411A-8EB4-CA76A06C6046}">
      <text>
        <t>[Threaded comment]
Your version of Excel allows you to read this threaded comment; however, any edits to it will get removed if the file is opened in a newer version of Excel. Learn more: https://go.microsoft.com/fwlink/?linkid=870924
Comment:
    Used to determine technical potential and takes into account viability of solar adoption on rooftops based on tilt, azimuth, and other limiting rooftop features</t>
      </text>
    </comment>
    <comment ref="E99" authorId="1" shapeId="0" xr:uid="{48FF4259-7B10-455A-BBDB-231A57FBCE99}">
      <text>
        <t>[Threaded comment]
Your version of Excel allows you to read this threaded comment; however, any edits to it will get removed if the file is opened in a newer version of Excel. Learn more: https://go.microsoft.com/fwlink/?linkid=870924
Comment:
    Note that cumulative totals differ from above, because we are including years starting in 2004 in cumulative</t>
      </text>
    </comment>
    <comment ref="D109" authorId="2" shapeId="0" xr:uid="{E59AB434-AC53-4082-816C-83A990512556}">
      <text>
        <t>[Threaded comment]
Your version of Excel allows you to read this threaded comment; however, any edits to it will get removed if the file is opened in a newer version of Excel. Learn more: https://go.microsoft.com/fwlink/?linkid=870924
Comment:
    Includes forecast for 2022</t>
      </text>
    </comment>
    <comment ref="E126" authorId="3" shapeId="0" xr:uid="{BAABE0F4-D056-42A3-8AED-C3FECE7308EB}">
      <text>
        <t>[Threaded comment]
Your version of Excel allows you to read this threaded comment; however, any edits to it will get removed if the file is opened in a newer version of Excel. Learn more: https://go.microsoft.com/fwlink/?linkid=870924
Comment:
    Note that cumulative totals differ from above, because we are including years starting in 2004 in cumulative</t>
      </text>
    </comment>
    <comment ref="D136" authorId="4" shapeId="0" xr:uid="{A297804D-C641-4A7A-95B5-1281035A39F8}">
      <text>
        <t>[Threaded comment]
Your version of Excel allows you to read this threaded comment; however, any edits to it will get removed if the file is opened in a newer version of Excel. Learn more: https://go.microsoft.com/fwlink/?linkid=870924
Comment:
    Includes forecast for 2022</t>
      </text>
    </comment>
  </commentList>
</comments>
</file>

<file path=xl/sharedStrings.xml><?xml version="1.0" encoding="utf-8"?>
<sst xmlns="http://schemas.openxmlformats.org/spreadsheetml/2006/main" count="129" uniqueCount="85">
  <si>
    <t>Notes:</t>
  </si>
  <si>
    <t>All data is with degradation factor of 0.5%</t>
  </si>
  <si>
    <t>All capacity values are nameplate capacity</t>
  </si>
  <si>
    <t>Cumulative Solar PV Achievable Potential Comparison to 2021 IRP</t>
  </si>
  <si>
    <t>Sector</t>
  </si>
  <si>
    <t>2021 IRP 24-year Cumulative BAU Achievable Potential (MW)</t>
  </si>
  <si>
    <t>Residential</t>
  </si>
  <si>
    <t>Commercial</t>
  </si>
  <si>
    <t>Total</t>
  </si>
  <si>
    <t>Rooftop Square Footage Assumptions by Segment</t>
  </si>
  <si>
    <t>Segment</t>
  </si>
  <si>
    <t>Total Technically Available Rooftop Square Feet in 2022</t>
  </si>
  <si>
    <t>Single Family</t>
  </si>
  <si>
    <t>Multifamily</t>
  </si>
  <si>
    <t>Manufactured</t>
  </si>
  <si>
    <t>Hospital</t>
  </si>
  <si>
    <t>Large Hotel</t>
  </si>
  <si>
    <t>Large Office</t>
  </si>
  <si>
    <t>Medium Office</t>
  </si>
  <si>
    <t>Outpatient</t>
  </si>
  <si>
    <t>Primary School</t>
  </si>
  <si>
    <t>Restaurant</t>
  </si>
  <si>
    <t>Retail</t>
  </si>
  <si>
    <t>Secondary School</t>
  </si>
  <si>
    <t>Small Hotel</t>
  </si>
  <si>
    <t>Small Office</t>
  </si>
  <si>
    <t>Strip Mall</t>
  </si>
  <si>
    <t>Warehouse</t>
  </si>
  <si>
    <t>Installed PV Costs by Sector</t>
  </si>
  <si>
    <t>Total 2050 aMW</t>
  </si>
  <si>
    <t>Installed Capacity 2050 MW</t>
  </si>
  <si>
    <t>Residential Vulnerable Population</t>
  </si>
  <si>
    <t>Solar PV Capacity Total Cumulative Achievable Potential by Sector (MW)</t>
  </si>
  <si>
    <t>Residential Cumulative Achievable Capacity Adoption Relative to Historical Adoption (MW)</t>
  </si>
  <si>
    <t>Year</t>
  </si>
  <si>
    <t>Residential Historical (MW)</t>
  </si>
  <si>
    <t>Residential Cumulative Achievable Capacity Potential (MW)</t>
  </si>
  <si>
    <t>Commercial Cumulative Achievable Capacity Adoption Relative to Historical Adoption (MW)</t>
  </si>
  <si>
    <t>Commercial Historical (MW)</t>
  </si>
  <si>
    <t>Commercial Cumulative Achievable Capacity Potential (MW)</t>
  </si>
  <si>
    <t>File Desc</t>
  </si>
  <si>
    <t>Key Assumptions</t>
  </si>
  <si>
    <t>Model Input</t>
  </si>
  <si>
    <t>Value</t>
  </si>
  <si>
    <t>Notes/Source</t>
  </si>
  <si>
    <t>Federal ITC</t>
  </si>
  <si>
    <t>Loan term</t>
  </si>
  <si>
    <t>Interest rate</t>
  </si>
  <si>
    <t>Down payment fraction</t>
  </si>
  <si>
    <r>
      <t xml:space="preserve">Coefficient: </t>
    </r>
    <r>
      <rPr>
        <i/>
        <sz val="9"/>
        <color theme="1"/>
        <rFont val="Calibri"/>
        <family val="2"/>
        <scheme val="minor"/>
      </rPr>
      <t>p</t>
    </r>
    <r>
      <rPr>
        <sz val="9"/>
        <color theme="1"/>
        <rFont val="Calibri"/>
        <family val="2"/>
        <scheme val="minor"/>
      </rPr>
      <t xml:space="preserve"> (innovation)</t>
    </r>
  </si>
  <si>
    <r>
      <t xml:space="preserve">Coefficient: </t>
    </r>
    <r>
      <rPr>
        <i/>
        <sz val="9"/>
        <color theme="1"/>
        <rFont val="Calibri"/>
        <family val="2"/>
        <scheme val="minor"/>
      </rPr>
      <t>q</t>
    </r>
    <r>
      <rPr>
        <sz val="9"/>
        <color theme="1"/>
        <rFont val="Calibri"/>
        <family val="2"/>
        <scheme val="minor"/>
      </rPr>
      <t xml:space="preserve"> (imitation)</t>
    </r>
  </si>
  <si>
    <r>
      <t>a</t>
    </r>
    <r>
      <rPr>
        <sz val="9"/>
        <color theme="1"/>
        <rFont val="Calibri"/>
        <family val="2"/>
        <scheme val="minor"/>
      </rPr>
      <t xml:space="preserve"> The primary difference between net billing and net metering arrangements is how excess customer generation is valued. Under a net billing scenario, dGen assumes that each month’s excess generation is valued at the wholesale power rate. Under the net metering arrangement, excess generation is carried over as credits to following months, which can be applied to reduce the customer utility bill. The dGen model limits system sizing to not produce more energy annually than is consumed by a customer. Therefore, the investigated net metering scenario effectively reflects an annual true-up. </t>
    </r>
  </si>
  <si>
    <t>Residential Vulnerable Population Adjustment</t>
  </si>
  <si>
    <t>PSE Incentives</t>
  </si>
  <si>
    <t>PSE</t>
  </si>
  <si>
    <t>30 years</t>
  </si>
  <si>
    <r>
      <t xml:space="preserve">Modified from NREL 2021 </t>
    </r>
    <r>
      <rPr>
        <i/>
        <sz val="9"/>
        <color theme="1"/>
        <rFont val="Calibri"/>
        <family val="2"/>
        <scheme val="minor"/>
      </rPr>
      <t xml:space="preserve">Annual Technology Baseline </t>
    </r>
    <r>
      <rPr>
        <sz val="9"/>
        <color theme="1"/>
        <rFont val="Calibri"/>
        <family val="2"/>
        <scheme val="minor"/>
      </rPr>
      <t>(ATB) assumption</t>
    </r>
  </si>
  <si>
    <t>NREL 2021 ATB</t>
  </si>
  <si>
    <t>Real discount rate</t>
  </si>
  <si>
    <t>NREL 2021 ATB assumption</t>
  </si>
  <si>
    <t>Billing Type</t>
  </si>
  <si>
    <t>Net metering through 2050</t>
  </si>
  <si>
    <t>$3,197 per kilowatt</t>
  </si>
  <si>
    <t>Solar costs (2021)</t>
  </si>
  <si>
    <t>2021 costs are based on historical PSE program costs. Costs decline according to NREL 2021 ATB “moderate” estimates</t>
  </si>
  <si>
    <t>Developed based on calibration to historic PSE residential adoption</t>
  </si>
  <si>
    <t>Modified from NREL 2021 ATB assumption following income-qualified research</t>
  </si>
  <si>
    <t>Developed based on calibration to historic PSE residential vulnerable population adoption. Vulnerable population adoption was infered from the 2021 Residential Customer Survey (RCS) responses about solar adoption relative to income level.</t>
  </si>
  <si>
    <t>Historical Adoption</t>
  </si>
  <si>
    <t>Based on 2021 RCS solar adoption for respondants with annual gross earnings less than $49,000 who adopted solar</t>
  </si>
  <si>
    <t>PSE incentives</t>
  </si>
  <si>
    <t>$1,677 per kilowatt</t>
  </si>
  <si>
    <t>2021 costs are based on NREL 2021 ATB reporting. Costs decline according to NREL 2020 ATB “moderate” estimates</t>
  </si>
  <si>
    <t>4% of residential historic adoption</t>
  </si>
  <si>
    <t>To support PSE's 2023 IRP, Cadmus developed technical and achievable solar PV potential for the residential and commercial sectors. This file contains a summary of the technical and achievable potential from 2024 through 2050 with detailed data by building type. Cadmus used the National Renewable Energy Lab's Distributed Generation Market Demand Model (DGEN - https://www.nrel.gov/analysis/dgen/) to estimate technical and achievable potential. DGEN relies on LIDAR data to determine developable building rooftop square footage estimates and a bass diffusion model to simulate market adoption based on customer payback periods.</t>
  </si>
  <si>
    <t>2023 IRP 27-year Cumulative Achievable Potential (MW)</t>
  </si>
  <si>
    <t>2023 IRP 24-year Cumulative Achievable Potential (MW)</t>
  </si>
  <si>
    <t>Installed Capacity 2050 MW (Nameplate)</t>
  </si>
  <si>
    <t>2050 (aMW)</t>
  </si>
  <si>
    <t>PV Technical Potential (2024-2050)</t>
  </si>
  <si>
    <t>Total 2024 aMW</t>
  </si>
  <si>
    <t>Installed Capacity 2024 MW</t>
  </si>
  <si>
    <t>Solar PV Total Cumulative Achievable Potential by Sector (aMW) 2024-2050</t>
  </si>
  <si>
    <t>2020–2022: 26%; 2023: 22%; after 2023: 30%</t>
  </si>
  <si>
    <t>U.S. Department of Energy - Taking the Inflation Reduction Act into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</si>
</sst>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_(* #,##0.0_);_(* \(#,##0.0\);_(* &quot;-&quot;??_);_(@_)"/>
  </numFmts>
  <fonts count="11"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color rgb="FFFFFFFF"/>
      <name val="Calibri"/>
      <family val="2"/>
      <scheme val="minor"/>
    </font>
    <font>
      <sz val="9"/>
      <name val="Calibri"/>
      <family val="2"/>
      <scheme val="minor"/>
    </font>
    <font>
      <b/>
      <sz val="9"/>
      <name val="Calibri"/>
      <family val="2"/>
      <scheme val="minor"/>
    </font>
    <font>
      <b/>
      <sz val="9"/>
      <color rgb="FF000000"/>
      <name val="Calibri"/>
      <family val="2"/>
      <scheme val="minor"/>
    </font>
    <font>
      <i/>
      <sz val="9"/>
      <color theme="1"/>
      <name val="Calibri"/>
      <family val="2"/>
      <scheme val="minor"/>
    </font>
    <font>
      <vertAlign val="superscript"/>
      <sz val="9"/>
      <color theme="1"/>
      <name val="Calibri"/>
      <family val="2"/>
      <scheme val="minor"/>
    </font>
    <font>
      <b/>
      <u/>
      <sz val="9"/>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rgb="FF679A41"/>
        <bgColor indexed="64"/>
      </patternFill>
    </fill>
    <fill>
      <patternFill patternType="solid">
        <fgColor rgb="FFD9D9D9"/>
        <bgColor indexed="64"/>
      </patternFill>
    </fill>
    <fill>
      <patternFill patternType="solid">
        <fgColor theme="0" tint="-4.9989318521683403E-2"/>
        <bgColor indexed="64"/>
      </patternFill>
    </fill>
  </fills>
  <borders count="18">
    <border>
      <left/>
      <right/>
      <top/>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style="medium">
        <color rgb="FFBFBFBF"/>
      </left>
      <right style="medium">
        <color rgb="FFBFBFBF"/>
      </right>
      <top style="medium">
        <color rgb="FFBFBFBF"/>
      </top>
      <bottom/>
      <diagonal/>
    </border>
    <border>
      <left/>
      <right/>
      <top style="medium">
        <color rgb="FFBFBFBF"/>
      </top>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0" borderId="0" xfId="0" applyFont="1"/>
    <xf numFmtId="0" fontId="3" fillId="2" borderId="1" xfId="0" applyFont="1" applyFill="1" applyBorder="1"/>
    <xf numFmtId="0" fontId="2" fillId="2" borderId="2" xfId="0" applyFont="1" applyFill="1" applyBorder="1"/>
    <xf numFmtId="0" fontId="2" fillId="2" borderId="4" xfId="0" applyFont="1" applyFill="1" applyBorder="1"/>
    <xf numFmtId="0" fontId="2" fillId="2" borderId="3" xfId="0" applyFont="1" applyFill="1" applyBorder="1"/>
    <xf numFmtId="0" fontId="2" fillId="2" borderId="5" xfId="0" applyFont="1" applyFill="1" applyBorder="1"/>
    <xf numFmtId="0" fontId="2" fillId="2" borderId="6" xfId="0" applyFont="1" applyFill="1" applyBorder="1"/>
    <xf numFmtId="0" fontId="3" fillId="0" borderId="0" xfId="0" applyFont="1"/>
    <xf numFmtId="0" fontId="4" fillId="3" borderId="7" xfId="0" applyFont="1" applyFill="1" applyBorder="1" applyAlignment="1">
      <alignment horizontal="center" vertical="center" wrapText="1"/>
    </xf>
    <xf numFmtId="0" fontId="5" fillId="0" borderId="7" xfId="0" applyFont="1" applyBorder="1" applyAlignment="1">
      <alignment vertical="center" wrapText="1"/>
    </xf>
    <xf numFmtId="164" fontId="5" fillId="0" borderId="7" xfId="1" applyNumberFormat="1" applyFont="1" applyBorder="1" applyAlignment="1">
      <alignment horizontal="right" vertical="center" wrapText="1"/>
    </xf>
    <xf numFmtId="164" fontId="6" fillId="2" borderId="7" xfId="0" applyNumberFormat="1" applyFont="1" applyFill="1" applyBorder="1" applyAlignment="1">
      <alignment vertical="center" wrapText="1"/>
    </xf>
    <xf numFmtId="0" fontId="2" fillId="0" borderId="7" xfId="0" applyFont="1" applyBorder="1"/>
    <xf numFmtId="43" fontId="5" fillId="0" borderId="7" xfId="1" applyFont="1" applyBorder="1" applyAlignment="1">
      <alignment horizontal="right" vertical="center" wrapText="1"/>
    </xf>
    <xf numFmtId="43" fontId="6" fillId="2" borderId="7" xfId="1" applyFont="1" applyFill="1" applyBorder="1" applyAlignment="1">
      <alignment vertical="center" wrapText="1"/>
    </xf>
    <xf numFmtId="165" fontId="5" fillId="0" borderId="7" xfId="1" applyNumberFormat="1" applyFont="1" applyBorder="1" applyAlignment="1">
      <alignment horizontal="right" vertical="center" wrapText="1"/>
    </xf>
    <xf numFmtId="165" fontId="5" fillId="2" borderId="7" xfId="1" applyNumberFormat="1" applyFont="1" applyFill="1" applyBorder="1" applyAlignment="1">
      <alignment horizontal="right"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10" fontId="2" fillId="0" borderId="13" xfId="0" applyNumberFormat="1" applyFont="1" applyBorder="1" applyAlignment="1">
      <alignment vertical="center" wrapText="1"/>
    </xf>
    <xf numFmtId="9" fontId="2" fillId="0" borderId="13" xfId="0" applyNumberFormat="1" applyFont="1" applyBorder="1" applyAlignment="1">
      <alignment vertical="center" wrapText="1"/>
    </xf>
    <xf numFmtId="0" fontId="2" fillId="0" borderId="13" xfId="0" applyFont="1" applyBorder="1" applyAlignment="1">
      <alignment horizontal="left" vertical="center" wrapText="1"/>
    </xf>
    <xf numFmtId="10" fontId="2" fillId="0" borderId="13" xfId="0" applyNumberFormat="1" applyFont="1" applyBorder="1" applyAlignment="1">
      <alignment horizontal="left" vertical="center" wrapText="1"/>
    </xf>
    <xf numFmtId="9" fontId="2" fillId="0" borderId="13" xfId="0" applyNumberFormat="1" applyFont="1" applyBorder="1" applyAlignment="1">
      <alignment horizontal="left" vertical="center" wrapText="1"/>
    </xf>
    <xf numFmtId="0" fontId="2" fillId="0" borderId="12" xfId="0" applyFont="1" applyFill="1" applyBorder="1" applyAlignment="1">
      <alignment vertical="center" wrapText="1"/>
    </xf>
    <xf numFmtId="6" fontId="2" fillId="0" borderId="13" xfId="0" applyNumberFormat="1" applyFont="1" applyFill="1" applyBorder="1" applyAlignment="1">
      <alignment vertical="center" wrapText="1"/>
    </xf>
    <xf numFmtId="0" fontId="2" fillId="0" borderId="13" xfId="0" applyFont="1" applyFill="1" applyBorder="1" applyAlignment="1">
      <alignment vertical="center" wrapText="1"/>
    </xf>
    <xf numFmtId="0" fontId="10" fillId="0" borderId="0" xfId="0" applyFont="1"/>
    <xf numFmtId="0" fontId="2" fillId="0" borderId="0" xfId="0" applyFont="1" applyBorder="1" applyAlignment="1">
      <alignment wrapText="1"/>
    </xf>
    <xf numFmtId="0" fontId="2" fillId="6" borderId="7" xfId="0" applyFont="1" applyFill="1" applyBorder="1" applyAlignment="1">
      <alignment wrapText="1"/>
    </xf>
    <xf numFmtId="0" fontId="5" fillId="0" borderId="13" xfId="0" applyFont="1" applyBorder="1" applyAlignment="1">
      <alignment vertical="center" wrapText="1"/>
    </xf>
    <xf numFmtId="165" fontId="2" fillId="0" borderId="0" xfId="0" applyNumberFormat="1" applyFont="1"/>
    <xf numFmtId="165" fontId="5" fillId="6" borderId="7" xfId="1" applyNumberFormat="1" applyFont="1" applyFill="1" applyBorder="1" applyAlignment="1">
      <alignment horizontal="right" vertical="center" wrapText="1"/>
    </xf>
    <xf numFmtId="43" fontId="2" fillId="0" borderId="0" xfId="0" applyNumberFormat="1" applyFont="1"/>
    <xf numFmtId="165" fontId="6" fillId="2" borderId="7" xfId="1" applyNumberFormat="1" applyFont="1" applyFill="1" applyBorder="1" applyAlignment="1">
      <alignment vertical="center" wrapText="1"/>
    </xf>
    <xf numFmtId="0" fontId="9" fillId="0" borderId="17" xfId="0" applyFont="1" applyBorder="1" applyAlignment="1">
      <alignment vertical="center" wrapText="1"/>
    </xf>
    <xf numFmtId="0" fontId="2" fillId="0" borderId="16" xfId="0" applyFont="1" applyBorder="1" applyAlignment="1">
      <alignment vertical="center" wrapText="1"/>
    </xf>
    <xf numFmtId="0" fontId="2" fillId="0" borderId="12" xfId="0" applyFont="1" applyBorder="1" applyAlignment="1">
      <alignment vertical="center" wrapText="1"/>
    </xf>
    <xf numFmtId="0" fontId="7" fillId="5" borderId="14" xfId="0" applyFont="1" applyFill="1" applyBorder="1" applyAlignment="1">
      <alignment vertical="center" wrapText="1"/>
    </xf>
    <xf numFmtId="0" fontId="7" fillId="5" borderId="15" xfId="0" applyFont="1" applyFill="1" applyBorder="1" applyAlignment="1">
      <alignment vertical="center" wrapText="1"/>
    </xf>
    <xf numFmtId="0" fontId="7" fillId="5" borderId="11" xfId="0" applyFont="1" applyFill="1" applyBorder="1" applyAlignment="1">
      <alignment vertical="center" wrapText="1"/>
    </xf>
    <xf numFmtId="164" fontId="6" fillId="2" borderId="8" xfId="0" applyNumberFormat="1" applyFont="1" applyFill="1" applyBorder="1" applyAlignment="1">
      <alignment horizontal="left" vertical="center" wrapText="1"/>
    </xf>
    <xf numFmtId="164" fontId="6" fillId="2" borderId="9" xfId="0" applyNumberFormat="1"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'Solar PV Summary'!$C$65</c:f>
              <c:strCache>
                <c:ptCount val="1"/>
                <c:pt idx="0">
                  <c:v>Residential</c:v>
                </c:pt>
              </c:strCache>
            </c:strRef>
          </c:tx>
          <c:spPr>
            <a:ln w="28575" cap="rnd">
              <a:solidFill>
                <a:schemeClr val="accent1"/>
              </a:solidFill>
              <a:round/>
            </a:ln>
            <a:effectLst/>
          </c:spPr>
          <c:marker>
            <c:symbol val="none"/>
          </c:marker>
          <c:cat>
            <c:numRef>
              <c:f>'Solar PV Summary'!$E$64:$R$64</c:f>
              <c:numCache>
                <c:formatCode>General</c:formatCode>
                <c:ptCount val="14"/>
                <c:pt idx="0">
                  <c:v>2024</c:v>
                </c:pt>
                <c:pt idx="1">
                  <c:v>2026</c:v>
                </c:pt>
                <c:pt idx="2">
                  <c:v>2028</c:v>
                </c:pt>
                <c:pt idx="3">
                  <c:v>2030</c:v>
                </c:pt>
                <c:pt idx="4">
                  <c:v>2032</c:v>
                </c:pt>
                <c:pt idx="5">
                  <c:v>2034</c:v>
                </c:pt>
                <c:pt idx="6">
                  <c:v>2036</c:v>
                </c:pt>
                <c:pt idx="7">
                  <c:v>2038</c:v>
                </c:pt>
                <c:pt idx="8">
                  <c:v>2040</c:v>
                </c:pt>
                <c:pt idx="9">
                  <c:v>2042</c:v>
                </c:pt>
                <c:pt idx="10">
                  <c:v>2044</c:v>
                </c:pt>
                <c:pt idx="11">
                  <c:v>2046</c:v>
                </c:pt>
                <c:pt idx="12">
                  <c:v>2048</c:v>
                </c:pt>
                <c:pt idx="13">
                  <c:v>2050</c:v>
                </c:pt>
              </c:numCache>
            </c:numRef>
          </c:cat>
          <c:val>
            <c:numRef>
              <c:f>'Solar PV Summary'!$E$65:$R$65</c:f>
              <c:numCache>
                <c:formatCode>_(* #,##0.0_);_(* \(#,##0.0\);_(* "-"??_);_(@_)</c:formatCode>
                <c:ptCount val="14"/>
                <c:pt idx="0">
                  <c:v>30.098515640377837</c:v>
                </c:pt>
                <c:pt idx="1">
                  <c:v>64.366449314990092</c:v>
                </c:pt>
                <c:pt idx="2">
                  <c:v>133.05289395557321</c:v>
                </c:pt>
                <c:pt idx="3">
                  <c:v>238.28473988344032</c:v>
                </c:pt>
                <c:pt idx="4">
                  <c:v>349.24447758746697</c:v>
                </c:pt>
                <c:pt idx="5">
                  <c:v>460.07055407911866</c:v>
                </c:pt>
                <c:pt idx="6">
                  <c:v>561.79191540570673</c:v>
                </c:pt>
                <c:pt idx="7">
                  <c:v>653.11656775624613</c:v>
                </c:pt>
                <c:pt idx="8">
                  <c:v>734.51755599774731</c:v>
                </c:pt>
                <c:pt idx="9">
                  <c:v>807.62722877804413</c:v>
                </c:pt>
                <c:pt idx="10">
                  <c:v>876.25346120607287</c:v>
                </c:pt>
                <c:pt idx="11">
                  <c:v>940.26988543182881</c:v>
                </c:pt>
                <c:pt idx="12">
                  <c:v>992.51724685113868</c:v>
                </c:pt>
                <c:pt idx="13">
                  <c:v>1055.2823904493603</c:v>
                </c:pt>
              </c:numCache>
            </c:numRef>
          </c:val>
          <c:smooth val="0"/>
          <c:extLst>
            <c:ext xmlns:c16="http://schemas.microsoft.com/office/drawing/2014/chart" uri="{C3380CC4-5D6E-409C-BE32-E72D297353CC}">
              <c16:uniqueId val="{00000000-F19A-40CE-8F38-9B942FB272A0}"/>
            </c:ext>
          </c:extLst>
        </c:ser>
        <c:ser>
          <c:idx val="1"/>
          <c:order val="1"/>
          <c:tx>
            <c:strRef>
              <c:f>'Solar PV Summary'!$C$66</c:f>
              <c:strCache>
                <c:ptCount val="1"/>
                <c:pt idx="0">
                  <c:v>Residential Vulnerable Population</c:v>
                </c:pt>
              </c:strCache>
            </c:strRef>
          </c:tx>
          <c:spPr>
            <a:ln w="28575" cap="rnd">
              <a:solidFill>
                <a:schemeClr val="accent2"/>
              </a:solidFill>
              <a:round/>
            </a:ln>
            <a:effectLst/>
          </c:spPr>
          <c:marker>
            <c:symbol val="none"/>
          </c:marker>
          <c:cat>
            <c:numRef>
              <c:f>'Solar PV Summary'!$E$64:$R$64</c:f>
              <c:numCache>
                <c:formatCode>General</c:formatCode>
                <c:ptCount val="14"/>
                <c:pt idx="0">
                  <c:v>2024</c:v>
                </c:pt>
                <c:pt idx="1">
                  <c:v>2026</c:v>
                </c:pt>
                <c:pt idx="2">
                  <c:v>2028</c:v>
                </c:pt>
                <c:pt idx="3">
                  <c:v>2030</c:v>
                </c:pt>
                <c:pt idx="4">
                  <c:v>2032</c:v>
                </c:pt>
                <c:pt idx="5">
                  <c:v>2034</c:v>
                </c:pt>
                <c:pt idx="6">
                  <c:v>2036</c:v>
                </c:pt>
                <c:pt idx="7">
                  <c:v>2038</c:v>
                </c:pt>
                <c:pt idx="8">
                  <c:v>2040</c:v>
                </c:pt>
                <c:pt idx="9">
                  <c:v>2042</c:v>
                </c:pt>
                <c:pt idx="10">
                  <c:v>2044</c:v>
                </c:pt>
                <c:pt idx="11">
                  <c:v>2046</c:v>
                </c:pt>
                <c:pt idx="12">
                  <c:v>2048</c:v>
                </c:pt>
                <c:pt idx="13">
                  <c:v>2050</c:v>
                </c:pt>
              </c:numCache>
            </c:numRef>
          </c:cat>
          <c:val>
            <c:numRef>
              <c:f>'Solar PV Summary'!$E$66:$R$66</c:f>
              <c:numCache>
                <c:formatCode>_(* #,##0.0_);_(* \(#,##0.0\);_(* "-"??_);_(@_)</c:formatCode>
                <c:ptCount val="14"/>
                <c:pt idx="0">
                  <c:v>2.2920335903914983</c:v>
                </c:pt>
                <c:pt idx="1">
                  <c:v>2.5480408927234657</c:v>
                </c:pt>
                <c:pt idx="2">
                  <c:v>2.9094782060295072</c:v>
                </c:pt>
                <c:pt idx="3">
                  <c:v>3.539984885009313</c:v>
                </c:pt>
                <c:pt idx="4">
                  <c:v>4.4351876412617601</c:v>
                </c:pt>
                <c:pt idx="5">
                  <c:v>5.6454591726579562</c:v>
                </c:pt>
                <c:pt idx="6">
                  <c:v>7.1594472949083432</c:v>
                </c:pt>
                <c:pt idx="7">
                  <c:v>9.110727420615758</c:v>
                </c:pt>
                <c:pt idx="8">
                  <c:v>11.422091552436711</c:v>
                </c:pt>
                <c:pt idx="9">
                  <c:v>14.244352877268753</c:v>
                </c:pt>
                <c:pt idx="10">
                  <c:v>17.477745552447928</c:v>
                </c:pt>
                <c:pt idx="11">
                  <c:v>21.185737604112063</c:v>
                </c:pt>
                <c:pt idx="12">
                  <c:v>24.492262744891587</c:v>
                </c:pt>
                <c:pt idx="13">
                  <c:v>28.900567109061601</c:v>
                </c:pt>
              </c:numCache>
            </c:numRef>
          </c:val>
          <c:smooth val="0"/>
          <c:extLst>
            <c:ext xmlns:c16="http://schemas.microsoft.com/office/drawing/2014/chart" uri="{C3380CC4-5D6E-409C-BE32-E72D297353CC}">
              <c16:uniqueId val="{00000001-F19A-40CE-8F38-9B942FB272A0}"/>
            </c:ext>
          </c:extLst>
        </c:ser>
        <c:ser>
          <c:idx val="2"/>
          <c:order val="2"/>
          <c:tx>
            <c:strRef>
              <c:f>'Solar PV Summary'!$C$67</c:f>
              <c:strCache>
                <c:ptCount val="1"/>
                <c:pt idx="0">
                  <c:v>Commercial</c:v>
                </c:pt>
              </c:strCache>
            </c:strRef>
          </c:tx>
          <c:spPr>
            <a:ln w="28575" cap="rnd">
              <a:solidFill>
                <a:schemeClr val="accent4"/>
              </a:solidFill>
              <a:round/>
            </a:ln>
            <a:effectLst/>
          </c:spPr>
          <c:marker>
            <c:symbol val="none"/>
          </c:marker>
          <c:cat>
            <c:numRef>
              <c:f>'Solar PV Summary'!$E$64:$R$64</c:f>
              <c:numCache>
                <c:formatCode>General</c:formatCode>
                <c:ptCount val="14"/>
                <c:pt idx="0">
                  <c:v>2024</c:v>
                </c:pt>
                <c:pt idx="1">
                  <c:v>2026</c:v>
                </c:pt>
                <c:pt idx="2">
                  <c:v>2028</c:v>
                </c:pt>
                <c:pt idx="3">
                  <c:v>2030</c:v>
                </c:pt>
                <c:pt idx="4">
                  <c:v>2032</c:v>
                </c:pt>
                <c:pt idx="5">
                  <c:v>2034</c:v>
                </c:pt>
                <c:pt idx="6">
                  <c:v>2036</c:v>
                </c:pt>
                <c:pt idx="7">
                  <c:v>2038</c:v>
                </c:pt>
                <c:pt idx="8">
                  <c:v>2040</c:v>
                </c:pt>
                <c:pt idx="9">
                  <c:v>2042</c:v>
                </c:pt>
                <c:pt idx="10">
                  <c:v>2044</c:v>
                </c:pt>
                <c:pt idx="11">
                  <c:v>2046</c:v>
                </c:pt>
                <c:pt idx="12">
                  <c:v>2048</c:v>
                </c:pt>
                <c:pt idx="13">
                  <c:v>2050</c:v>
                </c:pt>
              </c:numCache>
            </c:numRef>
          </c:cat>
          <c:val>
            <c:numRef>
              <c:f>'Solar PV Summary'!$E$67:$R$67</c:f>
              <c:numCache>
                <c:formatCode>_(* #,##0.0_);_(* \(#,##0.0\);_(* "-"??_);_(@_)</c:formatCode>
                <c:ptCount val="14"/>
                <c:pt idx="0">
                  <c:v>5.6550233245186643</c:v>
                </c:pt>
                <c:pt idx="1">
                  <c:v>13.892730959655532</c:v>
                </c:pt>
                <c:pt idx="2">
                  <c:v>25.765086392270302</c:v>
                </c:pt>
                <c:pt idx="3">
                  <c:v>42.539783877489562</c:v>
                </c:pt>
                <c:pt idx="4">
                  <c:v>64.972700856252274</c:v>
                </c:pt>
                <c:pt idx="5">
                  <c:v>94.653227520196793</c:v>
                </c:pt>
                <c:pt idx="6">
                  <c:v>133.35640339025153</c:v>
                </c:pt>
                <c:pt idx="7">
                  <c:v>182.54054610026458</c:v>
                </c:pt>
                <c:pt idx="8">
                  <c:v>244.42118172866111</c:v>
                </c:pt>
                <c:pt idx="9">
                  <c:v>320.44414313469326</c:v>
                </c:pt>
                <c:pt idx="10">
                  <c:v>412.07420062797854</c:v>
                </c:pt>
                <c:pt idx="11">
                  <c:v>518.97960852582571</c:v>
                </c:pt>
                <c:pt idx="12">
                  <c:v>642.50905893947481</c:v>
                </c:pt>
                <c:pt idx="13">
                  <c:v>779.22673661246847</c:v>
                </c:pt>
              </c:numCache>
            </c:numRef>
          </c:val>
          <c:smooth val="0"/>
          <c:extLst>
            <c:ext xmlns:c16="http://schemas.microsoft.com/office/drawing/2014/chart" uri="{C3380CC4-5D6E-409C-BE32-E72D297353CC}">
              <c16:uniqueId val="{00000002-F19A-40CE-8F38-9B942FB272A0}"/>
            </c:ext>
          </c:extLst>
        </c:ser>
        <c:dLbls>
          <c:showLegendKey val="0"/>
          <c:showVal val="0"/>
          <c:showCatName val="0"/>
          <c:showSerName val="0"/>
          <c:showPercent val="0"/>
          <c:showBubbleSize val="0"/>
        </c:dLbls>
        <c:smooth val="0"/>
        <c:axId val="1910640479"/>
        <c:axId val="1910642143"/>
      </c:lineChart>
      <c:catAx>
        <c:axId val="1910640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10642143"/>
        <c:crosses val="autoZero"/>
        <c:auto val="1"/>
        <c:lblAlgn val="ctr"/>
        <c:lblOffset val="100"/>
        <c:noMultiLvlLbl val="0"/>
      </c:catAx>
      <c:valAx>
        <c:axId val="19106421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sz="1050"/>
                  <a:t>Cumulative Achievable</a:t>
                </a:r>
                <a:r>
                  <a:rPr lang="en-US" sz="1050" baseline="0"/>
                  <a:t> Potential - MW</a:t>
                </a:r>
                <a:endParaRPr lang="en-US" sz="1050"/>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1064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'Solar PV Summary'!$D$99</c:f>
              <c:strCache>
                <c:ptCount val="1"/>
                <c:pt idx="0">
                  <c:v>Residential Historical (MW)</c:v>
                </c:pt>
              </c:strCache>
            </c:strRef>
          </c:tx>
          <c:spPr>
            <a:ln w="28575" cap="rnd">
              <a:solidFill>
                <a:schemeClr val="accent2"/>
              </a:solidFill>
              <a:prstDash val="sysDot"/>
              <a:round/>
            </a:ln>
            <a:effectLst/>
          </c:spPr>
          <c:marker>
            <c:symbol val="none"/>
          </c:marker>
          <c:cat>
            <c:numRef>
              <c:f>'Solar PV Summary'!$C$100:$C$123</c:f>
              <c:numCache>
                <c:formatCode>General</c:formatCode>
                <c:ptCount val="24"/>
                <c:pt idx="0">
                  <c:v>2004</c:v>
                </c:pt>
                <c:pt idx="1">
                  <c:v>2006</c:v>
                </c:pt>
                <c:pt idx="2">
                  <c:v>2008</c:v>
                </c:pt>
                <c:pt idx="3">
                  <c:v>2010</c:v>
                </c:pt>
                <c:pt idx="4">
                  <c:v>2012</c:v>
                </c:pt>
                <c:pt idx="5">
                  <c:v>2014</c:v>
                </c:pt>
                <c:pt idx="6">
                  <c:v>2016</c:v>
                </c:pt>
                <c:pt idx="7">
                  <c:v>2018</c:v>
                </c:pt>
                <c:pt idx="8">
                  <c:v>2020</c:v>
                </c:pt>
                <c:pt idx="9">
                  <c:v>2022</c:v>
                </c:pt>
                <c:pt idx="10">
                  <c:v>2024</c:v>
                </c:pt>
                <c:pt idx="11">
                  <c:v>2026</c:v>
                </c:pt>
                <c:pt idx="12">
                  <c:v>2028</c:v>
                </c:pt>
                <c:pt idx="13">
                  <c:v>2030</c:v>
                </c:pt>
                <c:pt idx="14">
                  <c:v>2032</c:v>
                </c:pt>
                <c:pt idx="15">
                  <c:v>2034</c:v>
                </c:pt>
                <c:pt idx="16">
                  <c:v>2036</c:v>
                </c:pt>
                <c:pt idx="17">
                  <c:v>2038</c:v>
                </c:pt>
                <c:pt idx="18">
                  <c:v>2040</c:v>
                </c:pt>
                <c:pt idx="19">
                  <c:v>2042</c:v>
                </c:pt>
                <c:pt idx="20">
                  <c:v>2044</c:v>
                </c:pt>
                <c:pt idx="21">
                  <c:v>2046</c:v>
                </c:pt>
                <c:pt idx="22">
                  <c:v>2048</c:v>
                </c:pt>
                <c:pt idx="23">
                  <c:v>2050</c:v>
                </c:pt>
              </c:numCache>
            </c:numRef>
          </c:cat>
          <c:val>
            <c:numRef>
              <c:f>'Solar PV Summary'!$D$100:$D$123</c:f>
              <c:numCache>
                <c:formatCode>_(* #,##0.0_);_(* \(#,##0.0\);_(* "-"??_);_(@_)</c:formatCode>
                <c:ptCount val="24"/>
                <c:pt idx="0">
                  <c:v>4.3319999999999997E-2</c:v>
                </c:pt>
                <c:pt idx="1">
                  <c:v>0.23700000000000002</c:v>
                </c:pt>
                <c:pt idx="2">
                  <c:v>0.9206700000000001</c:v>
                </c:pt>
                <c:pt idx="3">
                  <c:v>2.5119499999999997</c:v>
                </c:pt>
                <c:pt idx="4">
                  <c:v>5.5113799999999991</c:v>
                </c:pt>
                <c:pt idx="5">
                  <c:v>13.05787999999999</c:v>
                </c:pt>
                <c:pt idx="6">
                  <c:v>31.064159999999919</c:v>
                </c:pt>
                <c:pt idx="7">
                  <c:v>51.355249999999884</c:v>
                </c:pt>
                <c:pt idx="8">
                  <c:v>78.031089999999878</c:v>
                </c:pt>
                <c:pt idx="9">
                  <c:v>116.31082999999991</c:v>
                </c:pt>
              </c:numCache>
            </c:numRef>
          </c:val>
          <c:smooth val="0"/>
          <c:extLst>
            <c:ext xmlns:c16="http://schemas.microsoft.com/office/drawing/2014/chart" uri="{C3380CC4-5D6E-409C-BE32-E72D297353CC}">
              <c16:uniqueId val="{00000000-9133-425C-A644-8817A310C64B}"/>
            </c:ext>
          </c:extLst>
        </c:ser>
        <c:ser>
          <c:idx val="1"/>
          <c:order val="1"/>
          <c:tx>
            <c:strRef>
              <c:f>'Solar PV Summary'!$E$99</c:f>
              <c:strCache>
                <c:ptCount val="1"/>
                <c:pt idx="0">
                  <c:v>Residential Cumulative Achievable Capacity Potential (MW)</c:v>
                </c:pt>
              </c:strCache>
            </c:strRef>
          </c:tx>
          <c:spPr>
            <a:ln w="28575" cap="rnd">
              <a:solidFill>
                <a:schemeClr val="accent2"/>
              </a:solidFill>
              <a:round/>
            </a:ln>
            <a:effectLst/>
          </c:spPr>
          <c:marker>
            <c:symbol val="none"/>
          </c:marker>
          <c:cat>
            <c:numRef>
              <c:f>'Solar PV Summary'!$C$100:$C$123</c:f>
              <c:numCache>
                <c:formatCode>General</c:formatCode>
                <c:ptCount val="24"/>
                <c:pt idx="0">
                  <c:v>2004</c:v>
                </c:pt>
                <c:pt idx="1">
                  <c:v>2006</c:v>
                </c:pt>
                <c:pt idx="2">
                  <c:v>2008</c:v>
                </c:pt>
                <c:pt idx="3">
                  <c:v>2010</c:v>
                </c:pt>
                <c:pt idx="4">
                  <c:v>2012</c:v>
                </c:pt>
                <c:pt idx="5">
                  <c:v>2014</c:v>
                </c:pt>
                <c:pt idx="6">
                  <c:v>2016</c:v>
                </c:pt>
                <c:pt idx="7">
                  <c:v>2018</c:v>
                </c:pt>
                <c:pt idx="8">
                  <c:v>2020</c:v>
                </c:pt>
                <c:pt idx="9">
                  <c:v>2022</c:v>
                </c:pt>
                <c:pt idx="10">
                  <c:v>2024</c:v>
                </c:pt>
                <c:pt idx="11">
                  <c:v>2026</c:v>
                </c:pt>
                <c:pt idx="12">
                  <c:v>2028</c:v>
                </c:pt>
                <c:pt idx="13">
                  <c:v>2030</c:v>
                </c:pt>
                <c:pt idx="14">
                  <c:v>2032</c:v>
                </c:pt>
                <c:pt idx="15">
                  <c:v>2034</c:v>
                </c:pt>
                <c:pt idx="16">
                  <c:v>2036</c:v>
                </c:pt>
                <c:pt idx="17">
                  <c:v>2038</c:v>
                </c:pt>
                <c:pt idx="18">
                  <c:v>2040</c:v>
                </c:pt>
                <c:pt idx="19">
                  <c:v>2042</c:v>
                </c:pt>
                <c:pt idx="20">
                  <c:v>2044</c:v>
                </c:pt>
                <c:pt idx="21">
                  <c:v>2046</c:v>
                </c:pt>
                <c:pt idx="22">
                  <c:v>2048</c:v>
                </c:pt>
                <c:pt idx="23">
                  <c:v>2050</c:v>
                </c:pt>
              </c:numCache>
            </c:numRef>
          </c:cat>
          <c:val>
            <c:numRef>
              <c:f>'Solar PV Summary'!$E$100:$E$123</c:f>
              <c:numCache>
                <c:formatCode>_(* #,##0.0_);_(* \(#,##0.0\);_(* "-"??_);_(@_)</c:formatCode>
                <c:ptCount val="24"/>
                <c:pt idx="9">
                  <c:v>116.31083000000001</c:v>
                </c:pt>
                <c:pt idx="10">
                  <c:v>148.70137923076936</c:v>
                </c:pt>
                <c:pt idx="11">
                  <c:v>183.22532020771357</c:v>
                </c:pt>
                <c:pt idx="12">
                  <c:v>252.27320216160274</c:v>
                </c:pt>
                <c:pt idx="13">
                  <c:v>358.13555476844965</c:v>
                </c:pt>
                <c:pt idx="14">
                  <c:v>469.99049522872872</c:v>
                </c:pt>
                <c:pt idx="15">
                  <c:v>582.02684325177665</c:v>
                </c:pt>
                <c:pt idx="16">
                  <c:v>685.26219270061506</c:v>
                </c:pt>
                <c:pt idx="17">
                  <c:v>778.53812517686185</c:v>
                </c:pt>
                <c:pt idx="18">
                  <c:v>862.25047755018397</c:v>
                </c:pt>
                <c:pt idx="19">
                  <c:v>938.18241165531288</c:v>
                </c:pt>
                <c:pt idx="20">
                  <c:v>1010.0420367585208</c:v>
                </c:pt>
                <c:pt idx="21">
                  <c:v>1077.7664530359409</c:v>
                </c:pt>
                <c:pt idx="22">
                  <c:v>1133.3203395960304</c:v>
                </c:pt>
                <c:pt idx="23">
                  <c:v>1200.4937875584219</c:v>
                </c:pt>
              </c:numCache>
            </c:numRef>
          </c:val>
          <c:smooth val="0"/>
          <c:extLst>
            <c:ext xmlns:c16="http://schemas.microsoft.com/office/drawing/2014/chart" uri="{C3380CC4-5D6E-409C-BE32-E72D297353CC}">
              <c16:uniqueId val="{00000001-9133-425C-A644-8817A310C64B}"/>
            </c:ext>
          </c:extLst>
        </c:ser>
        <c:dLbls>
          <c:showLegendKey val="0"/>
          <c:showVal val="0"/>
          <c:showCatName val="0"/>
          <c:showSerName val="0"/>
          <c:showPercent val="0"/>
          <c:showBubbleSize val="0"/>
        </c:dLbls>
        <c:smooth val="0"/>
        <c:axId val="1955835999"/>
        <c:axId val="1955851807"/>
      </c:lineChart>
      <c:catAx>
        <c:axId val="1955835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55851807"/>
        <c:crosses val="autoZero"/>
        <c:auto val="1"/>
        <c:lblAlgn val="ctr"/>
        <c:lblOffset val="100"/>
        <c:noMultiLvlLbl val="0"/>
      </c:catAx>
      <c:valAx>
        <c:axId val="19558518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Residential</a:t>
                </a:r>
                <a:r>
                  <a:rPr lang="en-US" sz="1050" b="1" baseline="0"/>
                  <a:t> Adoption (MW)</a:t>
                </a:r>
                <a:endParaRPr lang="en-US" sz="1050" b="1"/>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55835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'Solar PV Summary'!$D$126</c:f>
              <c:strCache>
                <c:ptCount val="1"/>
                <c:pt idx="0">
                  <c:v>Commercial Historical (MW)</c:v>
                </c:pt>
              </c:strCache>
            </c:strRef>
          </c:tx>
          <c:spPr>
            <a:ln w="28575" cap="rnd">
              <a:solidFill>
                <a:schemeClr val="accent2"/>
              </a:solidFill>
              <a:prstDash val="sysDot"/>
              <a:round/>
            </a:ln>
            <a:effectLst/>
          </c:spPr>
          <c:marker>
            <c:symbol val="none"/>
          </c:marker>
          <c:cat>
            <c:numRef>
              <c:f>'Solar PV Summary'!$C$127:$C$150</c:f>
              <c:numCache>
                <c:formatCode>General</c:formatCode>
                <c:ptCount val="24"/>
                <c:pt idx="0">
                  <c:v>2004</c:v>
                </c:pt>
                <c:pt idx="1">
                  <c:v>2006</c:v>
                </c:pt>
                <c:pt idx="2">
                  <c:v>2008</c:v>
                </c:pt>
                <c:pt idx="3">
                  <c:v>2010</c:v>
                </c:pt>
                <c:pt idx="4">
                  <c:v>2012</c:v>
                </c:pt>
                <c:pt idx="5">
                  <c:v>2014</c:v>
                </c:pt>
                <c:pt idx="6">
                  <c:v>2016</c:v>
                </c:pt>
                <c:pt idx="7">
                  <c:v>2018</c:v>
                </c:pt>
                <c:pt idx="8">
                  <c:v>2020</c:v>
                </c:pt>
                <c:pt idx="9">
                  <c:v>2022</c:v>
                </c:pt>
                <c:pt idx="10">
                  <c:v>2024</c:v>
                </c:pt>
                <c:pt idx="11">
                  <c:v>2026</c:v>
                </c:pt>
                <c:pt idx="12">
                  <c:v>2028</c:v>
                </c:pt>
                <c:pt idx="13">
                  <c:v>2030</c:v>
                </c:pt>
                <c:pt idx="14">
                  <c:v>2032</c:v>
                </c:pt>
                <c:pt idx="15">
                  <c:v>2034</c:v>
                </c:pt>
                <c:pt idx="16">
                  <c:v>2036</c:v>
                </c:pt>
                <c:pt idx="17">
                  <c:v>2038</c:v>
                </c:pt>
                <c:pt idx="18">
                  <c:v>2040</c:v>
                </c:pt>
                <c:pt idx="19">
                  <c:v>2042</c:v>
                </c:pt>
                <c:pt idx="20">
                  <c:v>2044</c:v>
                </c:pt>
                <c:pt idx="21">
                  <c:v>2046</c:v>
                </c:pt>
                <c:pt idx="22">
                  <c:v>2048</c:v>
                </c:pt>
                <c:pt idx="23">
                  <c:v>2050</c:v>
                </c:pt>
              </c:numCache>
            </c:numRef>
          </c:cat>
          <c:val>
            <c:numRef>
              <c:f>'Solar PV Summary'!$D$127:$D$150</c:f>
              <c:numCache>
                <c:formatCode>_(* #,##0.0_);_(* \(#,##0.0\);_(* "-"??_);_(@_)</c:formatCode>
                <c:ptCount val="24"/>
                <c:pt idx="0">
                  <c:v>5.5799999999999999E-3</c:v>
                </c:pt>
                <c:pt idx="1">
                  <c:v>7.9489999999999991E-2</c:v>
                </c:pt>
                <c:pt idx="2">
                  <c:v>0.23451</c:v>
                </c:pt>
                <c:pt idx="3">
                  <c:v>0.67726999999999993</c:v>
                </c:pt>
                <c:pt idx="4">
                  <c:v>1.84337</c:v>
                </c:pt>
                <c:pt idx="5">
                  <c:v>3.3769499999999999</c:v>
                </c:pt>
                <c:pt idx="6">
                  <c:v>6.4760599999999995</c:v>
                </c:pt>
                <c:pt idx="7">
                  <c:v>11.200749999999999</c:v>
                </c:pt>
                <c:pt idx="8">
                  <c:v>17.550630000000002</c:v>
                </c:pt>
                <c:pt idx="9">
                  <c:v>26.855060000000002</c:v>
                </c:pt>
              </c:numCache>
            </c:numRef>
          </c:val>
          <c:smooth val="0"/>
          <c:extLst>
            <c:ext xmlns:c16="http://schemas.microsoft.com/office/drawing/2014/chart" uri="{C3380CC4-5D6E-409C-BE32-E72D297353CC}">
              <c16:uniqueId val="{00000000-2559-4418-BF83-39F17395F0FA}"/>
            </c:ext>
          </c:extLst>
        </c:ser>
        <c:ser>
          <c:idx val="1"/>
          <c:order val="1"/>
          <c:tx>
            <c:strRef>
              <c:f>'Solar PV Summary'!$E$126</c:f>
              <c:strCache>
                <c:ptCount val="1"/>
                <c:pt idx="0">
                  <c:v>Commercial Cumulative Achievable Capacity Potential (MW)</c:v>
                </c:pt>
              </c:strCache>
            </c:strRef>
          </c:tx>
          <c:spPr>
            <a:ln w="28575" cap="rnd">
              <a:solidFill>
                <a:schemeClr val="accent2"/>
              </a:solidFill>
              <a:round/>
            </a:ln>
            <a:effectLst/>
          </c:spPr>
          <c:marker>
            <c:symbol val="none"/>
          </c:marker>
          <c:cat>
            <c:numRef>
              <c:f>'Solar PV Summary'!$C$127:$C$150</c:f>
              <c:numCache>
                <c:formatCode>General</c:formatCode>
                <c:ptCount val="24"/>
                <c:pt idx="0">
                  <c:v>2004</c:v>
                </c:pt>
                <c:pt idx="1">
                  <c:v>2006</c:v>
                </c:pt>
                <c:pt idx="2">
                  <c:v>2008</c:v>
                </c:pt>
                <c:pt idx="3">
                  <c:v>2010</c:v>
                </c:pt>
                <c:pt idx="4">
                  <c:v>2012</c:v>
                </c:pt>
                <c:pt idx="5">
                  <c:v>2014</c:v>
                </c:pt>
                <c:pt idx="6">
                  <c:v>2016</c:v>
                </c:pt>
                <c:pt idx="7">
                  <c:v>2018</c:v>
                </c:pt>
                <c:pt idx="8">
                  <c:v>2020</c:v>
                </c:pt>
                <c:pt idx="9">
                  <c:v>2022</c:v>
                </c:pt>
                <c:pt idx="10">
                  <c:v>2024</c:v>
                </c:pt>
                <c:pt idx="11">
                  <c:v>2026</c:v>
                </c:pt>
                <c:pt idx="12">
                  <c:v>2028</c:v>
                </c:pt>
                <c:pt idx="13">
                  <c:v>2030</c:v>
                </c:pt>
                <c:pt idx="14">
                  <c:v>2032</c:v>
                </c:pt>
                <c:pt idx="15">
                  <c:v>2034</c:v>
                </c:pt>
                <c:pt idx="16">
                  <c:v>2036</c:v>
                </c:pt>
                <c:pt idx="17">
                  <c:v>2038</c:v>
                </c:pt>
                <c:pt idx="18">
                  <c:v>2040</c:v>
                </c:pt>
                <c:pt idx="19">
                  <c:v>2042</c:v>
                </c:pt>
                <c:pt idx="20">
                  <c:v>2044</c:v>
                </c:pt>
                <c:pt idx="21">
                  <c:v>2046</c:v>
                </c:pt>
                <c:pt idx="22">
                  <c:v>2048</c:v>
                </c:pt>
                <c:pt idx="23">
                  <c:v>2050</c:v>
                </c:pt>
              </c:numCache>
            </c:numRef>
          </c:cat>
          <c:val>
            <c:numRef>
              <c:f>'Solar PV Summary'!$E$127:$E$150</c:f>
              <c:numCache>
                <c:formatCode>_(* #,##0.0_);_(* \(#,##0.0\);_(* "-"??_);_(@_)</c:formatCode>
                <c:ptCount val="24"/>
                <c:pt idx="9">
                  <c:v>26.855059999999945</c:v>
                </c:pt>
                <c:pt idx="10">
                  <c:v>32.510083324518611</c:v>
                </c:pt>
                <c:pt idx="11">
                  <c:v>40.747790959655475</c:v>
                </c:pt>
                <c:pt idx="12">
                  <c:v>52.620146392270243</c:v>
                </c:pt>
                <c:pt idx="13">
                  <c:v>69.394843877489507</c:v>
                </c:pt>
                <c:pt idx="14">
                  <c:v>91.827760856252212</c:v>
                </c:pt>
                <c:pt idx="15">
                  <c:v>121.50828752019675</c:v>
                </c:pt>
                <c:pt idx="16">
                  <c:v>160.21146339025148</c:v>
                </c:pt>
                <c:pt idx="17">
                  <c:v>209.39560610026453</c:v>
                </c:pt>
                <c:pt idx="18">
                  <c:v>271.27624172866103</c:v>
                </c:pt>
                <c:pt idx="19">
                  <c:v>347.29920313469319</c:v>
                </c:pt>
                <c:pt idx="20">
                  <c:v>438.92926062797846</c:v>
                </c:pt>
                <c:pt idx="21">
                  <c:v>545.83466852582558</c:v>
                </c:pt>
                <c:pt idx="22">
                  <c:v>669.36411893947479</c:v>
                </c:pt>
                <c:pt idx="23">
                  <c:v>806.08179661246845</c:v>
                </c:pt>
              </c:numCache>
            </c:numRef>
          </c:val>
          <c:smooth val="0"/>
          <c:extLst>
            <c:ext xmlns:c16="http://schemas.microsoft.com/office/drawing/2014/chart" uri="{C3380CC4-5D6E-409C-BE32-E72D297353CC}">
              <c16:uniqueId val="{00000001-2559-4418-BF83-39F17395F0FA}"/>
            </c:ext>
          </c:extLst>
        </c:ser>
        <c:dLbls>
          <c:showLegendKey val="0"/>
          <c:showVal val="0"/>
          <c:showCatName val="0"/>
          <c:showSerName val="0"/>
          <c:showPercent val="0"/>
          <c:showBubbleSize val="0"/>
        </c:dLbls>
        <c:smooth val="0"/>
        <c:axId val="1955835999"/>
        <c:axId val="1955851807"/>
      </c:lineChart>
      <c:catAx>
        <c:axId val="1955835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55851807"/>
        <c:crosses val="autoZero"/>
        <c:auto val="1"/>
        <c:lblAlgn val="ctr"/>
        <c:lblOffset val="100"/>
        <c:noMultiLvlLbl val="0"/>
      </c:catAx>
      <c:valAx>
        <c:axId val="19558518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baseline="0"/>
                  <a:t>Commercial Adoption (MW)</a:t>
                </a:r>
                <a:endParaRPr lang="en-US" sz="1050" b="1"/>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55835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90486</xdr:colOff>
      <xdr:row>68</xdr:row>
      <xdr:rowOff>95249</xdr:rowOff>
    </xdr:from>
    <xdr:to>
      <xdr:col>8</xdr:col>
      <xdr:colOff>581025</xdr:colOff>
      <xdr:row>89</xdr:row>
      <xdr:rowOff>19050</xdr:rowOff>
    </xdr:to>
    <xdr:graphicFrame macro="">
      <xdr:nvGraphicFramePr>
        <xdr:cNvPr id="3" name="Chart 2">
          <a:extLst>
            <a:ext uri="{FF2B5EF4-FFF2-40B4-BE49-F238E27FC236}">
              <a16:creationId xmlns:a16="http://schemas.microsoft.com/office/drawing/2014/main" id="{DFFE441F-A2C2-4FAA-90FA-7C1EE599A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295273</xdr:colOff>
      <xdr:row>98</xdr:row>
      <xdr:rowOff>47625</xdr:rowOff>
    </xdr:from>
    <xdr:to>
      <xdr:col>21</xdr:col>
      <xdr:colOff>85724</xdr:colOff>
      <xdr:row>123</xdr:row>
      <xdr:rowOff>76200</xdr:rowOff>
    </xdr:to>
    <xdr:graphicFrame macro="">
      <xdr:nvGraphicFramePr>
        <xdr:cNvPr id="4" name="Chart 3">
          <a:extLst>
            <a:ext uri="{FF2B5EF4-FFF2-40B4-BE49-F238E27FC236}">
              <a16:creationId xmlns:a16="http://schemas.microsoft.com/office/drawing/2014/main" id="{60B3627A-6072-46BE-9180-0DE35D083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342898</xdr:colOff>
      <xdr:row>124</xdr:row>
      <xdr:rowOff>142875</xdr:rowOff>
    </xdr:from>
    <xdr:to>
      <xdr:col>21</xdr:col>
      <xdr:colOff>133349</xdr:colOff>
      <xdr:row>150</xdr:row>
      <xdr:rowOff>9525</xdr:rowOff>
    </xdr:to>
    <xdr:graphicFrame macro="">
      <xdr:nvGraphicFramePr>
        <xdr:cNvPr id="5" name="Chart 4">
          <a:extLst>
            <a:ext uri="{FF2B5EF4-FFF2-40B4-BE49-F238E27FC236}">
              <a16:creationId xmlns:a16="http://schemas.microsoft.com/office/drawing/2014/main" id="{0231D9B2-3998-44D8-8379-877DE5E24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104775</xdr:colOff>
      <xdr:row>33</xdr:row>
      <xdr:rowOff>114300</xdr:rowOff>
    </xdr:from>
    <xdr:to>
      <xdr:col>11</xdr:col>
      <xdr:colOff>437795</xdr:colOff>
      <xdr:row>53</xdr:row>
      <xdr:rowOff>120661</xdr:rowOff>
    </xdr:to>
    <xdr:pic>
      <xdr:nvPicPr>
        <xdr:cNvPr id="6" name="Picture 5">
          <a:extLst>
            <a:ext uri="{FF2B5EF4-FFF2-40B4-BE49-F238E27FC236}">
              <a16:creationId xmlns:a16="http://schemas.microsoft.com/office/drawing/2014/main" id="{9B344255-E3B0-4AFD-8D5E-C1BE11CD1037}"/>
            </a:ext>
          </a:extLst>
        </xdr:cNvPr>
        <xdr:cNvPicPr>
          <a:picLocks noChangeAspect="1"/>
        </xdr:cNvPicPr>
      </xdr:nvPicPr>
      <xdr:blipFill>
        <a:blip xmlns:r="http://schemas.openxmlformats.org/officeDocument/2006/relationships" r:embed="rId4"/>
        <a:stretch>
          <a:fillRect/>
        </a:stretch>
      </xdr:blipFill>
      <xdr:spPr>
        <a:xfrm>
          <a:off x="266700" y="6153150"/>
          <a:ext cx="9096020" cy="305436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ophia Spencer" id="{5F2F9EF7-D19C-45DC-9254-759557A66E1C}" userId="S::Sophia.Spencer@cadmusgroup.com::899fa664-3815-4fbc-a6d4-8930be00bc5c" providerId="AD"/>
</personList>
</file>

<file path=xl/theme/theme1.xml><?xml version="1.0" encoding="utf-8"?>
<a:theme xmlns:a="http://schemas.openxmlformats.org/drawingml/2006/main" name="Cadmus">
  <a:themeElements>
    <a:clrScheme name="Cadmus Brand New">
      <a:dk1>
        <a:srgbClr val="000000"/>
      </a:dk1>
      <a:lt1>
        <a:sysClr val="window" lastClr="FFFFFF"/>
      </a:lt1>
      <a:dk2>
        <a:srgbClr val="5F636A"/>
      </a:dk2>
      <a:lt2>
        <a:srgbClr val="FFFFFF"/>
      </a:lt2>
      <a:accent1>
        <a:srgbClr val="0054A5"/>
      </a:accent1>
      <a:accent2>
        <a:srgbClr val="679A41"/>
      </a:accent2>
      <a:accent3>
        <a:srgbClr val="FFF35F"/>
      </a:accent3>
      <a:accent4>
        <a:srgbClr val="797E82"/>
      </a:accent4>
      <a:accent5>
        <a:srgbClr val="00B4EF"/>
      </a:accent5>
      <a:accent6>
        <a:srgbClr val="29285E"/>
      </a:accent6>
      <a:hlink>
        <a:srgbClr val="508FCC"/>
      </a:hlink>
      <a:folHlink>
        <a:srgbClr val="B2B4B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2-04-13T22:06:49.14" personId="{5F2F9EF7-D19C-45DC-9254-759557A66E1C}" id="{3BC9916F-0A05-411A-8EB4-CA76A06C6046}">
    <text>Used to determine technical potential and takes into account viability of solar adoption on rooftops based on tilt, azimuth, and other limiting rooftop features</text>
  </threadedComment>
  <threadedComment ref="E99" dT="2022-04-13T21:47:13.61" personId="{5F2F9EF7-D19C-45DC-9254-759557A66E1C}" id="{48FF4259-7B10-455A-BBDB-231A57FBCE99}">
    <text>Note that cumulative totals differ from above, because we are including years starting in 2004 in cumulative</text>
  </threadedComment>
  <threadedComment ref="D109" dT="2022-06-09T15:39:50.22" personId="{5F2F9EF7-D19C-45DC-9254-759557A66E1C}" id="{E59AB434-AC53-4082-816C-83A990512556}">
    <text>Includes forecast for 2022</text>
  </threadedComment>
  <threadedComment ref="E126" dT="2022-04-13T21:47:13.61" personId="{5F2F9EF7-D19C-45DC-9254-759557A66E1C}" id="{BAABE0F4-D056-42A3-8AED-C3FECE7308EB}">
    <text>Note that cumulative totals differ from above, because we are including years starting in 2004 in cumulative</text>
  </threadedComment>
  <threadedComment ref="D136" dT="2022-06-09T15:40:26.99" personId="{5F2F9EF7-D19C-45DC-9254-759557A66E1C}" id="{A297804D-C641-4A7A-95B5-1281035A39F8}">
    <text>Includes forecast for 2022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0753D-053A-4120-8FF5-C1B2F9B713D0}">
  <sheetPr>
    <tabColor theme="4"/>
  </sheetPr>
  <dimension ref="B2:E34"/>
  <sheetViews>
    <sheetView showGridLines="0" tabSelected="1" workbookViewId="0"/>
  </sheetViews>
  <sheetFormatPr defaultRowHeight="12" x14ac:dyDescent="0.2"/>
  <cols>
    <col min="1" max="2" width="2.42578125" style="1" customWidth="1"/>
    <col min="3" max="3" width="63.28515625" style="1" customWidth="1"/>
    <col min="4" max="5" width="29.85546875" style="1" customWidth="1"/>
    <col min="6" max="16384" width="9.140625" style="1"/>
  </cols>
  <sheetData>
    <row r="2" spans="2:5" ht="12.75" thickBot="1" x14ac:dyDescent="0.25">
      <c r="B2" s="30" t="s">
        <v>40</v>
      </c>
    </row>
    <row r="3" spans="2:5" ht="108.75" thickBot="1" x14ac:dyDescent="0.25">
      <c r="C3" s="32" t="s">
        <v>74</v>
      </c>
    </row>
    <row r="4" spans="2:5" x14ac:dyDescent="0.2">
      <c r="C4" s="31"/>
    </row>
    <row r="5" spans="2:5" ht="12.75" thickBot="1" x14ac:dyDescent="0.25">
      <c r="B5" s="30" t="s">
        <v>41</v>
      </c>
    </row>
    <row r="6" spans="2:5" ht="12.75" thickBot="1" x14ac:dyDescent="0.25">
      <c r="C6" s="18" t="s">
        <v>42</v>
      </c>
      <c r="D6" s="19" t="s">
        <v>43</v>
      </c>
      <c r="E6" s="19" t="s">
        <v>44</v>
      </c>
    </row>
    <row r="7" spans="2:5" ht="12.75" thickBot="1" x14ac:dyDescent="0.25">
      <c r="C7" s="41" t="s">
        <v>6</v>
      </c>
      <c r="D7" s="42"/>
      <c r="E7" s="43"/>
    </row>
    <row r="8" spans="2:5" ht="36.75" thickBot="1" x14ac:dyDescent="0.25">
      <c r="C8" s="20" t="s">
        <v>45</v>
      </c>
      <c r="D8" s="21" t="s">
        <v>83</v>
      </c>
      <c r="E8" s="21" t="s">
        <v>84</v>
      </c>
    </row>
    <row r="9" spans="2:5" ht="12.75" thickBot="1" x14ac:dyDescent="0.25">
      <c r="C9" s="27" t="s">
        <v>53</v>
      </c>
      <c r="D9" s="28">
        <v>0</v>
      </c>
      <c r="E9" s="29" t="s">
        <v>54</v>
      </c>
    </row>
    <row r="10" spans="2:5" ht="36.75" thickBot="1" x14ac:dyDescent="0.25">
      <c r="C10" s="20" t="s">
        <v>46</v>
      </c>
      <c r="D10" s="21" t="s">
        <v>55</v>
      </c>
      <c r="E10" s="21" t="s">
        <v>56</v>
      </c>
    </row>
    <row r="11" spans="2:5" ht="12.75" thickBot="1" x14ac:dyDescent="0.25">
      <c r="C11" s="20" t="s">
        <v>47</v>
      </c>
      <c r="D11" s="22">
        <v>1.4633999999999999E-2</v>
      </c>
      <c r="E11" s="21" t="s">
        <v>57</v>
      </c>
    </row>
    <row r="12" spans="2:5" ht="12.75" thickBot="1" x14ac:dyDescent="0.25">
      <c r="C12" s="20" t="s">
        <v>58</v>
      </c>
      <c r="D12" s="22">
        <v>1.8352812E-2</v>
      </c>
      <c r="E12" s="21" t="s">
        <v>57</v>
      </c>
    </row>
    <row r="13" spans="2:5" ht="12.75" thickBot="1" x14ac:dyDescent="0.25">
      <c r="C13" s="20" t="s">
        <v>48</v>
      </c>
      <c r="D13" s="23">
        <v>0.24199999999999999</v>
      </c>
      <c r="E13" s="21" t="s">
        <v>59</v>
      </c>
    </row>
    <row r="14" spans="2:5" ht="12.75" thickBot="1" x14ac:dyDescent="0.25">
      <c r="C14" s="20" t="s">
        <v>60</v>
      </c>
      <c r="D14" s="21" t="s">
        <v>61</v>
      </c>
      <c r="E14" s="21" t="s">
        <v>54</v>
      </c>
    </row>
    <row r="15" spans="2:5" ht="48.75" thickBot="1" x14ac:dyDescent="0.25">
      <c r="C15" s="20" t="s">
        <v>63</v>
      </c>
      <c r="D15" s="21" t="s">
        <v>62</v>
      </c>
      <c r="E15" s="21" t="s">
        <v>64</v>
      </c>
    </row>
    <row r="16" spans="2:5" ht="14.25" customHeight="1" thickBot="1" x14ac:dyDescent="0.25">
      <c r="C16" s="20" t="s">
        <v>49</v>
      </c>
      <c r="D16" s="21">
        <v>1E-3</v>
      </c>
      <c r="E16" s="39" t="s">
        <v>65</v>
      </c>
    </row>
    <row r="17" spans="3:5" ht="12.75" thickBot="1" x14ac:dyDescent="0.25">
      <c r="C17" s="20" t="s">
        <v>50</v>
      </c>
      <c r="D17" s="21">
        <v>0.25</v>
      </c>
      <c r="E17" s="40"/>
    </row>
    <row r="18" spans="3:5" ht="12.75" thickBot="1" x14ac:dyDescent="0.25">
      <c r="C18" s="41" t="s">
        <v>52</v>
      </c>
      <c r="D18" s="42"/>
      <c r="E18" s="43"/>
    </row>
    <row r="19" spans="3:5" ht="36.75" thickBot="1" x14ac:dyDescent="0.25">
      <c r="C19" s="20" t="s">
        <v>58</v>
      </c>
      <c r="D19" s="22">
        <v>3.6705623E-2</v>
      </c>
      <c r="E19" s="33" t="s">
        <v>66</v>
      </c>
    </row>
    <row r="20" spans="3:5" ht="46.5" customHeight="1" thickBot="1" x14ac:dyDescent="0.25">
      <c r="C20" s="20" t="s">
        <v>49</v>
      </c>
      <c r="D20" s="21">
        <v>2.0000000000000001E-4</v>
      </c>
      <c r="E20" s="39" t="s">
        <v>67</v>
      </c>
    </row>
    <row r="21" spans="3:5" ht="43.5" customHeight="1" thickBot="1" x14ac:dyDescent="0.25">
      <c r="C21" s="20" t="s">
        <v>50</v>
      </c>
      <c r="D21" s="21">
        <v>5.0000000000000001E-3</v>
      </c>
      <c r="E21" s="40"/>
    </row>
    <row r="22" spans="3:5" ht="50.25" customHeight="1" thickBot="1" x14ac:dyDescent="0.25">
      <c r="C22" s="20" t="s">
        <v>68</v>
      </c>
      <c r="D22" s="23" t="s">
        <v>73</v>
      </c>
      <c r="E22" s="21" t="s">
        <v>69</v>
      </c>
    </row>
    <row r="23" spans="3:5" ht="12.75" thickBot="1" x14ac:dyDescent="0.25">
      <c r="C23" s="41" t="s">
        <v>7</v>
      </c>
      <c r="D23" s="42"/>
      <c r="E23" s="43"/>
    </row>
    <row r="24" spans="3:5" ht="36.75" thickBot="1" x14ac:dyDescent="0.25">
      <c r="C24" s="20" t="s">
        <v>45</v>
      </c>
      <c r="D24" s="24" t="s">
        <v>83</v>
      </c>
      <c r="E24" s="24" t="s">
        <v>84</v>
      </c>
    </row>
    <row r="25" spans="3:5" ht="12.75" thickBot="1" x14ac:dyDescent="0.25">
      <c r="C25" s="20" t="s">
        <v>70</v>
      </c>
      <c r="D25" s="28">
        <v>0</v>
      </c>
      <c r="E25" s="29" t="s">
        <v>54</v>
      </c>
    </row>
    <row r="26" spans="3:5" ht="12.75" thickBot="1" x14ac:dyDescent="0.25">
      <c r="C26" s="20" t="s">
        <v>46</v>
      </c>
      <c r="D26" s="24" t="s">
        <v>55</v>
      </c>
      <c r="E26" s="24" t="s">
        <v>57</v>
      </c>
    </row>
    <row r="27" spans="3:5" ht="12.75" thickBot="1" x14ac:dyDescent="0.25">
      <c r="C27" s="20" t="s">
        <v>47</v>
      </c>
      <c r="D27" s="25">
        <v>1.4634146000000001E-2</v>
      </c>
      <c r="E27" s="24" t="s">
        <v>57</v>
      </c>
    </row>
    <row r="28" spans="3:5" ht="12.75" thickBot="1" x14ac:dyDescent="0.25">
      <c r="C28" s="20" t="s">
        <v>58</v>
      </c>
      <c r="D28" s="25">
        <v>1.8295938000000001E-2</v>
      </c>
      <c r="E28" s="24" t="s">
        <v>57</v>
      </c>
    </row>
    <row r="29" spans="3:5" ht="12.75" thickBot="1" x14ac:dyDescent="0.25">
      <c r="C29" s="20" t="s">
        <v>48</v>
      </c>
      <c r="D29" s="26">
        <v>0.24099999999999999</v>
      </c>
      <c r="E29" s="24" t="s">
        <v>57</v>
      </c>
    </row>
    <row r="30" spans="3:5" ht="12.75" thickBot="1" x14ac:dyDescent="0.25">
      <c r="C30" s="20" t="s">
        <v>60</v>
      </c>
      <c r="D30" s="21" t="s">
        <v>61</v>
      </c>
      <c r="E30" s="21" t="s">
        <v>54</v>
      </c>
    </row>
    <row r="31" spans="3:5" ht="48.75" thickBot="1" x14ac:dyDescent="0.25">
      <c r="C31" s="20" t="s">
        <v>63</v>
      </c>
      <c r="D31" s="24" t="s">
        <v>71</v>
      </c>
      <c r="E31" s="24" t="s">
        <v>72</v>
      </c>
    </row>
    <row r="32" spans="3:5" ht="12" customHeight="1" thickBot="1" x14ac:dyDescent="0.25">
      <c r="C32" s="20" t="s">
        <v>49</v>
      </c>
      <c r="D32" s="24">
        <v>1.1999999999999999E-3</v>
      </c>
      <c r="E32" s="39" t="s">
        <v>65</v>
      </c>
    </row>
    <row r="33" spans="3:5" ht="12.75" thickBot="1" x14ac:dyDescent="0.25">
      <c r="C33" s="20" t="s">
        <v>50</v>
      </c>
      <c r="D33" s="24">
        <v>0.16</v>
      </c>
      <c r="E33" s="40"/>
    </row>
    <row r="34" spans="3:5" ht="50.25" customHeight="1" x14ac:dyDescent="0.2">
      <c r="C34" s="38" t="s">
        <v>51</v>
      </c>
      <c r="D34" s="38"/>
      <c r="E34" s="38"/>
    </row>
  </sheetData>
  <mergeCells count="7">
    <mergeCell ref="C34:E34"/>
    <mergeCell ref="E20:E21"/>
    <mergeCell ref="C7:E7"/>
    <mergeCell ref="E16:E17"/>
    <mergeCell ref="C18:E18"/>
    <mergeCell ref="C23:E23"/>
    <mergeCell ref="E32:E3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E641-06D2-43B4-8641-7684AE431F34}">
  <sheetPr>
    <tabColor theme="5"/>
  </sheetPr>
  <dimension ref="B1:R150"/>
  <sheetViews>
    <sheetView showGridLines="0" workbookViewId="0"/>
  </sheetViews>
  <sheetFormatPr defaultColWidth="9.140625" defaultRowHeight="12" x14ac:dyDescent="0.2"/>
  <cols>
    <col min="1" max="2" width="2.42578125" style="1" customWidth="1"/>
    <col min="3" max="3" width="35" style="1" bestFit="1" customWidth="1"/>
    <col min="4" max="4" width="15.85546875" style="1" customWidth="1"/>
    <col min="5" max="5" width="18.85546875" style="1" customWidth="1"/>
    <col min="6" max="6" width="13.5703125" style="1" customWidth="1"/>
    <col min="7" max="16384" width="9.140625" style="1"/>
  </cols>
  <sheetData>
    <row r="1" spans="2:6" ht="12.75" thickBot="1" x14ac:dyDescent="0.25"/>
    <row r="2" spans="2:6" x14ac:dyDescent="0.2">
      <c r="B2" s="2" t="s">
        <v>0</v>
      </c>
      <c r="C2" s="3"/>
    </row>
    <row r="3" spans="2:6" x14ac:dyDescent="0.2">
      <c r="B3" s="5"/>
      <c r="C3" s="4" t="s">
        <v>1</v>
      </c>
    </row>
    <row r="4" spans="2:6" ht="12.75" thickBot="1" x14ac:dyDescent="0.25">
      <c r="B4" s="6"/>
      <c r="C4" s="7" t="s">
        <v>2</v>
      </c>
    </row>
    <row r="6" spans="2:6" ht="12.75" thickBot="1" x14ac:dyDescent="0.25">
      <c r="B6" s="8" t="s">
        <v>3</v>
      </c>
    </row>
    <row r="7" spans="2:6" ht="48.75" thickBot="1" x14ac:dyDescent="0.25">
      <c r="C7" s="9" t="s">
        <v>4</v>
      </c>
      <c r="D7" s="9" t="s">
        <v>5</v>
      </c>
      <c r="E7" s="9" t="s">
        <v>75</v>
      </c>
      <c r="F7" s="9" t="s">
        <v>76</v>
      </c>
    </row>
    <row r="8" spans="2:6" ht="12.75" thickBot="1" x14ac:dyDescent="0.25">
      <c r="C8" s="10" t="s">
        <v>6</v>
      </c>
      <c r="D8" s="11">
        <v>80.142413867450045</v>
      </c>
      <c r="E8" s="11">
        <v>1084.1829575584229</v>
      </c>
      <c r="F8" s="11">
        <v>961.45562303594056</v>
      </c>
    </row>
    <row r="9" spans="2:6" ht="12.75" thickBot="1" x14ac:dyDescent="0.25">
      <c r="C9" s="10" t="s">
        <v>7</v>
      </c>
      <c r="D9" s="11">
        <v>229.05294225127651</v>
      </c>
      <c r="E9" s="11">
        <v>779.22673661246847</v>
      </c>
      <c r="F9" s="11">
        <v>518.97960852582571</v>
      </c>
    </row>
    <row r="10" spans="2:6" ht="12.75" thickBot="1" x14ac:dyDescent="0.25">
      <c r="C10" s="12" t="s">
        <v>8</v>
      </c>
      <c r="D10" s="12">
        <v>309.19535611872652</v>
      </c>
      <c r="E10" s="12">
        <v>1863.4096941708913</v>
      </c>
      <c r="F10" s="12">
        <v>1480.4352315617662</v>
      </c>
    </row>
    <row r="12" spans="2:6" ht="12.75" thickBot="1" x14ac:dyDescent="0.25">
      <c r="B12" s="8" t="s">
        <v>9</v>
      </c>
    </row>
    <row r="13" spans="2:6" ht="36.75" thickBot="1" x14ac:dyDescent="0.25">
      <c r="C13" s="9" t="s">
        <v>10</v>
      </c>
      <c r="D13" s="9" t="s">
        <v>11</v>
      </c>
    </row>
    <row r="14" spans="2:6" ht="12" customHeight="1" thickBot="1" x14ac:dyDescent="0.25">
      <c r="C14" s="44" t="s">
        <v>6</v>
      </c>
      <c r="D14" s="45"/>
    </row>
    <row r="15" spans="2:6" ht="12.75" thickBot="1" x14ac:dyDescent="0.25">
      <c r="C15" s="13" t="s">
        <v>12</v>
      </c>
      <c r="D15" s="11">
        <v>379700644.67750365</v>
      </c>
    </row>
    <row r="16" spans="2:6" ht="12.75" thickBot="1" x14ac:dyDescent="0.25">
      <c r="C16" s="13" t="s">
        <v>13</v>
      </c>
      <c r="D16" s="11">
        <v>25505631.783006057</v>
      </c>
    </row>
    <row r="17" spans="3:4" ht="12.75" thickBot="1" x14ac:dyDescent="0.25">
      <c r="C17" s="13" t="s">
        <v>14</v>
      </c>
      <c r="D17" s="11">
        <v>41108530.774826363</v>
      </c>
    </row>
    <row r="18" spans="3:4" ht="12.75" thickBot="1" x14ac:dyDescent="0.25">
      <c r="C18" s="44" t="s">
        <v>7</v>
      </c>
      <c r="D18" s="45"/>
    </row>
    <row r="19" spans="3:4" ht="12.75" thickBot="1" x14ac:dyDescent="0.25">
      <c r="C19" s="10" t="s">
        <v>15</v>
      </c>
      <c r="D19" s="11">
        <v>2934097.1016136473</v>
      </c>
    </row>
    <row r="20" spans="3:4" ht="12.75" thickBot="1" x14ac:dyDescent="0.25">
      <c r="C20" s="10" t="s">
        <v>16</v>
      </c>
      <c r="D20" s="11">
        <v>1331334.4070964386</v>
      </c>
    </row>
    <row r="21" spans="3:4" ht="12.75" thickBot="1" x14ac:dyDescent="0.25">
      <c r="C21" s="10" t="s">
        <v>17</v>
      </c>
      <c r="D21" s="11">
        <v>4348069.5058700191</v>
      </c>
    </row>
    <row r="22" spans="3:4" ht="12.75" thickBot="1" x14ac:dyDescent="0.25">
      <c r="C22" s="10" t="s">
        <v>18</v>
      </c>
      <c r="D22" s="11">
        <v>6484097.5210837843</v>
      </c>
    </row>
    <row r="23" spans="3:4" ht="12.75" thickBot="1" x14ac:dyDescent="0.25">
      <c r="C23" s="10" t="s">
        <v>19</v>
      </c>
      <c r="D23" s="11">
        <v>6666046.241801111</v>
      </c>
    </row>
    <row r="24" spans="3:4" ht="12.75" thickBot="1" x14ac:dyDescent="0.25">
      <c r="C24" s="10" t="s">
        <v>20</v>
      </c>
      <c r="D24" s="11">
        <v>15160931.828152772</v>
      </c>
    </row>
    <row r="25" spans="3:4" ht="12.75" thickBot="1" x14ac:dyDescent="0.25">
      <c r="C25" s="10" t="s">
        <v>21</v>
      </c>
      <c r="D25" s="11">
        <v>2500462.1500227409</v>
      </c>
    </row>
    <row r="26" spans="3:4" ht="12.75" thickBot="1" x14ac:dyDescent="0.25">
      <c r="C26" s="10" t="s">
        <v>22</v>
      </c>
      <c r="D26" s="11">
        <v>34346713.098997876</v>
      </c>
    </row>
    <row r="27" spans="3:4" ht="12.75" thickBot="1" x14ac:dyDescent="0.25">
      <c r="C27" s="10" t="s">
        <v>23</v>
      </c>
      <c r="D27" s="11">
        <v>19292691.66401745</v>
      </c>
    </row>
    <row r="28" spans="3:4" ht="12.75" thickBot="1" x14ac:dyDescent="0.25">
      <c r="C28" s="10" t="s">
        <v>24</v>
      </c>
      <c r="D28" s="11">
        <v>2739566.3695323961</v>
      </c>
    </row>
    <row r="29" spans="3:4" ht="12.75" thickBot="1" x14ac:dyDescent="0.25">
      <c r="C29" s="10" t="s">
        <v>25</v>
      </c>
      <c r="D29" s="11">
        <v>8045262.8040870614</v>
      </c>
    </row>
    <row r="30" spans="3:4" ht="12.75" thickBot="1" x14ac:dyDescent="0.25">
      <c r="C30" s="10" t="s">
        <v>26</v>
      </c>
      <c r="D30" s="11">
        <v>35727554.567916058</v>
      </c>
    </row>
    <row r="31" spans="3:4" ht="12.75" thickBot="1" x14ac:dyDescent="0.25">
      <c r="C31" s="10" t="s">
        <v>27</v>
      </c>
      <c r="D31" s="11">
        <v>87389825.182158172</v>
      </c>
    </row>
    <row r="33" spans="2:3" x14ac:dyDescent="0.2">
      <c r="B33" s="8" t="s">
        <v>28</v>
      </c>
    </row>
    <row r="34" spans="2:3" x14ac:dyDescent="0.2">
      <c r="C34" s="8"/>
    </row>
    <row r="56" spans="2:18" ht="12.75" thickBot="1" x14ac:dyDescent="0.25">
      <c r="B56" s="8" t="s">
        <v>79</v>
      </c>
    </row>
    <row r="57" spans="2:18" ht="36.75" thickBot="1" x14ac:dyDescent="0.25">
      <c r="C57" s="9" t="s">
        <v>4</v>
      </c>
      <c r="D57" s="9" t="s">
        <v>80</v>
      </c>
      <c r="E57" s="9" t="s">
        <v>81</v>
      </c>
      <c r="F57" s="9" t="s">
        <v>29</v>
      </c>
      <c r="G57" s="9" t="s">
        <v>30</v>
      </c>
    </row>
    <row r="58" spans="2:18" ht="12.75" thickBot="1" x14ac:dyDescent="0.25">
      <c r="C58" s="10" t="s">
        <v>6</v>
      </c>
      <c r="D58" s="11">
        <v>628.20806830908248</v>
      </c>
      <c r="E58" s="11">
        <v>5353.7255289455952</v>
      </c>
      <c r="F58" s="11">
        <v>952.47639147046073</v>
      </c>
      <c r="G58" s="11">
        <v>8158.0578234230261</v>
      </c>
    </row>
    <row r="59" spans="2:18" ht="12.75" thickBot="1" x14ac:dyDescent="0.25">
      <c r="C59" s="10" t="s">
        <v>31</v>
      </c>
      <c r="D59" s="11">
        <v>328.49797956256879</v>
      </c>
      <c r="E59" s="11">
        <v>2809.5079750900959</v>
      </c>
      <c r="F59" s="11">
        <v>500.18386822161415</v>
      </c>
      <c r="G59" s="11">
        <v>4281.1549438297761</v>
      </c>
    </row>
    <row r="60" spans="2:18" ht="12.75" thickBot="1" x14ac:dyDescent="0.25">
      <c r="C60" s="10" t="s">
        <v>7</v>
      </c>
      <c r="D60" s="11">
        <v>493.77511418292761</v>
      </c>
      <c r="E60" s="11">
        <v>4144.6886558315518</v>
      </c>
      <c r="F60" s="11">
        <v>960.13393684936534</v>
      </c>
      <c r="G60" s="11">
        <v>8058.8532891548684</v>
      </c>
    </row>
    <row r="61" spans="2:18" ht="12.75" thickBot="1" x14ac:dyDescent="0.25">
      <c r="C61" s="12" t="s">
        <v>8</v>
      </c>
      <c r="D61" s="12">
        <v>1450.4811620545788</v>
      </c>
      <c r="E61" s="12">
        <v>12307.922159867243</v>
      </c>
      <c r="F61" s="12">
        <v>2412.7941965414402</v>
      </c>
      <c r="G61" s="12">
        <v>20498.066056407672</v>
      </c>
    </row>
    <row r="63" spans="2:18" ht="12.75" thickBot="1" x14ac:dyDescent="0.25">
      <c r="B63" s="8" t="s">
        <v>32</v>
      </c>
    </row>
    <row r="64" spans="2:18" ht="12.75" thickBot="1" x14ac:dyDescent="0.25">
      <c r="C64" s="9" t="s">
        <v>4</v>
      </c>
      <c r="D64" s="9">
        <v>2022</v>
      </c>
      <c r="E64" s="9">
        <v>2024</v>
      </c>
      <c r="F64" s="9">
        <v>2026</v>
      </c>
      <c r="G64" s="9">
        <v>2028</v>
      </c>
      <c r="H64" s="9">
        <v>2030</v>
      </c>
      <c r="I64" s="9">
        <v>2032</v>
      </c>
      <c r="J64" s="9">
        <v>2034</v>
      </c>
      <c r="K64" s="9">
        <v>2036</v>
      </c>
      <c r="L64" s="9">
        <v>2038</v>
      </c>
      <c r="M64" s="9">
        <v>2040</v>
      </c>
      <c r="N64" s="9">
        <v>2042</v>
      </c>
      <c r="O64" s="9">
        <v>2044</v>
      </c>
      <c r="P64" s="9">
        <v>2046</v>
      </c>
      <c r="Q64" s="9">
        <v>2048</v>
      </c>
      <c r="R64" s="9">
        <v>2050</v>
      </c>
    </row>
    <row r="65" spans="3:18" ht="12.75" thickBot="1" x14ac:dyDescent="0.25">
      <c r="C65" s="10" t="s">
        <v>6</v>
      </c>
      <c r="D65" s="14"/>
      <c r="E65" s="16">
        <v>30.098515640377837</v>
      </c>
      <c r="F65" s="16">
        <v>64.366449314990092</v>
      </c>
      <c r="G65" s="16">
        <v>133.05289395557321</v>
      </c>
      <c r="H65" s="16">
        <v>238.28473988344032</v>
      </c>
      <c r="I65" s="16">
        <v>349.24447758746697</v>
      </c>
      <c r="J65" s="16">
        <v>460.07055407911866</v>
      </c>
      <c r="K65" s="16">
        <v>561.79191540570673</v>
      </c>
      <c r="L65" s="16">
        <v>653.11656775624613</v>
      </c>
      <c r="M65" s="16">
        <v>734.51755599774731</v>
      </c>
      <c r="N65" s="16">
        <v>807.62722877804413</v>
      </c>
      <c r="O65" s="16">
        <v>876.25346120607287</v>
      </c>
      <c r="P65" s="16">
        <v>940.26988543182881</v>
      </c>
      <c r="Q65" s="16">
        <v>992.51724685113868</v>
      </c>
      <c r="R65" s="16">
        <v>1055.2823904493603</v>
      </c>
    </row>
    <row r="66" spans="3:18" ht="12.75" thickBot="1" x14ac:dyDescent="0.25">
      <c r="C66" s="10" t="s">
        <v>31</v>
      </c>
      <c r="D66" s="14"/>
      <c r="E66" s="16">
        <v>2.2920335903914983</v>
      </c>
      <c r="F66" s="16">
        <v>2.5480408927234657</v>
      </c>
      <c r="G66" s="16">
        <v>2.9094782060295072</v>
      </c>
      <c r="H66" s="16">
        <v>3.539984885009313</v>
      </c>
      <c r="I66" s="16">
        <v>4.4351876412617601</v>
      </c>
      <c r="J66" s="16">
        <v>5.6454591726579562</v>
      </c>
      <c r="K66" s="16">
        <v>7.1594472949083432</v>
      </c>
      <c r="L66" s="16">
        <v>9.110727420615758</v>
      </c>
      <c r="M66" s="16">
        <v>11.422091552436711</v>
      </c>
      <c r="N66" s="16">
        <v>14.244352877268753</v>
      </c>
      <c r="O66" s="16">
        <v>17.477745552447928</v>
      </c>
      <c r="P66" s="16">
        <v>21.185737604112063</v>
      </c>
      <c r="Q66" s="16">
        <v>24.492262744891587</v>
      </c>
      <c r="R66" s="16">
        <v>28.900567109061601</v>
      </c>
    </row>
    <row r="67" spans="3:18" ht="12.75" thickBot="1" x14ac:dyDescent="0.25">
      <c r="C67" s="10" t="s">
        <v>7</v>
      </c>
      <c r="D67" s="14"/>
      <c r="E67" s="16">
        <v>5.6550233245186643</v>
      </c>
      <c r="F67" s="16">
        <v>13.892730959655532</v>
      </c>
      <c r="G67" s="16">
        <v>25.765086392270302</v>
      </c>
      <c r="H67" s="16">
        <v>42.539783877489562</v>
      </c>
      <c r="I67" s="16">
        <v>64.972700856252274</v>
      </c>
      <c r="J67" s="16">
        <v>94.653227520196793</v>
      </c>
      <c r="K67" s="16">
        <v>133.35640339025153</v>
      </c>
      <c r="L67" s="16">
        <v>182.54054610026458</v>
      </c>
      <c r="M67" s="16">
        <v>244.42118172866111</v>
      </c>
      <c r="N67" s="16">
        <v>320.44414313469326</v>
      </c>
      <c r="O67" s="16">
        <v>412.07420062797854</v>
      </c>
      <c r="P67" s="16">
        <v>518.97960852582571</v>
      </c>
      <c r="Q67" s="16">
        <v>642.50905893947481</v>
      </c>
      <c r="R67" s="16">
        <v>779.22673661246847</v>
      </c>
    </row>
    <row r="68" spans="3:18" ht="12.75" thickBot="1" x14ac:dyDescent="0.25">
      <c r="C68" s="12" t="s">
        <v>8</v>
      </c>
      <c r="D68" s="15">
        <v>0</v>
      </c>
      <c r="E68" s="37">
        <v>38.045572555288004</v>
      </c>
      <c r="F68" s="37">
        <v>80.807221167369093</v>
      </c>
      <c r="G68" s="37">
        <v>161.72745855387302</v>
      </c>
      <c r="H68" s="37">
        <v>284.36450864593922</v>
      </c>
      <c r="I68" s="37">
        <v>418.652366084981</v>
      </c>
      <c r="J68" s="37">
        <v>560.36924077197341</v>
      </c>
      <c r="K68" s="37">
        <v>702.30776609086661</v>
      </c>
      <c r="L68" s="37">
        <v>844.76784127712642</v>
      </c>
      <c r="M68" s="37">
        <v>990.36082927884513</v>
      </c>
      <c r="N68" s="37">
        <v>1142.3157247900062</v>
      </c>
      <c r="O68" s="37">
        <v>1305.8054073864994</v>
      </c>
      <c r="P68" s="37">
        <v>1480.4352315617666</v>
      </c>
      <c r="Q68" s="37">
        <v>1659.518568535505</v>
      </c>
      <c r="R68" s="37">
        <v>1863.4096941708904</v>
      </c>
    </row>
    <row r="91" spans="2:5" ht="12.75" thickBot="1" x14ac:dyDescent="0.25">
      <c r="B91" s="8" t="s">
        <v>82</v>
      </c>
    </row>
    <row r="92" spans="2:5" ht="24.75" thickBot="1" x14ac:dyDescent="0.25">
      <c r="C92" s="9" t="s">
        <v>4</v>
      </c>
      <c r="D92" s="9" t="s">
        <v>78</v>
      </c>
      <c r="E92" s="9" t="s">
        <v>77</v>
      </c>
    </row>
    <row r="93" spans="2:5" ht="12.75" thickBot="1" x14ac:dyDescent="0.25">
      <c r="C93" s="10" t="s">
        <v>6</v>
      </c>
      <c r="D93" s="16">
        <v>122.86212730326545</v>
      </c>
      <c r="E93" s="16">
        <v>1055.2823904493603</v>
      </c>
    </row>
    <row r="94" spans="2:5" ht="12.75" thickBot="1" x14ac:dyDescent="0.25">
      <c r="C94" s="10" t="s">
        <v>31</v>
      </c>
      <c r="D94" s="16">
        <v>3.3553460542261044</v>
      </c>
      <c r="E94" s="16">
        <v>28.900567109061601</v>
      </c>
    </row>
    <row r="95" spans="2:5" ht="12.75" thickBot="1" x14ac:dyDescent="0.25">
      <c r="C95" s="10" t="s">
        <v>7</v>
      </c>
      <c r="D95" s="14">
        <v>92.842987237549565</v>
      </c>
      <c r="E95" s="14">
        <v>779.22673661246847</v>
      </c>
    </row>
    <row r="96" spans="2:5" ht="12.75" thickBot="1" x14ac:dyDescent="0.25">
      <c r="C96" s="12" t="s">
        <v>8</v>
      </c>
      <c r="D96" s="15">
        <v>219.06046059504112</v>
      </c>
      <c r="E96" s="15">
        <v>1863.4096941708904</v>
      </c>
    </row>
    <row r="98" spans="2:6" ht="12.75" thickBot="1" x14ac:dyDescent="0.25">
      <c r="B98" s="8" t="s">
        <v>33</v>
      </c>
    </row>
    <row r="99" spans="2:6" ht="36.75" thickBot="1" x14ac:dyDescent="0.25">
      <c r="C99" s="9" t="s">
        <v>34</v>
      </c>
      <c r="D99" s="9" t="s">
        <v>35</v>
      </c>
      <c r="E99" s="9" t="s">
        <v>36</v>
      </c>
    </row>
    <row r="100" spans="2:6" ht="12.75" thickBot="1" x14ac:dyDescent="0.25">
      <c r="C100" s="10">
        <v>2004</v>
      </c>
      <c r="D100" s="16">
        <v>4.3319999999999997E-2</v>
      </c>
      <c r="E100" s="17"/>
    </row>
    <row r="101" spans="2:6" ht="12.75" thickBot="1" x14ac:dyDescent="0.25">
      <c r="C101" s="10">
        <v>2006</v>
      </c>
      <c r="D101" s="16">
        <v>0.23700000000000002</v>
      </c>
      <c r="E101" s="17"/>
    </row>
    <row r="102" spans="2:6" ht="12.75" thickBot="1" x14ac:dyDescent="0.25">
      <c r="C102" s="10">
        <v>2008</v>
      </c>
      <c r="D102" s="16">
        <v>0.9206700000000001</v>
      </c>
      <c r="E102" s="17"/>
    </row>
    <row r="103" spans="2:6" ht="12.75" thickBot="1" x14ac:dyDescent="0.25">
      <c r="C103" s="10">
        <v>2010</v>
      </c>
      <c r="D103" s="16">
        <v>2.5119499999999997</v>
      </c>
      <c r="E103" s="17"/>
    </row>
    <row r="104" spans="2:6" ht="12.75" thickBot="1" x14ac:dyDescent="0.25">
      <c r="C104" s="10">
        <v>2012</v>
      </c>
      <c r="D104" s="16">
        <v>5.5113799999999991</v>
      </c>
      <c r="E104" s="17"/>
    </row>
    <row r="105" spans="2:6" ht="12.75" thickBot="1" x14ac:dyDescent="0.25">
      <c r="C105" s="10">
        <v>2014</v>
      </c>
      <c r="D105" s="16">
        <v>13.05787999999999</v>
      </c>
      <c r="E105" s="17"/>
    </row>
    <row r="106" spans="2:6" ht="12.75" thickBot="1" x14ac:dyDescent="0.25">
      <c r="C106" s="10">
        <v>2016</v>
      </c>
      <c r="D106" s="16">
        <v>31.064159999999919</v>
      </c>
      <c r="E106" s="17"/>
    </row>
    <row r="107" spans="2:6" ht="12.75" thickBot="1" x14ac:dyDescent="0.25">
      <c r="C107" s="10">
        <v>2018</v>
      </c>
      <c r="D107" s="16">
        <v>51.355249999999884</v>
      </c>
      <c r="E107" s="17"/>
    </row>
    <row r="108" spans="2:6" ht="12.75" thickBot="1" x14ac:dyDescent="0.25">
      <c r="C108" s="10">
        <v>2020</v>
      </c>
      <c r="D108" s="16">
        <v>78.031089999999878</v>
      </c>
      <c r="E108" s="17"/>
      <c r="F108" s="34"/>
    </row>
    <row r="109" spans="2:6" ht="12.75" thickBot="1" x14ac:dyDescent="0.25">
      <c r="C109" s="10">
        <v>2022</v>
      </c>
      <c r="D109" s="35">
        <v>116.31082999999991</v>
      </c>
      <c r="E109" s="16">
        <v>116.31083000000001</v>
      </c>
      <c r="F109" s="34"/>
    </row>
    <row r="110" spans="2:6" ht="12.75" thickBot="1" x14ac:dyDescent="0.25">
      <c r="C110" s="10">
        <v>2024</v>
      </c>
      <c r="D110" s="17"/>
      <c r="E110" s="16">
        <v>148.70137923076936</v>
      </c>
      <c r="F110" s="36"/>
    </row>
    <row r="111" spans="2:6" ht="12.75" thickBot="1" x14ac:dyDescent="0.25">
      <c r="C111" s="10">
        <v>2026</v>
      </c>
      <c r="D111" s="17"/>
      <c r="E111" s="16">
        <v>183.22532020771357</v>
      </c>
      <c r="F111" s="36"/>
    </row>
    <row r="112" spans="2:6" ht="12.75" thickBot="1" x14ac:dyDescent="0.25">
      <c r="C112" s="10">
        <v>2028</v>
      </c>
      <c r="D112" s="17"/>
      <c r="E112" s="16">
        <v>252.27320216160274</v>
      </c>
      <c r="F112" s="36"/>
    </row>
    <row r="113" spans="2:6" ht="12.75" thickBot="1" x14ac:dyDescent="0.25">
      <c r="C113" s="10">
        <v>2030</v>
      </c>
      <c r="D113" s="17"/>
      <c r="E113" s="16">
        <v>358.13555476844965</v>
      </c>
      <c r="F113" s="36"/>
    </row>
    <row r="114" spans="2:6" ht="12.75" thickBot="1" x14ac:dyDescent="0.25">
      <c r="C114" s="10">
        <v>2032</v>
      </c>
      <c r="D114" s="17"/>
      <c r="E114" s="16">
        <v>469.99049522872872</v>
      </c>
      <c r="F114" s="36"/>
    </row>
    <row r="115" spans="2:6" ht="12.75" thickBot="1" x14ac:dyDescent="0.25">
      <c r="C115" s="10">
        <v>2034</v>
      </c>
      <c r="D115" s="17"/>
      <c r="E115" s="16">
        <v>582.02684325177665</v>
      </c>
      <c r="F115" s="36"/>
    </row>
    <row r="116" spans="2:6" ht="12.75" thickBot="1" x14ac:dyDescent="0.25">
      <c r="C116" s="10">
        <v>2036</v>
      </c>
      <c r="D116" s="17"/>
      <c r="E116" s="16">
        <v>685.26219270061506</v>
      </c>
      <c r="F116" s="36"/>
    </row>
    <row r="117" spans="2:6" ht="12.75" thickBot="1" x14ac:dyDescent="0.25">
      <c r="C117" s="10">
        <v>2038</v>
      </c>
      <c r="D117" s="17"/>
      <c r="E117" s="16">
        <v>778.53812517686185</v>
      </c>
      <c r="F117" s="36"/>
    </row>
    <row r="118" spans="2:6" ht="12.75" thickBot="1" x14ac:dyDescent="0.25">
      <c r="C118" s="10">
        <v>2040</v>
      </c>
      <c r="D118" s="17"/>
      <c r="E118" s="16">
        <v>862.25047755018397</v>
      </c>
      <c r="F118" s="36"/>
    </row>
    <row r="119" spans="2:6" ht="12.75" thickBot="1" x14ac:dyDescent="0.25">
      <c r="C119" s="10">
        <v>2042</v>
      </c>
      <c r="D119" s="17"/>
      <c r="E119" s="16">
        <v>938.18241165531288</v>
      </c>
      <c r="F119" s="36"/>
    </row>
    <row r="120" spans="2:6" ht="12.75" thickBot="1" x14ac:dyDescent="0.25">
      <c r="C120" s="10">
        <v>2044</v>
      </c>
      <c r="D120" s="17"/>
      <c r="E120" s="16">
        <v>1010.0420367585208</v>
      </c>
      <c r="F120" s="36"/>
    </row>
    <row r="121" spans="2:6" ht="12.75" thickBot="1" x14ac:dyDescent="0.25">
      <c r="C121" s="10">
        <v>2046</v>
      </c>
      <c r="D121" s="17"/>
      <c r="E121" s="16">
        <v>1077.7664530359409</v>
      </c>
      <c r="F121" s="36"/>
    </row>
    <row r="122" spans="2:6" ht="12.75" thickBot="1" x14ac:dyDescent="0.25">
      <c r="C122" s="10">
        <v>2048</v>
      </c>
      <c r="D122" s="17"/>
      <c r="E122" s="16">
        <v>1133.3203395960304</v>
      </c>
      <c r="F122" s="36"/>
    </row>
    <row r="123" spans="2:6" ht="12.75" thickBot="1" x14ac:dyDescent="0.25">
      <c r="C123" s="10">
        <v>2050</v>
      </c>
      <c r="D123" s="17"/>
      <c r="E123" s="16">
        <v>1200.4937875584219</v>
      </c>
      <c r="F123" s="36"/>
    </row>
    <row r="125" spans="2:6" ht="12.75" thickBot="1" x14ac:dyDescent="0.25">
      <c r="B125" s="8" t="s">
        <v>37</v>
      </c>
    </row>
    <row r="126" spans="2:6" ht="36.75" thickBot="1" x14ac:dyDescent="0.25">
      <c r="C126" s="9" t="s">
        <v>34</v>
      </c>
      <c r="D126" s="9" t="s">
        <v>38</v>
      </c>
      <c r="E126" s="9" t="s">
        <v>39</v>
      </c>
    </row>
    <row r="127" spans="2:6" ht="12.75" thickBot="1" x14ac:dyDescent="0.25">
      <c r="C127" s="10">
        <v>2004</v>
      </c>
      <c r="D127" s="16">
        <v>5.5799999999999999E-3</v>
      </c>
      <c r="E127" s="17"/>
    </row>
    <row r="128" spans="2:6" ht="12.75" thickBot="1" x14ac:dyDescent="0.25">
      <c r="C128" s="10">
        <v>2006</v>
      </c>
      <c r="D128" s="16">
        <v>7.9489999999999991E-2</v>
      </c>
      <c r="E128" s="17"/>
    </row>
    <row r="129" spans="3:5" ht="12.75" thickBot="1" x14ac:dyDescent="0.25">
      <c r="C129" s="10">
        <v>2008</v>
      </c>
      <c r="D129" s="16">
        <v>0.23451</v>
      </c>
      <c r="E129" s="17"/>
    </row>
    <row r="130" spans="3:5" ht="12.75" thickBot="1" x14ac:dyDescent="0.25">
      <c r="C130" s="10">
        <v>2010</v>
      </c>
      <c r="D130" s="16">
        <v>0.67726999999999993</v>
      </c>
      <c r="E130" s="17"/>
    </row>
    <row r="131" spans="3:5" ht="12.75" thickBot="1" x14ac:dyDescent="0.25">
      <c r="C131" s="10">
        <v>2012</v>
      </c>
      <c r="D131" s="16">
        <v>1.84337</v>
      </c>
      <c r="E131" s="17"/>
    </row>
    <row r="132" spans="3:5" ht="12.75" thickBot="1" x14ac:dyDescent="0.25">
      <c r="C132" s="10">
        <v>2014</v>
      </c>
      <c r="D132" s="16">
        <v>3.3769499999999999</v>
      </c>
      <c r="E132" s="17"/>
    </row>
    <row r="133" spans="3:5" ht="12.75" thickBot="1" x14ac:dyDescent="0.25">
      <c r="C133" s="10">
        <v>2016</v>
      </c>
      <c r="D133" s="16">
        <v>6.4760599999999995</v>
      </c>
      <c r="E133" s="17"/>
    </row>
    <row r="134" spans="3:5" ht="12.75" thickBot="1" x14ac:dyDescent="0.25">
      <c r="C134" s="10">
        <v>2018</v>
      </c>
      <c r="D134" s="16">
        <v>11.200749999999999</v>
      </c>
      <c r="E134" s="17"/>
    </row>
    <row r="135" spans="3:5" ht="12.75" thickBot="1" x14ac:dyDescent="0.25">
      <c r="C135" s="10">
        <v>2020</v>
      </c>
      <c r="D135" s="16">
        <v>17.550630000000002</v>
      </c>
      <c r="E135" s="17"/>
    </row>
    <row r="136" spans="3:5" ht="12.75" thickBot="1" x14ac:dyDescent="0.25">
      <c r="C136" s="10">
        <v>2022</v>
      </c>
      <c r="D136" s="35">
        <v>26.855060000000002</v>
      </c>
      <c r="E136" s="16">
        <v>26.855059999999945</v>
      </c>
    </row>
    <row r="137" spans="3:5" ht="12.75" thickBot="1" x14ac:dyDescent="0.25">
      <c r="C137" s="10">
        <v>2024</v>
      </c>
      <c r="D137" s="17"/>
      <c r="E137" s="16">
        <v>32.510083324518611</v>
      </c>
    </row>
    <row r="138" spans="3:5" ht="12.75" thickBot="1" x14ac:dyDescent="0.25">
      <c r="C138" s="10">
        <v>2026</v>
      </c>
      <c r="D138" s="17"/>
      <c r="E138" s="16">
        <v>40.747790959655475</v>
      </c>
    </row>
    <row r="139" spans="3:5" ht="12.75" thickBot="1" x14ac:dyDescent="0.25">
      <c r="C139" s="10">
        <v>2028</v>
      </c>
      <c r="D139" s="17"/>
      <c r="E139" s="16">
        <v>52.620146392270243</v>
      </c>
    </row>
    <row r="140" spans="3:5" ht="12.75" thickBot="1" x14ac:dyDescent="0.25">
      <c r="C140" s="10">
        <v>2030</v>
      </c>
      <c r="D140" s="17"/>
      <c r="E140" s="16">
        <v>69.394843877489507</v>
      </c>
    </row>
    <row r="141" spans="3:5" ht="12.75" thickBot="1" x14ac:dyDescent="0.25">
      <c r="C141" s="10">
        <v>2032</v>
      </c>
      <c r="D141" s="17"/>
      <c r="E141" s="16">
        <v>91.827760856252212</v>
      </c>
    </row>
    <row r="142" spans="3:5" ht="12.75" thickBot="1" x14ac:dyDescent="0.25">
      <c r="C142" s="10">
        <v>2034</v>
      </c>
      <c r="D142" s="17"/>
      <c r="E142" s="16">
        <v>121.50828752019675</v>
      </c>
    </row>
    <row r="143" spans="3:5" ht="12.75" thickBot="1" x14ac:dyDescent="0.25">
      <c r="C143" s="10">
        <v>2036</v>
      </c>
      <c r="D143" s="17"/>
      <c r="E143" s="16">
        <v>160.21146339025148</v>
      </c>
    </row>
    <row r="144" spans="3:5" ht="12.75" thickBot="1" x14ac:dyDescent="0.25">
      <c r="C144" s="10">
        <v>2038</v>
      </c>
      <c r="D144" s="17"/>
      <c r="E144" s="16">
        <v>209.39560610026453</v>
      </c>
    </row>
    <row r="145" spans="3:5" ht="12.75" thickBot="1" x14ac:dyDescent="0.25">
      <c r="C145" s="10">
        <v>2040</v>
      </c>
      <c r="D145" s="17"/>
      <c r="E145" s="16">
        <v>271.27624172866103</v>
      </c>
    </row>
    <row r="146" spans="3:5" ht="12.75" thickBot="1" x14ac:dyDescent="0.25">
      <c r="C146" s="10">
        <v>2042</v>
      </c>
      <c r="D146" s="17"/>
      <c r="E146" s="16">
        <v>347.29920313469319</v>
      </c>
    </row>
    <row r="147" spans="3:5" ht="12.75" thickBot="1" x14ac:dyDescent="0.25">
      <c r="C147" s="10">
        <v>2044</v>
      </c>
      <c r="D147" s="17"/>
      <c r="E147" s="16">
        <v>438.92926062797846</v>
      </c>
    </row>
    <row r="148" spans="3:5" ht="12.75" thickBot="1" x14ac:dyDescent="0.25">
      <c r="C148" s="10">
        <v>2046</v>
      </c>
      <c r="D148" s="17"/>
      <c r="E148" s="16">
        <v>545.83466852582558</v>
      </c>
    </row>
    <row r="149" spans="3:5" ht="12.75" thickBot="1" x14ac:dyDescent="0.25">
      <c r="C149" s="10">
        <v>2048</v>
      </c>
      <c r="D149" s="17"/>
      <c r="E149" s="16">
        <v>669.36411893947479</v>
      </c>
    </row>
    <row r="150" spans="3:5" ht="12.75" thickBot="1" x14ac:dyDescent="0.25">
      <c r="C150" s="10">
        <v>2050</v>
      </c>
      <c r="D150" s="17"/>
      <c r="E150" s="16">
        <v>806.08179661246845</v>
      </c>
    </row>
  </sheetData>
  <mergeCells count="2">
    <mergeCell ref="C14:D14"/>
    <mergeCell ref="C18:D18"/>
  </mergeCells>
  <pageMargins left="0.7" right="0.7" top="0.75" bottom="0.75" header="0.3" footer="0.3"/>
  <pageSetup orientation="portrait" verticalDpi="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Pending</CaseStatus>
    <OpenedDate xmlns="dc463f71-b30c-4ab2-9473-d307f9d35888">2020-04-01T07:00:00+00:00</OpenedDate>
    <SignificantOrder xmlns="dc463f71-b30c-4ab2-9473-d307f9d35888">false</SignificantOrder>
    <Date1 xmlns="dc463f71-b30c-4ab2-9473-d307f9d35888">2023-03-31T07:00:00+00:00</Date1>
    <IsDocumentOrder xmlns="dc463f71-b30c-4ab2-9473-d307f9d35888">false</IsDocumentOrder>
    <IsHighlyConfidential xmlns="dc463f71-b30c-4ab2-9473-d307f9d35888">false</IsHighlyConfidential>
    <CaseCompanyNames xmlns="dc463f71-b30c-4ab2-9473-d307f9d35888">Puget Sound Energy</CaseCompanyNames>
    <Nickname xmlns="http://schemas.microsoft.com/sharepoint/v3" xsi:nil="true"/>
    <DocketNumber xmlns="dc463f71-b30c-4ab2-9473-d307f9d35888">200304</DocketNumber>
    <DelegatedOrder xmlns="dc463f71-b30c-4ab2-9473-d307f9d35888">false</DelegatedOrder>
  </documentManagement>
</p:properties>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505698CA04C43D45AEDAF50110BA23A2" ma:contentTypeVersion="52" ma:contentTypeDescription="" ma:contentTypeScope="" ma:versionID="e22b57e6843e6109cbbb6b70f1963938">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09E3A3A1-C8BD-4642-B83C-515FA86F0270}">
  <ds:schemaRefs>
    <ds:schemaRef ds:uri="http://schemas.microsoft.com/office/2006/metadata/properties"/>
    <ds:schemaRef ds:uri="http://schemas.microsoft.com/office/infopath/2007/PartnerControls"/>
    <ds:schemaRef ds:uri="859d1c9a-4b33-4de5-87a1-41e178649937"/>
    <ds:schemaRef ds:uri="a0372e70-929e-43cc-a83d-08c595e0c72b"/>
  </ds:schemaRefs>
</ds:datastoreItem>
</file>

<file path=customXml/itemProps2.xml><?xml version="1.0" encoding="utf-8"?>
<ds:datastoreItem xmlns:ds="http://schemas.openxmlformats.org/officeDocument/2006/customXml" ds:itemID="{508B533E-0244-4E07-9559-8B198D51951F}"/>
</file>

<file path=customXml/itemProps3.xml><?xml version="1.0" encoding="utf-8"?>
<ds:datastoreItem xmlns:ds="http://schemas.openxmlformats.org/officeDocument/2006/customXml" ds:itemID="{7EB013DF-E0E1-4968-B1C7-26174ADFD031}">
  <ds:schemaRefs>
    <ds:schemaRef ds:uri="http://schemas.microsoft.com/sharepoint/v3/contenttype/forms"/>
  </ds:schemaRefs>
</ds:datastoreItem>
</file>

<file path=customXml/itemProps4.xml><?xml version="1.0" encoding="utf-8"?>
<ds:datastoreItem xmlns:ds="http://schemas.openxmlformats.org/officeDocument/2006/customXml" ds:itemID="{C76ABB09-F019-4A8C-8ACB-64425C1083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Solar PV Summary</vt:lpstr>
      <vt:lpstr>'Read Me'!_Hlk78875074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Spencer</dc:creator>
  <cp:lastModifiedBy>Gamze Gungor Demirci</cp:lastModifiedBy>
  <dcterms:created xsi:type="dcterms:W3CDTF">2022-04-19T15:21:52Z</dcterms:created>
  <dcterms:modified xsi:type="dcterms:W3CDTF">2022-10-17T23:05:26Z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0x0101006E56B4D1795A2E4DB2F0B01679ED314A00505698CA04C43D45AEDAF50110BA23A2</vt:lpwstr>
  </property>
  <property fmtid="{D5CDD505-2E9C-101B-9397-08002B2CF9AE}" pid="3" name="MediaServiceImageTags">
    <vt:lpwstr/>
  </property>
  <property fmtid="{D5CDD505-2E9C-101B-9397-08002B2CF9AE}" pid="4" name="_docset_NoMedatataSyncRequired">
    <vt:lpwstr>False</vt:lpwstr>
  </property>
</Properties>
</file>