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C:\Users\glabov\Desktop\"/>
    </mc:Choice>
  </mc:AlternateContent>
  <xr:revisionPtr revIDLastSave="0" documentId="11_47DF9DD932C8D44A02859FB32FB3C82166443EA9" xr6:coauthVersionLast="47" xr6:coauthVersionMax="47" xr10:uidLastSave="{00000000-0000-0000-0000-000000000000}"/>
  <bookViews>
    <workbookView xWindow="0" yWindow="0" windowWidth="30720" windowHeight="13512" xr2:uid="{00000000-000D-0000-FFFF-FFFF00000000}"/>
  </bookViews>
  <sheets>
    <sheet name="Flex Benefits" sheetId="1" r:id="rId1"/>
    <sheet name="Flex Up Viol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<sst xmlns="http://schemas.openxmlformats.org/spreadsheetml/2006/main" count="94" uniqueCount="59">
  <si>
    <t>PSE 2023 ERP Flexibility Benefits</t>
  </si>
  <si>
    <t>Please see Appendix H for more details about PSE's flexibility analysis model and benefit calculations.</t>
  </si>
  <si>
    <t>All units in Table 1 of Flex Benefits sheet are in millions of 2029 dollars, except where otherwise specified.</t>
  </si>
  <si>
    <r>
      <t>Scenario</t>
    </r>
    <r>
      <rPr>
        <sz val="11"/>
        <rFont val="Calibri"/>
        <family val="2"/>
        <scheme val="minor"/>
      </rPr>
      <t>:</t>
    </r>
  </si>
  <si>
    <t>Base portfolio or pivot case</t>
  </si>
  <si>
    <r>
      <t>Gen Cost Difference FMM - RT</t>
    </r>
    <r>
      <rPr>
        <sz val="11"/>
        <rFont val="Calibri"/>
        <family val="2"/>
        <scheme val="minor"/>
      </rPr>
      <t xml:space="preserve">: </t>
    </r>
  </si>
  <si>
    <t>Sum of: start-up costs, fuel costs, variable O&amp;M, and direct emissions (FMM model)</t>
  </si>
  <si>
    <t>- Sum of: start-up costs, fuel costs, variable O&amp;M, and direct emissions (RT model)</t>
  </si>
  <si>
    <t>FMM Load Imbalance Energy Cost:</t>
  </si>
  <si>
    <t>Sum of: (FMM Load - RT Load) * (PSE FMM LMP) / 4</t>
  </si>
  <si>
    <t>FMM Gen Imbalance Energy Cost:</t>
  </si>
  <si>
    <t>Sum of: (-1) * (FMM Energy - RT Energy) * (PSE FMM LMP) / 4</t>
  </si>
  <si>
    <t>FMM Congestion Rent Return:</t>
  </si>
  <si>
    <t>Sum of: (1/2) * (FMM Dynamic ETSR Net Interchange) * (PSE FMM LMP - EIM FMM LMP) / 4</t>
  </si>
  <si>
    <t>Total Subhourly Cost Adder:</t>
  </si>
  <si>
    <t>Sum of:</t>
  </si>
  <si>
    <t>Gen Cost Difference FMM - RT</t>
  </si>
  <si>
    <t>FMM Load Imbalance Energy Cost</t>
  </si>
  <si>
    <t>FMM Gen Imbalance Energy Cost</t>
  </si>
  <si>
    <t>FMM Congestion Rent Return</t>
  </si>
  <si>
    <r>
      <t>Diff from Base 2029</t>
    </r>
    <r>
      <rPr>
        <sz val="11"/>
        <rFont val="Calibri"/>
        <family val="2"/>
        <scheme val="minor"/>
      </rPr>
      <t>:</t>
    </r>
  </si>
  <si>
    <t>Total Subhourly Cost Adder by Scenario - Total Subhourly Cost Adder of Base</t>
  </si>
  <si>
    <t>Nameplate Capacity [MW]:</t>
  </si>
  <si>
    <t>Capacity of resource for flex cost/(benefit) calculation</t>
  </si>
  <si>
    <r>
      <rPr>
        <b/>
        <sz val="11"/>
        <rFont val="Calibri"/>
        <family val="2"/>
        <scheme val="minor"/>
      </rPr>
      <t>Flex Cost/(Benefit) [$/kW-yr, 2029 $]</t>
    </r>
    <r>
      <rPr>
        <sz val="11"/>
        <rFont val="Calibri"/>
        <family val="2"/>
        <scheme val="minor"/>
      </rPr>
      <t>:</t>
    </r>
  </si>
  <si>
    <t>[(Diff from Base 2029) * 1e6] / [(Nameplate Capacity) * 1e3]</t>
  </si>
  <si>
    <t>Flexibility Cost/Benefit Calculation Components</t>
  </si>
  <si>
    <t>Scenario</t>
  </si>
  <si>
    <t>Total Subhourly Cost Adder</t>
  </si>
  <si>
    <t>Diff from Base 2029</t>
  </si>
  <si>
    <t>Nameplate Capacity [MW]</t>
  </si>
  <si>
    <t>Flex Cost/ (Benefit) [$/kW-yr, 2029 $]</t>
  </si>
  <si>
    <t>Base</t>
  </si>
  <si>
    <t>Battery 2hr</t>
  </si>
  <si>
    <t>Battery 4hr</t>
  </si>
  <si>
    <t>Battery 6hr</t>
  </si>
  <si>
    <t>PHES</t>
  </si>
  <si>
    <t>DR</t>
  </si>
  <si>
    <t>CCCT</t>
  </si>
  <si>
    <t>CT</t>
  </si>
  <si>
    <t>Recip</t>
  </si>
  <si>
    <t>Table 1. Components used to estimate flexibility cost/benefit by resource addition.</t>
  </si>
  <si>
    <t>Table 1 contains for each case in hydro year 2029:</t>
  </si>
  <si>
    <t>Flex Up Violations, FMM Intervals:</t>
  </si>
  <si>
    <t>Total number of FMM intervals with flex up violations</t>
  </si>
  <si>
    <t>Operating Hours with Flex Up Violations(s):</t>
  </si>
  <si>
    <t>Total number of distinct operating hours containing at least one flex up violation</t>
  </si>
  <si>
    <t>Hours/Day with Flex Up Violation:</t>
  </si>
  <si>
    <t>Total number of distinct operating hours containing at least one flex up violation / 365 days</t>
  </si>
  <si>
    <t>Table 2 contains the total number of operating hours with flex up violation by month in hydro year 2029.</t>
  </si>
  <si>
    <t>Figure 1 is a graph of Table 2, showing number of operating hours with flex up violations by month.</t>
  </si>
  <si>
    <t>Flex Up Violation Metrics</t>
  </si>
  <si>
    <t>Flex Up Violations, FMM Intervals</t>
  </si>
  <si>
    <t>Operating Hours with Flex Up Violation(s)</t>
  </si>
  <si>
    <t>Hours/Day with Flex Up Violation</t>
  </si>
  <si>
    <t>Table 1. Flex up violations by FMM interval, operating hours with any flex up violation, and distinct operating hours per day with flex up violations.</t>
  </si>
  <si>
    <t>Operating Hours with Flex Up Violation by Month</t>
  </si>
  <si>
    <t>Table 2. Distinct operating hours with flex up violations by month.</t>
  </si>
  <si>
    <t>Figure 1. Distinct operating hours with flex up violations by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</si>
</sst>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mmmm\ 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43" fontId="0" fillId="0" borderId="1" xfId="1" applyFont="1" applyBorder="1"/>
    <xf numFmtId="165" fontId="0" fillId="0" borderId="1" xfId="0" applyNumberFormat="1" applyBorder="1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2" fillId="2" borderId="0" xfId="0" quotePrefix="1" applyFont="1" applyFill="1"/>
    <xf numFmtId="166" fontId="0" fillId="0" borderId="1" xfId="0" applyNumberFormat="1" applyBorder="1"/>
    <xf numFmtId="0" fontId="3" fillId="2" borderId="0" xfId="0" quotePrefix="1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Hours with</a:t>
            </a:r>
            <a:r>
              <a:rPr lang="en-US" sz="2000" baseline="0"/>
              <a:t> Flex Up Violations by Month, Hydro Year 2029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'Flex Up Violations'!$B$38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Violations'!$C$38:$N$38</c:f>
              <c:numCache>
                <c:formatCode>General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35</c:v>
                </c:pt>
                <c:pt idx="3">
                  <c:v>61</c:v>
                </c:pt>
                <c:pt idx="4">
                  <c:v>30</c:v>
                </c:pt>
                <c:pt idx="5">
                  <c:v>17</c:v>
                </c:pt>
                <c:pt idx="6">
                  <c:v>22</c:v>
                </c:pt>
                <c:pt idx="7">
                  <c:v>13</c:v>
                </c:pt>
                <c:pt idx="8">
                  <c:v>17</c:v>
                </c:pt>
                <c:pt idx="9">
                  <c:v>166</c:v>
                </c:pt>
                <c:pt idx="10">
                  <c:v>138</c:v>
                </c:pt>
                <c:pt idx="1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4-40D7-93C8-2332C640D488}"/>
            </c:ext>
          </c:extLst>
        </c:ser>
        <c:ser>
          <c:idx val="1"/>
          <c:order val="1"/>
          <c:tx>
            <c:strRef>
              <c:f>'Flex Up Violations'!$B$39</c:f>
              <c:strCache>
                <c:ptCount val="1"/>
                <c:pt idx="0">
                  <c:v>Battery 2hr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Violations'!$C$39:$N$39</c:f>
              <c:numCache>
                <c:formatCode>General</c:formatCode>
                <c:ptCount val="12"/>
                <c:pt idx="0">
                  <c:v>28</c:v>
                </c:pt>
                <c:pt idx="1">
                  <c:v>25</c:v>
                </c:pt>
                <c:pt idx="2">
                  <c:v>52</c:v>
                </c:pt>
                <c:pt idx="3">
                  <c:v>63</c:v>
                </c:pt>
                <c:pt idx="4">
                  <c:v>29</c:v>
                </c:pt>
                <c:pt idx="5">
                  <c:v>20</c:v>
                </c:pt>
                <c:pt idx="6">
                  <c:v>14</c:v>
                </c:pt>
                <c:pt idx="7">
                  <c:v>22</c:v>
                </c:pt>
                <c:pt idx="8">
                  <c:v>22</c:v>
                </c:pt>
                <c:pt idx="9">
                  <c:v>131</c:v>
                </c:pt>
                <c:pt idx="10">
                  <c:v>114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4-40D7-93C8-2332C640D488}"/>
            </c:ext>
          </c:extLst>
        </c:ser>
        <c:ser>
          <c:idx val="2"/>
          <c:order val="2"/>
          <c:tx>
            <c:strRef>
              <c:f>'Flex Up Violations'!$B$40</c:f>
              <c:strCache>
                <c:ptCount val="1"/>
                <c:pt idx="0">
                  <c:v>Battery 4hr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Violations'!$C$40:$N$40</c:f>
              <c:numCache>
                <c:formatCode>General</c:formatCode>
                <c:ptCount val="12"/>
                <c:pt idx="0">
                  <c:v>30</c:v>
                </c:pt>
                <c:pt idx="1">
                  <c:v>31</c:v>
                </c:pt>
                <c:pt idx="2">
                  <c:v>50</c:v>
                </c:pt>
                <c:pt idx="3">
                  <c:v>63</c:v>
                </c:pt>
                <c:pt idx="4">
                  <c:v>34</c:v>
                </c:pt>
                <c:pt idx="5">
                  <c:v>27</c:v>
                </c:pt>
                <c:pt idx="6">
                  <c:v>26</c:v>
                </c:pt>
                <c:pt idx="7">
                  <c:v>11</c:v>
                </c:pt>
                <c:pt idx="8">
                  <c:v>17</c:v>
                </c:pt>
                <c:pt idx="9">
                  <c:v>133</c:v>
                </c:pt>
                <c:pt idx="10">
                  <c:v>104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4-40D7-93C8-2332C640D488}"/>
            </c:ext>
          </c:extLst>
        </c:ser>
        <c:ser>
          <c:idx val="3"/>
          <c:order val="3"/>
          <c:tx>
            <c:strRef>
              <c:f>'Flex Up Violations'!$B$41</c:f>
              <c:strCache>
                <c:ptCount val="1"/>
                <c:pt idx="0">
                  <c:v>Battery 6hr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Violations'!$C$41:$N$41</c:f>
              <c:numCache>
                <c:formatCode>General</c:formatCode>
                <c:ptCount val="12"/>
                <c:pt idx="0">
                  <c:v>25</c:v>
                </c:pt>
                <c:pt idx="1">
                  <c:v>19</c:v>
                </c:pt>
                <c:pt idx="2">
                  <c:v>41</c:v>
                </c:pt>
                <c:pt idx="3">
                  <c:v>66</c:v>
                </c:pt>
                <c:pt idx="4">
                  <c:v>25</c:v>
                </c:pt>
                <c:pt idx="5">
                  <c:v>17</c:v>
                </c:pt>
                <c:pt idx="6">
                  <c:v>18</c:v>
                </c:pt>
                <c:pt idx="7">
                  <c:v>27</c:v>
                </c:pt>
                <c:pt idx="8">
                  <c:v>17</c:v>
                </c:pt>
                <c:pt idx="9">
                  <c:v>146</c:v>
                </c:pt>
                <c:pt idx="10">
                  <c:v>115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04-40D7-93C8-2332C640D488}"/>
            </c:ext>
          </c:extLst>
        </c:ser>
        <c:ser>
          <c:idx val="4"/>
          <c:order val="4"/>
          <c:tx>
            <c:strRef>
              <c:f>'Flex Up Violations'!$B$42</c:f>
              <c:strCache>
                <c:ptCount val="1"/>
                <c:pt idx="0">
                  <c:v>PHES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Violations'!$C$42:$N$42</c:f>
              <c:numCache>
                <c:formatCode>General</c:formatCode>
                <c:ptCount val="12"/>
                <c:pt idx="0">
                  <c:v>20</c:v>
                </c:pt>
                <c:pt idx="1">
                  <c:v>22</c:v>
                </c:pt>
                <c:pt idx="2">
                  <c:v>47</c:v>
                </c:pt>
                <c:pt idx="3">
                  <c:v>58</c:v>
                </c:pt>
                <c:pt idx="4">
                  <c:v>27</c:v>
                </c:pt>
                <c:pt idx="5">
                  <c:v>16</c:v>
                </c:pt>
                <c:pt idx="6">
                  <c:v>12</c:v>
                </c:pt>
                <c:pt idx="7">
                  <c:v>30</c:v>
                </c:pt>
                <c:pt idx="8">
                  <c:v>13</c:v>
                </c:pt>
                <c:pt idx="9">
                  <c:v>139</c:v>
                </c:pt>
                <c:pt idx="10">
                  <c:v>113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04-40D7-93C8-2332C640D488}"/>
            </c:ext>
          </c:extLst>
        </c:ser>
        <c:ser>
          <c:idx val="5"/>
          <c:order val="5"/>
          <c:tx>
            <c:strRef>
              <c:f>'Flex Up Violations'!$B$43</c:f>
              <c:strCache>
                <c:ptCount val="1"/>
                <c:pt idx="0">
                  <c:v>DR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Violations'!$C$43:$N$43</c:f>
              <c:numCache>
                <c:formatCode>General</c:formatCode>
                <c:ptCount val="12"/>
                <c:pt idx="0">
                  <c:v>16</c:v>
                </c:pt>
                <c:pt idx="1">
                  <c:v>14</c:v>
                </c:pt>
                <c:pt idx="2">
                  <c:v>33</c:v>
                </c:pt>
                <c:pt idx="3">
                  <c:v>52</c:v>
                </c:pt>
                <c:pt idx="4">
                  <c:v>26</c:v>
                </c:pt>
                <c:pt idx="5">
                  <c:v>19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121</c:v>
                </c:pt>
                <c:pt idx="10">
                  <c:v>116</c:v>
                </c:pt>
                <c:pt idx="11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04-40D7-93C8-2332C640D488}"/>
            </c:ext>
          </c:extLst>
        </c:ser>
        <c:ser>
          <c:idx val="6"/>
          <c:order val="6"/>
          <c:tx>
            <c:strRef>
              <c:f>'Flex Up Violations'!$B$44</c:f>
              <c:strCache>
                <c:ptCount val="1"/>
                <c:pt idx="0">
                  <c:v>CCCT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Violations'!$C$44:$N$44</c:f>
              <c:numCache>
                <c:formatCode>General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38</c:v>
                </c:pt>
                <c:pt idx="3">
                  <c:v>54</c:v>
                </c:pt>
                <c:pt idx="4">
                  <c:v>32</c:v>
                </c:pt>
                <c:pt idx="5">
                  <c:v>14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133</c:v>
                </c:pt>
                <c:pt idx="10">
                  <c:v>125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04-40D7-93C8-2332C640D488}"/>
            </c:ext>
          </c:extLst>
        </c:ser>
        <c:ser>
          <c:idx val="7"/>
          <c:order val="7"/>
          <c:tx>
            <c:strRef>
              <c:f>'Flex Up Violations'!$B$45</c:f>
              <c:strCache>
                <c:ptCount val="1"/>
                <c:pt idx="0">
                  <c:v>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Violations'!$C$45:$N$45</c:f>
              <c:numCache>
                <c:formatCode>General</c:formatCode>
                <c:ptCount val="12"/>
                <c:pt idx="0">
                  <c:v>20</c:v>
                </c:pt>
                <c:pt idx="1">
                  <c:v>22</c:v>
                </c:pt>
                <c:pt idx="2">
                  <c:v>27</c:v>
                </c:pt>
                <c:pt idx="3">
                  <c:v>54</c:v>
                </c:pt>
                <c:pt idx="4">
                  <c:v>20</c:v>
                </c:pt>
                <c:pt idx="5">
                  <c:v>13</c:v>
                </c:pt>
                <c:pt idx="6">
                  <c:v>21</c:v>
                </c:pt>
                <c:pt idx="7">
                  <c:v>15</c:v>
                </c:pt>
                <c:pt idx="8">
                  <c:v>12</c:v>
                </c:pt>
                <c:pt idx="9">
                  <c:v>147</c:v>
                </c:pt>
                <c:pt idx="10">
                  <c:v>121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04-40D7-93C8-2332C640D488}"/>
            </c:ext>
          </c:extLst>
        </c:ser>
        <c:ser>
          <c:idx val="8"/>
          <c:order val="8"/>
          <c:tx>
            <c:strRef>
              <c:f>'Flex Up Violations'!$B$46</c:f>
              <c:strCache>
                <c:ptCount val="1"/>
                <c:pt idx="0">
                  <c:v>Recip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'Flex Up Violations'!$C$37:$N$37</c:f>
              <c:numCache>
                <c:formatCode>mmmm\ yyyy</c:formatCode>
                <c:ptCount val="12"/>
                <c:pt idx="0">
                  <c:v>47027</c:v>
                </c:pt>
                <c:pt idx="1">
                  <c:v>47058</c:v>
                </c:pt>
                <c:pt idx="2">
                  <c:v>47088</c:v>
                </c:pt>
                <c:pt idx="3">
                  <c:v>47119</c:v>
                </c:pt>
                <c:pt idx="4">
                  <c:v>47150</c:v>
                </c:pt>
                <c:pt idx="5">
                  <c:v>47178</c:v>
                </c:pt>
                <c:pt idx="6">
                  <c:v>47209</c:v>
                </c:pt>
                <c:pt idx="7">
                  <c:v>47239</c:v>
                </c:pt>
                <c:pt idx="8">
                  <c:v>47270</c:v>
                </c:pt>
                <c:pt idx="9">
                  <c:v>47300</c:v>
                </c:pt>
                <c:pt idx="10">
                  <c:v>47331</c:v>
                </c:pt>
                <c:pt idx="11">
                  <c:v>47362</c:v>
                </c:pt>
              </c:numCache>
            </c:numRef>
          </c:cat>
          <c:val>
            <c:numRef>
              <c:f>'Flex Up Violations'!$C$46:$N$46</c:f>
              <c:numCache>
                <c:formatCode>General</c:formatCode>
                <c:ptCount val="12"/>
                <c:pt idx="0">
                  <c:v>23</c:v>
                </c:pt>
                <c:pt idx="1">
                  <c:v>21</c:v>
                </c:pt>
                <c:pt idx="2">
                  <c:v>38</c:v>
                </c:pt>
                <c:pt idx="3">
                  <c:v>66</c:v>
                </c:pt>
                <c:pt idx="4">
                  <c:v>24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160</c:v>
                </c:pt>
                <c:pt idx="10">
                  <c:v>138</c:v>
                </c:pt>
                <c:pt idx="11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204-40D7-93C8-2332C640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346144"/>
        <c:axId val="582346800"/>
      </c:lineChart>
      <c:dateAx>
        <c:axId val="58234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346800"/>
        <c:crosses val="autoZero"/>
        <c:auto val="1"/>
        <c:lblOffset val="100"/>
        <c:baseTimeUnit val="months"/>
      </c:dateAx>
      <c:valAx>
        <c:axId val="58234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34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10</xdr:col>
      <xdr:colOff>0</xdr:colOff>
      <xdr:row>81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/>
  </sheetViews>
  <sheetFormatPr defaultRowHeight="14.45"/>
  <cols>
    <col min="2" max="2" width="17.5703125" customWidth="1"/>
    <col min="3" max="10" width="12.28515625" customWidth="1"/>
    <col min="11" max="11" width="18" customWidth="1"/>
  </cols>
  <sheetData>
    <row r="1" spans="1:15">
      <c r="A1" s="8"/>
      <c r="B1" s="6"/>
      <c r="C1" s="6"/>
      <c r="D1" s="6"/>
      <c r="E1" s="6"/>
      <c r="F1" s="6"/>
      <c r="G1" s="6"/>
      <c r="H1" s="6"/>
      <c r="I1" s="6"/>
      <c r="J1" s="6"/>
      <c r="K1" s="6"/>
      <c r="L1" s="8"/>
      <c r="M1" s="8"/>
      <c r="N1" s="8"/>
      <c r="O1" s="8"/>
    </row>
    <row r="2" spans="1:15">
      <c r="A2" s="8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8"/>
      <c r="M2" s="8"/>
      <c r="N2" s="8"/>
      <c r="O2" s="8"/>
    </row>
    <row r="3" spans="1: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8"/>
      <c r="M3" s="8"/>
      <c r="N3" s="8"/>
      <c r="O3" s="8"/>
    </row>
    <row r="4" spans="1:15">
      <c r="A4" s="8"/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8"/>
      <c r="O4" s="8"/>
    </row>
    <row r="5" spans="1:15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8"/>
      <c r="M5" s="8"/>
      <c r="N5" s="8"/>
      <c r="O5" s="8"/>
    </row>
    <row r="6" spans="1:15">
      <c r="A6" s="8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  <c r="L6" s="8"/>
      <c r="M6" s="8"/>
      <c r="N6" s="8"/>
      <c r="O6" s="8"/>
    </row>
    <row r="7" spans="1:1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8"/>
      <c r="M7" s="8"/>
      <c r="N7" s="8"/>
      <c r="O7" s="8"/>
    </row>
    <row r="8" spans="1:15">
      <c r="A8" s="8"/>
      <c r="B8" s="9" t="s">
        <v>3</v>
      </c>
      <c r="C8" s="6"/>
      <c r="D8" s="6"/>
      <c r="E8" s="6" t="s">
        <v>4</v>
      </c>
      <c r="F8" s="6"/>
      <c r="G8" s="6"/>
      <c r="H8" s="6"/>
      <c r="I8" s="6"/>
      <c r="J8" s="6"/>
      <c r="K8" s="6"/>
      <c r="L8" s="8"/>
      <c r="M8" s="8"/>
      <c r="N8" s="8"/>
      <c r="O8" s="8"/>
    </row>
    <row r="9" spans="1:1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8"/>
      <c r="M9" s="8"/>
      <c r="N9" s="8"/>
      <c r="O9" s="8"/>
    </row>
    <row r="10" spans="1:15">
      <c r="A10" s="8"/>
      <c r="B10" s="9" t="s">
        <v>5</v>
      </c>
      <c r="C10" s="6"/>
      <c r="D10" s="6"/>
      <c r="E10" s="6" t="s">
        <v>6</v>
      </c>
      <c r="F10" s="6"/>
      <c r="G10" s="6"/>
      <c r="H10" s="6"/>
      <c r="I10" s="6"/>
      <c r="J10" s="6"/>
      <c r="K10" s="6"/>
      <c r="L10" s="8"/>
      <c r="M10" s="8"/>
      <c r="N10" s="8"/>
      <c r="O10" s="8"/>
    </row>
    <row r="11" spans="1:15">
      <c r="A11" s="8"/>
      <c r="B11" s="6"/>
      <c r="C11" s="6"/>
      <c r="D11" s="10"/>
      <c r="E11" s="10" t="s">
        <v>7</v>
      </c>
      <c r="F11" s="6"/>
      <c r="G11" s="6"/>
      <c r="H11" s="6"/>
      <c r="I11" s="6"/>
      <c r="J11" s="6"/>
      <c r="K11" s="6"/>
      <c r="L11" s="8"/>
      <c r="M11" s="8"/>
      <c r="N11" s="8"/>
      <c r="O11" s="8"/>
    </row>
    <row r="12" spans="1:15">
      <c r="A12" s="8"/>
      <c r="B12" s="6"/>
      <c r="C12" s="6"/>
      <c r="D12" s="6"/>
      <c r="E12" s="6"/>
      <c r="F12" s="6"/>
      <c r="G12" s="6"/>
      <c r="H12" s="6"/>
      <c r="I12" s="6"/>
      <c r="J12" s="6"/>
      <c r="K12" s="6"/>
      <c r="L12" s="8"/>
      <c r="M12" s="8"/>
      <c r="N12" s="8"/>
      <c r="O12" s="8"/>
    </row>
    <row r="13" spans="1:15">
      <c r="A13" s="8"/>
      <c r="B13" s="9" t="s">
        <v>8</v>
      </c>
      <c r="C13" s="6"/>
      <c r="D13" s="6"/>
      <c r="E13" s="6" t="s">
        <v>9</v>
      </c>
      <c r="F13" s="6"/>
      <c r="G13" s="6"/>
      <c r="H13" s="6"/>
      <c r="I13" s="6"/>
      <c r="J13" s="6"/>
      <c r="K13" s="6"/>
      <c r="L13" s="8"/>
      <c r="M13" s="8"/>
      <c r="N13" s="8"/>
      <c r="O13" s="8"/>
    </row>
    <row r="14" spans="1:15">
      <c r="A14" s="8"/>
      <c r="B14" s="6"/>
      <c r="C14" s="6"/>
      <c r="D14" s="6"/>
      <c r="E14" s="6"/>
      <c r="F14" s="6"/>
      <c r="G14" s="6"/>
      <c r="H14" s="6"/>
      <c r="I14" s="6"/>
      <c r="J14" s="6"/>
      <c r="K14" s="6"/>
      <c r="L14" s="8"/>
      <c r="M14" s="8"/>
      <c r="N14" s="8"/>
      <c r="O14" s="8"/>
    </row>
    <row r="15" spans="1:15">
      <c r="A15" s="8"/>
      <c r="B15" s="9" t="s">
        <v>10</v>
      </c>
      <c r="C15" s="6"/>
      <c r="D15" s="6"/>
      <c r="E15" s="6" t="s">
        <v>11</v>
      </c>
      <c r="F15" s="6"/>
      <c r="G15" s="6"/>
      <c r="H15" s="6"/>
      <c r="I15" s="6"/>
      <c r="J15" s="6"/>
      <c r="K15" s="6"/>
      <c r="L15" s="8"/>
      <c r="M15" s="8"/>
      <c r="N15" s="8"/>
      <c r="O15" s="8"/>
    </row>
    <row r="16" spans="1:15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8"/>
      <c r="M16" s="8"/>
      <c r="N16" s="8"/>
      <c r="O16" s="8"/>
    </row>
    <row r="17" spans="1:15">
      <c r="A17" s="8"/>
      <c r="B17" s="9" t="s">
        <v>12</v>
      </c>
      <c r="C17" s="6"/>
      <c r="D17" s="6"/>
      <c r="E17" s="6" t="s">
        <v>13</v>
      </c>
      <c r="F17" s="6"/>
      <c r="G17" s="6"/>
      <c r="H17" s="6"/>
      <c r="I17" s="6"/>
      <c r="J17" s="6"/>
      <c r="K17" s="6"/>
      <c r="L17" s="8"/>
      <c r="M17" s="8"/>
      <c r="N17" s="8"/>
      <c r="O17" s="8"/>
    </row>
    <row r="18" spans="1:1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8"/>
      <c r="M18" s="8"/>
      <c r="N18" s="8"/>
      <c r="O18" s="8"/>
    </row>
    <row r="19" spans="1:15">
      <c r="A19" s="8"/>
      <c r="B19" s="9" t="s">
        <v>14</v>
      </c>
      <c r="C19" s="6"/>
      <c r="D19" s="6"/>
      <c r="E19" s="6" t="s">
        <v>15</v>
      </c>
      <c r="F19" s="6"/>
      <c r="G19" s="6"/>
      <c r="H19" s="6"/>
      <c r="I19" s="6"/>
      <c r="J19" s="6"/>
      <c r="K19" s="6"/>
      <c r="L19" s="8"/>
      <c r="M19" s="8"/>
      <c r="N19" s="8"/>
      <c r="O19" s="8"/>
    </row>
    <row r="20" spans="1:15">
      <c r="A20" s="8"/>
      <c r="B20" s="6"/>
      <c r="C20" s="6"/>
      <c r="D20" s="6"/>
      <c r="E20" s="6"/>
      <c r="F20" s="6" t="s">
        <v>16</v>
      </c>
      <c r="G20" s="6"/>
      <c r="H20" s="6"/>
      <c r="I20" s="6"/>
      <c r="J20" s="6"/>
      <c r="K20" s="6"/>
      <c r="L20" s="8"/>
      <c r="M20" s="8"/>
      <c r="N20" s="8"/>
      <c r="O20" s="8"/>
    </row>
    <row r="21" spans="1:15">
      <c r="A21" s="8"/>
      <c r="B21" s="6"/>
      <c r="C21" s="6"/>
      <c r="D21" s="6"/>
      <c r="E21" s="6"/>
      <c r="F21" s="6" t="s">
        <v>17</v>
      </c>
      <c r="G21" s="6"/>
      <c r="H21" s="6"/>
      <c r="I21" s="6"/>
      <c r="J21" s="6"/>
      <c r="K21" s="6"/>
      <c r="L21" s="8"/>
      <c r="M21" s="8"/>
      <c r="N21" s="8"/>
      <c r="O21" s="8"/>
    </row>
    <row r="22" spans="1:15">
      <c r="A22" s="8"/>
      <c r="B22" s="6"/>
      <c r="C22" s="6"/>
      <c r="D22" s="6"/>
      <c r="E22" s="6"/>
      <c r="F22" s="6" t="s">
        <v>18</v>
      </c>
      <c r="G22" s="6"/>
      <c r="H22" s="6"/>
      <c r="I22" s="6"/>
      <c r="J22" s="6"/>
      <c r="K22" s="6"/>
      <c r="L22" s="8"/>
      <c r="M22" s="8"/>
      <c r="N22" s="8"/>
      <c r="O22" s="8"/>
    </row>
    <row r="23" spans="1:15">
      <c r="A23" s="8"/>
      <c r="B23" s="6"/>
      <c r="C23" s="6"/>
      <c r="D23" s="6"/>
      <c r="E23" s="6"/>
      <c r="F23" s="6" t="s">
        <v>19</v>
      </c>
      <c r="G23" s="6"/>
      <c r="H23" s="6"/>
      <c r="I23" s="6"/>
      <c r="J23" s="6"/>
      <c r="K23" s="6"/>
      <c r="L23" s="8"/>
      <c r="M23" s="8"/>
      <c r="N23" s="8"/>
      <c r="O23" s="8"/>
    </row>
    <row r="24" spans="1:15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8"/>
      <c r="M24" s="8"/>
      <c r="N24" s="8"/>
      <c r="O24" s="8"/>
    </row>
    <row r="25" spans="1:15">
      <c r="A25" s="8"/>
      <c r="B25" s="9" t="s">
        <v>20</v>
      </c>
      <c r="C25" s="6"/>
      <c r="D25" s="6"/>
      <c r="E25" s="6" t="s">
        <v>21</v>
      </c>
      <c r="F25" s="6"/>
      <c r="G25" s="6"/>
      <c r="H25" s="6"/>
      <c r="I25" s="6"/>
      <c r="J25" s="6"/>
      <c r="K25" s="6"/>
      <c r="L25" s="8"/>
      <c r="M25" s="8"/>
      <c r="N25" s="8"/>
      <c r="O25" s="8"/>
    </row>
    <row r="26" spans="1:15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8"/>
      <c r="M26" s="8"/>
      <c r="N26" s="8"/>
      <c r="O26" s="8"/>
    </row>
    <row r="27" spans="1:15">
      <c r="A27" s="8"/>
      <c r="B27" s="9" t="s">
        <v>22</v>
      </c>
      <c r="C27" s="6"/>
      <c r="D27" s="6"/>
      <c r="E27" s="6" t="s">
        <v>23</v>
      </c>
      <c r="F27" s="6"/>
      <c r="G27" s="6"/>
      <c r="H27" s="6"/>
      <c r="I27" s="6"/>
      <c r="J27" s="6"/>
      <c r="K27" s="6"/>
      <c r="L27" s="8"/>
      <c r="M27" s="8"/>
      <c r="N27" s="8"/>
      <c r="O27" s="8"/>
    </row>
    <row r="28" spans="1:15">
      <c r="A28" s="8"/>
      <c r="B28" s="9"/>
      <c r="C28" s="6"/>
      <c r="D28" s="6"/>
      <c r="E28" s="6"/>
      <c r="F28" s="6"/>
      <c r="G28" s="6"/>
      <c r="H28" s="6"/>
      <c r="I28" s="6"/>
      <c r="J28" s="6"/>
      <c r="K28" s="6"/>
      <c r="L28" s="8"/>
      <c r="M28" s="8"/>
      <c r="N28" s="8"/>
      <c r="O28" s="8"/>
    </row>
    <row r="29" spans="1:15">
      <c r="A29" s="8"/>
      <c r="B29" s="6" t="s">
        <v>24</v>
      </c>
      <c r="C29" s="6"/>
      <c r="D29" s="6"/>
      <c r="E29" s="6" t="s">
        <v>25</v>
      </c>
      <c r="F29" s="6"/>
      <c r="G29" s="6"/>
      <c r="H29" s="6"/>
      <c r="I29" s="6"/>
      <c r="J29" s="6"/>
      <c r="K29" s="6"/>
      <c r="L29" s="8"/>
      <c r="M29" s="8"/>
      <c r="N29" s="8"/>
      <c r="O29" s="8"/>
    </row>
    <row r="30" spans="1:15">
      <c r="A30" s="8"/>
      <c r="B30" s="9"/>
      <c r="C30" s="6"/>
      <c r="D30" s="6"/>
      <c r="E30" s="6"/>
      <c r="F30" s="6"/>
      <c r="G30" s="6"/>
      <c r="H30" s="6"/>
      <c r="I30" s="6"/>
      <c r="J30" s="6"/>
      <c r="K30" s="6"/>
      <c r="L30" s="8"/>
      <c r="M30" s="8"/>
      <c r="N30" s="8"/>
      <c r="O30" s="8"/>
    </row>
    <row r="31" spans="1:15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8"/>
      <c r="M31" s="8"/>
      <c r="N31" s="8"/>
      <c r="O31" s="8"/>
    </row>
    <row r="32" spans="1:1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>
      <c r="B34" s="13" t="s">
        <v>26</v>
      </c>
      <c r="C34" s="14"/>
      <c r="D34" s="14"/>
      <c r="E34" s="14"/>
      <c r="F34" s="14"/>
      <c r="G34" s="14"/>
      <c r="H34" s="14"/>
      <c r="I34" s="14"/>
      <c r="J34" s="14"/>
      <c r="K34" s="15"/>
    </row>
    <row r="35" spans="2:11" ht="57.6">
      <c r="B35" s="1" t="s">
        <v>27</v>
      </c>
      <c r="C35" s="2" t="s">
        <v>16</v>
      </c>
      <c r="D35" s="2" t="s">
        <v>17</v>
      </c>
      <c r="E35" s="2" t="s">
        <v>18</v>
      </c>
      <c r="F35" s="2" t="s">
        <v>19</v>
      </c>
      <c r="G35" s="2" t="s">
        <v>28</v>
      </c>
      <c r="H35" s="2" t="s">
        <v>29</v>
      </c>
      <c r="I35" s="2" t="s">
        <v>30</v>
      </c>
      <c r="J35" s="2" t="s">
        <v>31</v>
      </c>
      <c r="K35" s="2" t="s">
        <v>27</v>
      </c>
    </row>
    <row r="36" spans="2:11">
      <c r="B36" s="1" t="s">
        <v>32</v>
      </c>
      <c r="C36" s="3">
        <v>1.6358839999999999</v>
      </c>
      <c r="D36" s="3">
        <v>38.50570020902132</v>
      </c>
      <c r="E36" s="3">
        <v>-20.263327563687927</v>
      </c>
      <c r="F36" s="3">
        <v>-3.0738300000000001</v>
      </c>
      <c r="G36" s="3">
        <v>16.80442664533339</v>
      </c>
      <c r="H36" s="1"/>
      <c r="I36" s="1"/>
      <c r="J36" s="1"/>
      <c r="K36" s="1"/>
    </row>
    <row r="37" spans="2:11">
      <c r="B37" s="1" t="s">
        <v>33</v>
      </c>
      <c r="C37" s="3">
        <v>-0.31223000000000001</v>
      </c>
      <c r="D37" s="3">
        <v>35.821825129246427</v>
      </c>
      <c r="E37" s="3">
        <v>-16.885619630350131</v>
      </c>
      <c r="F37" s="3">
        <v>-2.7473800000000002</v>
      </c>
      <c r="G37" s="3">
        <v>15.876595498896297</v>
      </c>
      <c r="H37" s="3">
        <v>-0.92783114643709297</v>
      </c>
      <c r="I37" s="1">
        <v>100</v>
      </c>
      <c r="J37" s="4">
        <v>-9.2783114643709297</v>
      </c>
      <c r="K37" s="1" t="s">
        <v>33</v>
      </c>
    </row>
    <row r="38" spans="2:11">
      <c r="B38" s="1" t="s">
        <v>34</v>
      </c>
      <c r="C38" s="3">
        <v>-2.1555800000000001</v>
      </c>
      <c r="D38" s="3">
        <v>40.341957450959974</v>
      </c>
      <c r="E38" s="3">
        <v>-23.854054501374492</v>
      </c>
      <c r="F38" s="3">
        <v>-3.4242400000000002</v>
      </c>
      <c r="G38" s="3">
        <v>10.908082949585481</v>
      </c>
      <c r="H38" s="3">
        <v>-5.896343695747909</v>
      </c>
      <c r="I38" s="1">
        <v>100</v>
      </c>
      <c r="J38" s="4">
        <v>-58.96343695747909</v>
      </c>
      <c r="K38" s="1" t="s">
        <v>34</v>
      </c>
    </row>
    <row r="39" spans="2:11">
      <c r="B39" s="1" t="s">
        <v>35</v>
      </c>
      <c r="C39" s="3">
        <v>-0.23044999999999999</v>
      </c>
      <c r="D39" s="3">
        <v>39.652983900121725</v>
      </c>
      <c r="E39" s="3">
        <v>-20.771393024050646</v>
      </c>
      <c r="F39" s="3">
        <v>-2.9191199999999999</v>
      </c>
      <c r="G39" s="3">
        <v>15.732020876071083</v>
      </c>
      <c r="H39" s="3">
        <v>-1.072405769262307</v>
      </c>
      <c r="I39" s="1">
        <v>100</v>
      </c>
      <c r="J39" s="4">
        <v>-10.72405769262307</v>
      </c>
      <c r="K39" s="1" t="s">
        <v>35</v>
      </c>
    </row>
    <row r="40" spans="2:11">
      <c r="B40" s="1" t="s">
        <v>36</v>
      </c>
      <c r="C40" s="3">
        <v>0.18842</v>
      </c>
      <c r="D40" s="3">
        <v>38.01531094168012</v>
      </c>
      <c r="E40" s="3">
        <v>-18.835319806150235</v>
      </c>
      <c r="F40" s="3">
        <v>-2.9159600000000001</v>
      </c>
      <c r="G40" s="3">
        <v>16.452451135529884</v>
      </c>
      <c r="H40" s="3">
        <v>-0.35197550980350556</v>
      </c>
      <c r="I40" s="1">
        <v>100</v>
      </c>
      <c r="J40" s="4">
        <v>-3.5197550980350556</v>
      </c>
      <c r="K40" s="1" t="s">
        <v>36</v>
      </c>
    </row>
    <row r="41" spans="2:11">
      <c r="B41" s="1" t="s">
        <v>37</v>
      </c>
      <c r="C41" s="3">
        <v>-0.1353</v>
      </c>
      <c r="D41" s="3">
        <v>30.891618733491267</v>
      </c>
      <c r="E41" s="3">
        <v>-13.807017974525056</v>
      </c>
      <c r="F41" s="3">
        <v>-2.5657100000000002</v>
      </c>
      <c r="G41" s="3">
        <v>14.383590758966211</v>
      </c>
      <c r="H41" s="3">
        <v>-2.4208358863671791</v>
      </c>
      <c r="I41" s="1">
        <v>100</v>
      </c>
      <c r="J41" s="4">
        <v>-24.208358863671791</v>
      </c>
      <c r="K41" s="1" t="s">
        <v>37</v>
      </c>
    </row>
    <row r="42" spans="2:11">
      <c r="B42" s="1" t="s">
        <v>38</v>
      </c>
      <c r="C42" s="3">
        <v>2.3154880000000002</v>
      </c>
      <c r="D42" s="3">
        <v>31.690030966740832</v>
      </c>
      <c r="E42" s="3">
        <v>-17.087055485812602</v>
      </c>
      <c r="F42" s="3">
        <v>-2.2854299999999999</v>
      </c>
      <c r="G42" s="3">
        <v>14.633033480928228</v>
      </c>
      <c r="H42" s="3">
        <v>-2.1713931644051616</v>
      </c>
      <c r="I42" s="1">
        <v>336</v>
      </c>
      <c r="J42" s="4">
        <v>-6.4624796559677424</v>
      </c>
      <c r="K42" s="1" t="s">
        <v>38</v>
      </c>
    </row>
    <row r="43" spans="2:11">
      <c r="B43" s="1" t="s">
        <v>39</v>
      </c>
      <c r="C43" s="3">
        <v>-1.26437</v>
      </c>
      <c r="D43" s="3">
        <v>23.130474491608684</v>
      </c>
      <c r="E43" s="3">
        <v>-6.3112723094875181</v>
      </c>
      <c r="F43" s="3">
        <v>-1.4615199999999999</v>
      </c>
      <c r="G43" s="3">
        <v>14.093312182121167</v>
      </c>
      <c r="H43" s="3">
        <v>-2.7111144632122226</v>
      </c>
      <c r="I43" s="1">
        <v>225</v>
      </c>
      <c r="J43" s="4">
        <v>-12.049397614276545</v>
      </c>
      <c r="K43" s="1" t="s">
        <v>39</v>
      </c>
    </row>
    <row r="44" spans="2:11">
      <c r="B44" s="1" t="s">
        <v>40</v>
      </c>
      <c r="C44" s="3">
        <v>0.78997899999999999</v>
      </c>
      <c r="D44" s="3">
        <v>36.000073098528006</v>
      </c>
      <c r="E44" s="3">
        <v>-17.343737043912061</v>
      </c>
      <c r="F44" s="3">
        <v>-3.2744800000000001</v>
      </c>
      <c r="G44" s="3">
        <v>16.171835054615947</v>
      </c>
      <c r="H44" s="3">
        <v>-0.63259159071744264</v>
      </c>
      <c r="I44" s="1">
        <v>18</v>
      </c>
      <c r="J44" s="4">
        <v>-35.143977262080149</v>
      </c>
      <c r="K44" s="1" t="s">
        <v>40</v>
      </c>
    </row>
    <row r="46" spans="2:11">
      <c r="B46" t="s">
        <v>41</v>
      </c>
    </row>
  </sheetData>
  <mergeCells count="1">
    <mergeCell ref="B34:K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workbookViewId="0"/>
  </sheetViews>
  <sheetFormatPr defaultRowHeight="14.45"/>
  <cols>
    <col min="2" max="2" width="17.5703125" customWidth="1"/>
    <col min="3" max="14" width="14" customWidth="1"/>
  </cols>
  <sheetData>
    <row r="1" spans="1:15">
      <c r="A1" s="8"/>
      <c r="B1" s="6"/>
      <c r="C1" s="6"/>
      <c r="D1" s="6"/>
      <c r="E1" s="6"/>
      <c r="F1" s="6"/>
      <c r="G1" s="6"/>
      <c r="H1" s="6"/>
      <c r="I1" s="6"/>
      <c r="J1" s="6"/>
      <c r="K1" s="6"/>
      <c r="L1" s="8"/>
      <c r="M1" s="8"/>
      <c r="N1" s="8"/>
      <c r="O1" s="8"/>
    </row>
    <row r="2" spans="1:15">
      <c r="A2" s="8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8"/>
      <c r="M2" s="8"/>
      <c r="N2" s="8"/>
      <c r="O2" s="8"/>
    </row>
    <row r="3" spans="1: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8"/>
      <c r="M3" s="8"/>
      <c r="N3" s="8"/>
      <c r="O3" s="8"/>
    </row>
    <row r="4" spans="1:15">
      <c r="A4" s="8"/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8"/>
      <c r="O4" s="8"/>
    </row>
    <row r="5" spans="1:15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8"/>
      <c r="M5" s="8"/>
      <c r="N5" s="8"/>
      <c r="O5" s="8"/>
    </row>
    <row r="6" spans="1:15">
      <c r="A6" s="8"/>
      <c r="B6" s="6" t="s">
        <v>42</v>
      </c>
      <c r="C6" s="6"/>
      <c r="D6" s="6"/>
      <c r="E6" s="6"/>
      <c r="F6" s="6"/>
      <c r="G6" s="6"/>
      <c r="H6" s="6"/>
      <c r="I6" s="6"/>
      <c r="J6" s="6"/>
      <c r="K6" s="6"/>
      <c r="L6" s="8"/>
      <c r="M6" s="8"/>
      <c r="N6" s="8"/>
      <c r="O6" s="8"/>
    </row>
    <row r="7" spans="1:1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8"/>
      <c r="M7" s="8"/>
      <c r="N7" s="8"/>
      <c r="O7" s="8"/>
    </row>
    <row r="8" spans="1:15">
      <c r="A8" s="8"/>
      <c r="B8" s="9" t="s">
        <v>43</v>
      </c>
      <c r="C8" s="6"/>
      <c r="D8" s="6"/>
      <c r="E8" s="6" t="s">
        <v>44</v>
      </c>
      <c r="F8" s="6"/>
      <c r="G8" s="6"/>
      <c r="H8" s="6"/>
      <c r="I8" s="6"/>
      <c r="J8" s="6"/>
      <c r="K8" s="6"/>
      <c r="L8" s="8"/>
      <c r="M8" s="8"/>
      <c r="N8" s="8"/>
      <c r="O8" s="8"/>
    </row>
    <row r="9" spans="1:1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8"/>
      <c r="M9" s="8"/>
      <c r="N9" s="8"/>
      <c r="O9" s="8"/>
    </row>
    <row r="10" spans="1:15">
      <c r="A10" s="8"/>
      <c r="B10" s="12" t="s">
        <v>45</v>
      </c>
      <c r="C10" s="6"/>
      <c r="D10" s="6"/>
      <c r="E10" s="6" t="s">
        <v>46</v>
      </c>
      <c r="F10" s="6"/>
      <c r="G10" s="6"/>
      <c r="H10" s="6"/>
      <c r="I10" s="6"/>
      <c r="J10" s="6"/>
      <c r="K10" s="6"/>
      <c r="L10" s="8"/>
      <c r="M10" s="8"/>
      <c r="N10" s="8"/>
      <c r="O10" s="8"/>
    </row>
    <row r="11" spans="1:15">
      <c r="A11" s="8"/>
      <c r="B11" s="10"/>
      <c r="C11" s="6"/>
      <c r="D11" s="6"/>
      <c r="E11" s="6"/>
      <c r="F11" s="6"/>
      <c r="G11" s="6"/>
      <c r="H11" s="6"/>
      <c r="I11" s="6"/>
      <c r="J11" s="6"/>
      <c r="K11" s="6"/>
      <c r="L11" s="8"/>
      <c r="M11" s="8"/>
      <c r="N11" s="8"/>
      <c r="O11" s="8"/>
    </row>
    <row r="12" spans="1:15">
      <c r="A12" s="8"/>
      <c r="B12" s="12" t="s">
        <v>47</v>
      </c>
      <c r="C12" s="6"/>
      <c r="D12" s="6"/>
      <c r="E12" s="6" t="s">
        <v>48</v>
      </c>
      <c r="F12" s="6"/>
      <c r="G12" s="6"/>
      <c r="H12" s="6"/>
      <c r="I12" s="6"/>
      <c r="J12" s="6"/>
      <c r="K12" s="6"/>
      <c r="L12" s="8"/>
      <c r="M12" s="8"/>
      <c r="N12" s="8"/>
      <c r="O12" s="8"/>
    </row>
    <row r="13" spans="1:15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8"/>
      <c r="M13" s="8"/>
      <c r="N13" s="8"/>
      <c r="O13" s="8"/>
    </row>
    <row r="14" spans="1:15">
      <c r="A14" s="8"/>
      <c r="B14" s="6" t="s">
        <v>49</v>
      </c>
      <c r="C14" s="6"/>
      <c r="D14" s="6"/>
      <c r="E14" s="6"/>
      <c r="F14" s="6"/>
      <c r="G14" s="6"/>
      <c r="H14" s="6"/>
      <c r="I14" s="6"/>
      <c r="J14" s="6"/>
      <c r="K14" s="6"/>
      <c r="L14" s="8"/>
      <c r="M14" s="8"/>
      <c r="N14" s="8"/>
      <c r="O14" s="8"/>
    </row>
    <row r="15" spans="1:15">
      <c r="A15" s="8"/>
      <c r="B15" s="6"/>
      <c r="C15" s="6"/>
      <c r="D15" s="6"/>
      <c r="E15" s="6"/>
      <c r="F15" s="6"/>
      <c r="G15" s="6"/>
      <c r="H15" s="6"/>
      <c r="I15" s="6"/>
      <c r="J15" s="6"/>
      <c r="K15" s="6"/>
      <c r="L15" s="8"/>
      <c r="M15" s="8"/>
      <c r="N15" s="8"/>
      <c r="O15" s="8"/>
    </row>
    <row r="16" spans="1:15">
      <c r="A16" s="8"/>
      <c r="B16" s="6" t="s">
        <v>50</v>
      </c>
      <c r="C16" s="6"/>
      <c r="D16" s="6"/>
      <c r="E16" s="6"/>
      <c r="F16" s="6"/>
      <c r="G16" s="6"/>
      <c r="H16" s="6"/>
      <c r="I16" s="6"/>
      <c r="J16" s="6"/>
      <c r="K16" s="6"/>
      <c r="L16" s="8"/>
      <c r="M16" s="8"/>
      <c r="N16" s="8"/>
      <c r="O16" s="8"/>
    </row>
    <row r="17" spans="1:15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8"/>
      <c r="M17" s="8"/>
      <c r="N17" s="8"/>
      <c r="O17" s="8"/>
    </row>
    <row r="18" spans="1:1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8"/>
      <c r="M18" s="8"/>
      <c r="N18" s="8"/>
      <c r="O18" s="8"/>
    </row>
    <row r="21" spans="1:15">
      <c r="B21" s="16" t="s">
        <v>51</v>
      </c>
      <c r="C21" s="16"/>
      <c r="D21" s="16"/>
      <c r="E21" s="16"/>
    </row>
    <row r="22" spans="1:15" ht="43.15">
      <c r="B22" s="1" t="s">
        <v>27</v>
      </c>
      <c r="C22" s="2" t="s">
        <v>52</v>
      </c>
      <c r="D22" s="2" t="s">
        <v>53</v>
      </c>
      <c r="E22" s="2" t="s">
        <v>54</v>
      </c>
    </row>
    <row r="23" spans="1:15">
      <c r="B23" s="1" t="s">
        <v>32</v>
      </c>
      <c r="C23" s="1">
        <v>1617</v>
      </c>
      <c r="D23" s="1">
        <v>665</v>
      </c>
      <c r="E23" s="5">
        <v>1.821917808219178</v>
      </c>
    </row>
    <row r="24" spans="1:15">
      <c r="B24" s="1" t="s">
        <v>33</v>
      </c>
      <c r="C24" s="1">
        <v>1448</v>
      </c>
      <c r="D24" s="1">
        <v>638</v>
      </c>
      <c r="E24" s="5">
        <v>1.747945205479452</v>
      </c>
    </row>
    <row r="25" spans="1:15">
      <c r="B25" s="1" t="s">
        <v>34</v>
      </c>
      <c r="C25" s="1">
        <v>1511</v>
      </c>
      <c r="D25" s="1">
        <v>633</v>
      </c>
      <c r="E25" s="5">
        <v>1.7342465753424658</v>
      </c>
    </row>
    <row r="26" spans="1:15">
      <c r="B26" s="1" t="s">
        <v>35</v>
      </c>
      <c r="C26" s="1">
        <v>1432</v>
      </c>
      <c r="D26" s="1">
        <v>618</v>
      </c>
      <c r="E26" s="5">
        <v>1.6931506849315068</v>
      </c>
    </row>
    <row r="27" spans="1:15">
      <c r="B27" s="1" t="s">
        <v>36</v>
      </c>
      <c r="C27" s="1">
        <v>1402</v>
      </c>
      <c r="D27" s="1">
        <v>607</v>
      </c>
      <c r="E27" s="5">
        <v>1.6630136986301369</v>
      </c>
    </row>
    <row r="28" spans="1:15">
      <c r="B28" s="1" t="s">
        <v>37</v>
      </c>
      <c r="C28" s="1">
        <v>1247</v>
      </c>
      <c r="D28" s="1">
        <v>539</v>
      </c>
      <c r="E28" s="5">
        <v>1.4767123287671233</v>
      </c>
    </row>
    <row r="29" spans="1:15">
      <c r="B29" s="1" t="s">
        <v>38</v>
      </c>
      <c r="C29" s="1">
        <v>1280</v>
      </c>
      <c r="D29" s="1">
        <v>541</v>
      </c>
      <c r="E29" s="5">
        <v>1.4821917808219178</v>
      </c>
    </row>
    <row r="30" spans="1:15">
      <c r="B30" s="1" t="s">
        <v>39</v>
      </c>
      <c r="C30" s="1">
        <v>1285</v>
      </c>
      <c r="D30" s="1">
        <v>557</v>
      </c>
      <c r="E30" s="5">
        <v>1.526027397260274</v>
      </c>
    </row>
    <row r="31" spans="1:15">
      <c r="B31" s="1" t="s">
        <v>40</v>
      </c>
      <c r="C31" s="1">
        <v>1629</v>
      </c>
      <c r="D31" s="1">
        <v>673</v>
      </c>
      <c r="E31" s="5">
        <v>1.8438356164383563</v>
      </c>
    </row>
    <row r="33" spans="2:14">
      <c r="B33" t="s">
        <v>55</v>
      </c>
    </row>
    <row r="36" spans="2:14">
      <c r="B36" s="16" t="s">
        <v>56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>
      <c r="B37" s="1" t="s">
        <v>27</v>
      </c>
      <c r="C37" s="11">
        <v>47027</v>
      </c>
      <c r="D37" s="11">
        <v>47058</v>
      </c>
      <c r="E37" s="11">
        <v>47088</v>
      </c>
      <c r="F37" s="11">
        <v>47119</v>
      </c>
      <c r="G37" s="11">
        <v>47150</v>
      </c>
      <c r="H37" s="11">
        <v>47178</v>
      </c>
      <c r="I37" s="11">
        <v>47209</v>
      </c>
      <c r="J37" s="11">
        <v>47239</v>
      </c>
      <c r="K37" s="11">
        <v>47270</v>
      </c>
      <c r="L37" s="11">
        <v>47300</v>
      </c>
      <c r="M37" s="11">
        <v>47331</v>
      </c>
      <c r="N37" s="11">
        <v>47362</v>
      </c>
    </row>
    <row r="38" spans="2:14">
      <c r="B38" s="1" t="s">
        <v>32</v>
      </c>
      <c r="C38" s="1">
        <v>19</v>
      </c>
      <c r="D38" s="1">
        <v>19</v>
      </c>
      <c r="E38" s="1">
        <v>35</v>
      </c>
      <c r="F38" s="1">
        <v>61</v>
      </c>
      <c r="G38" s="1">
        <v>30</v>
      </c>
      <c r="H38" s="1">
        <v>17</v>
      </c>
      <c r="I38" s="1">
        <v>22</v>
      </c>
      <c r="J38" s="1">
        <v>13</v>
      </c>
      <c r="K38" s="1">
        <v>17</v>
      </c>
      <c r="L38" s="1">
        <v>166</v>
      </c>
      <c r="M38" s="1">
        <v>138</v>
      </c>
      <c r="N38" s="1">
        <v>128</v>
      </c>
    </row>
    <row r="39" spans="2:14">
      <c r="B39" s="1" t="s">
        <v>33</v>
      </c>
      <c r="C39" s="1">
        <v>28</v>
      </c>
      <c r="D39" s="1">
        <v>25</v>
      </c>
      <c r="E39" s="1">
        <v>52</v>
      </c>
      <c r="F39" s="1">
        <v>63</v>
      </c>
      <c r="G39" s="1">
        <v>29</v>
      </c>
      <c r="H39" s="1">
        <v>20</v>
      </c>
      <c r="I39" s="1">
        <v>14</v>
      </c>
      <c r="J39" s="1">
        <v>22</v>
      </c>
      <c r="K39" s="1">
        <v>22</v>
      </c>
      <c r="L39" s="1">
        <v>131</v>
      </c>
      <c r="M39" s="1">
        <v>114</v>
      </c>
      <c r="N39" s="1">
        <v>118</v>
      </c>
    </row>
    <row r="40" spans="2:14">
      <c r="B40" s="1" t="s">
        <v>34</v>
      </c>
      <c r="C40" s="1">
        <v>30</v>
      </c>
      <c r="D40" s="1">
        <v>31</v>
      </c>
      <c r="E40" s="1">
        <v>50</v>
      </c>
      <c r="F40" s="1">
        <v>63</v>
      </c>
      <c r="G40" s="1">
        <v>34</v>
      </c>
      <c r="H40" s="1">
        <v>27</v>
      </c>
      <c r="I40" s="1">
        <v>26</v>
      </c>
      <c r="J40" s="1">
        <v>11</v>
      </c>
      <c r="K40" s="1">
        <v>17</v>
      </c>
      <c r="L40" s="1">
        <v>133</v>
      </c>
      <c r="M40" s="1">
        <v>104</v>
      </c>
      <c r="N40" s="1">
        <v>107</v>
      </c>
    </row>
    <row r="41" spans="2:14">
      <c r="B41" s="1" t="s">
        <v>35</v>
      </c>
      <c r="C41" s="1">
        <v>25</v>
      </c>
      <c r="D41" s="1">
        <v>19</v>
      </c>
      <c r="E41" s="1">
        <v>41</v>
      </c>
      <c r="F41" s="1">
        <v>66</v>
      </c>
      <c r="G41" s="1">
        <v>25</v>
      </c>
      <c r="H41" s="1">
        <v>17</v>
      </c>
      <c r="I41" s="1">
        <v>18</v>
      </c>
      <c r="J41" s="1">
        <v>27</v>
      </c>
      <c r="K41" s="1">
        <v>17</v>
      </c>
      <c r="L41" s="1">
        <v>146</v>
      </c>
      <c r="M41" s="1">
        <v>115</v>
      </c>
      <c r="N41" s="1">
        <v>102</v>
      </c>
    </row>
    <row r="42" spans="2:14">
      <c r="B42" s="1" t="s">
        <v>36</v>
      </c>
      <c r="C42" s="1">
        <v>20</v>
      </c>
      <c r="D42" s="1">
        <v>22</v>
      </c>
      <c r="E42" s="1">
        <v>47</v>
      </c>
      <c r="F42" s="1">
        <v>58</v>
      </c>
      <c r="G42" s="1">
        <v>27</v>
      </c>
      <c r="H42" s="1">
        <v>16</v>
      </c>
      <c r="I42" s="1">
        <v>12</v>
      </c>
      <c r="J42" s="1">
        <v>30</v>
      </c>
      <c r="K42" s="1">
        <v>13</v>
      </c>
      <c r="L42" s="1">
        <v>139</v>
      </c>
      <c r="M42" s="1">
        <v>113</v>
      </c>
      <c r="N42" s="1">
        <v>110</v>
      </c>
    </row>
    <row r="43" spans="2:14">
      <c r="B43" s="1" t="s">
        <v>37</v>
      </c>
      <c r="C43" s="1">
        <v>16</v>
      </c>
      <c r="D43" s="1">
        <v>14</v>
      </c>
      <c r="E43" s="1">
        <v>33</v>
      </c>
      <c r="F43" s="1">
        <v>52</v>
      </c>
      <c r="G43" s="1">
        <v>26</v>
      </c>
      <c r="H43" s="1">
        <v>19</v>
      </c>
      <c r="I43" s="1">
        <v>18</v>
      </c>
      <c r="J43" s="1">
        <v>14</v>
      </c>
      <c r="K43" s="1">
        <v>9</v>
      </c>
      <c r="L43" s="1">
        <v>121</v>
      </c>
      <c r="M43" s="1">
        <v>116</v>
      </c>
      <c r="N43" s="1">
        <v>101</v>
      </c>
    </row>
    <row r="44" spans="2:14">
      <c r="B44" s="1" t="s">
        <v>38</v>
      </c>
      <c r="C44" s="1">
        <v>21</v>
      </c>
      <c r="D44" s="1">
        <v>11</v>
      </c>
      <c r="E44" s="1">
        <v>38</v>
      </c>
      <c r="F44" s="1">
        <v>54</v>
      </c>
      <c r="G44" s="1">
        <v>32</v>
      </c>
      <c r="H44" s="1">
        <v>14</v>
      </c>
      <c r="I44" s="1">
        <v>16</v>
      </c>
      <c r="J44" s="1">
        <v>14</v>
      </c>
      <c r="K44" s="1">
        <v>12</v>
      </c>
      <c r="L44" s="1">
        <v>133</v>
      </c>
      <c r="M44" s="1">
        <v>125</v>
      </c>
      <c r="N44" s="1">
        <v>71</v>
      </c>
    </row>
    <row r="45" spans="2:14">
      <c r="B45" s="1" t="s">
        <v>39</v>
      </c>
      <c r="C45" s="1">
        <v>20</v>
      </c>
      <c r="D45" s="1">
        <v>22</v>
      </c>
      <c r="E45" s="1">
        <v>27</v>
      </c>
      <c r="F45" s="1">
        <v>54</v>
      </c>
      <c r="G45" s="1">
        <v>20</v>
      </c>
      <c r="H45" s="1">
        <v>13</v>
      </c>
      <c r="I45" s="1">
        <v>21</v>
      </c>
      <c r="J45" s="1">
        <v>15</v>
      </c>
      <c r="K45" s="1">
        <v>12</v>
      </c>
      <c r="L45" s="1">
        <v>147</v>
      </c>
      <c r="M45" s="1">
        <v>121</v>
      </c>
      <c r="N45" s="1">
        <v>85</v>
      </c>
    </row>
    <row r="46" spans="2:14">
      <c r="B46" s="1" t="s">
        <v>40</v>
      </c>
      <c r="C46" s="1">
        <v>23</v>
      </c>
      <c r="D46" s="1">
        <v>21</v>
      </c>
      <c r="E46" s="1">
        <v>38</v>
      </c>
      <c r="F46" s="1">
        <v>66</v>
      </c>
      <c r="G46" s="1">
        <v>24</v>
      </c>
      <c r="H46" s="1">
        <v>20</v>
      </c>
      <c r="I46" s="1">
        <v>19</v>
      </c>
      <c r="J46" s="1">
        <v>16</v>
      </c>
      <c r="K46" s="1">
        <v>14</v>
      </c>
      <c r="L46" s="1">
        <v>160</v>
      </c>
      <c r="M46" s="1">
        <v>138</v>
      </c>
      <c r="N46" s="1">
        <v>134</v>
      </c>
    </row>
    <row r="48" spans="2:14">
      <c r="B48" t="s">
        <v>57</v>
      </c>
    </row>
    <row r="49" customFormat="1"/>
    <row r="83" spans="2:2">
      <c r="B83" t="s">
        <v>58</v>
      </c>
    </row>
  </sheetData>
  <mergeCells count="2">
    <mergeCell ref="B21:E21"/>
    <mergeCell ref="B36:N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5698CA04C43D45AEDAF50110BA23A2" ma:contentTypeVersion="52" ma:contentTypeDescription="" ma:contentTypeScope="" ma:versionID="e22b57e6843e6109cbbb6b70f196393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Pending</CaseStatus>
    <OpenedDate xmlns="dc463f71-b30c-4ab2-9473-d307f9d35888">2020-04-01T07:00:00+00:00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200304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FD109936-47C1-4189-B6AB-B247DC659CA1}"/>
</file>

<file path=customXml/itemProps2.xml><?xml version="1.0" encoding="utf-8"?>
<ds:datastoreItem xmlns:ds="http://schemas.openxmlformats.org/officeDocument/2006/customXml" ds:itemID="{29F5E9DB-4684-4585-8DF5-E6C9EDAEA5F9}"/>
</file>

<file path=customXml/itemProps3.xml><?xml version="1.0" encoding="utf-8"?>
<ds:datastoreItem xmlns:ds="http://schemas.openxmlformats.org/officeDocument/2006/customXml" ds:itemID="{CFE5DDBE-FC33-407A-9BD5-BA184AE98077}"/>
</file>

<file path=customXml/itemProps4.xml><?xml version="1.0" encoding="utf-8"?>
<ds:datastoreItem xmlns:ds="http://schemas.openxmlformats.org/officeDocument/2006/customXml" ds:itemID="{C72F3B53-1C3C-4605-8919-59FCB61A7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PUGET SOUND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LaBove, Garret</dc:creator>
  <cp:keywords/>
  <dc:description/>
  <cp:lastModifiedBy>Critchfield, Nathan</cp:lastModifiedBy>
  <cp:revision/>
  <dcterms:created xsi:type="dcterms:W3CDTF">2023-03-14T15:23:33Z</dcterms:created>
  <dcterms:modified xsi:type="dcterms:W3CDTF">2023-03-20T22:16:46Z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0x0101006E56B4D1795A2E4DB2F0B01679ED314A00505698CA04C43D45AEDAF50110BA23A2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