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75" windowHeight="11445" activeTab="0"/>
  </bookViews>
  <sheets>
    <sheet name="Lead Page" sheetId="1" r:id="rId1"/>
  </sheets>
  <externalReferences>
    <externalReference r:id="rId4"/>
    <externalReference r:id="rId5"/>
  </externalReferences>
  <definedNames>
    <definedName name="__123Graph_ECURRENT" hidden="1">'[1]ConsolidatingPL'!#REF!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<sst xmlns="http://schemas.openxmlformats.org/spreadsheetml/2006/main" count="39" uniqueCount="37">
  <si>
    <t>PUGET SOUND ENERGY-ELECTRIC</t>
  </si>
  <si>
    <t>BACKCAST OF COMMISSION STAFF PROPOSED METHODOLOGY</t>
  </si>
  <si>
    <t>FOR THE 12ME TWELVE MONTHS ENDED DECEMBER 31, 2010</t>
  </si>
  <si>
    <t>2011 GRC</t>
  </si>
  <si>
    <t>|---------- FROM RTA-4 -----------|</t>
  </si>
  <si>
    <t>|---------- RECAST ------------|</t>
  </si>
  <si>
    <t xml:space="preserve">Add Back </t>
  </si>
  <si>
    <t>Per JHS-13</t>
  </si>
  <si>
    <t xml:space="preserve">Staff </t>
  </si>
  <si>
    <t>Staff</t>
  </si>
  <si>
    <t xml:space="preserve">Original </t>
  </si>
  <si>
    <t>Representative</t>
  </si>
  <si>
    <t>Year</t>
  </si>
  <si>
    <t>Page 8</t>
  </si>
  <si>
    <t>Adjustments</t>
  </si>
  <si>
    <t xml:space="preserve"> Proposed</t>
  </si>
  <si>
    <t>Deferrals *</t>
  </si>
  <si>
    <t>Normalization</t>
  </si>
  <si>
    <t>COMPARISON</t>
  </si>
  <si>
    <t>(a)</t>
  </si>
  <si>
    <t>(b)</t>
  </si>
  <si>
    <t>(c)</t>
  </si>
  <si>
    <t>(d)</t>
  </si>
  <si>
    <t>(e)</t>
  </si>
  <si>
    <t>(f)</t>
  </si>
  <si>
    <t>(g)=(f)-(c)</t>
  </si>
  <si>
    <t>TWELVE MONTHS ENDED 12/31/05</t>
  </si>
  <si>
    <t>TWELVE MONTHS ENDED 12/31/06 (Note 1)</t>
  </si>
  <si>
    <t>TWELVE MONTHS ENDED 12/31/07</t>
  </si>
  <si>
    <t>TWELVE MONTHS ENDED 12/31/08</t>
  </si>
  <si>
    <t>TWELVE MONTHS ENDED 12/31/09</t>
  </si>
  <si>
    <t>TWELVE MONTHS ENDED 12/31/10</t>
  </si>
  <si>
    <t>TOTAL NORMAL STORMS</t>
  </si>
  <si>
    <t>SIX-YEAR AVERAGE STORM EXPENSE FOR</t>
  </si>
  <si>
    <t>RATE YEAR (LINE 7 ÷ 6 YEARS)</t>
  </si>
  <si>
    <t>(Note 1)  Does not include Hanukkah Eve Storm</t>
  </si>
  <si>
    <t>*  Assuming no deferrals over this period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</si>
</sst>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d\.mmm\.yy"/>
    <numFmt numFmtId="168" formatCode="#."/>
    <numFmt numFmtId="169" formatCode="_(* ###0_);_(* \(###0\);_(* &quot;-&quot;_);_(@_)"/>
    <numFmt numFmtId="170" formatCode="_([$€-2]* #,##0.00_);_([$€-2]* \(#,##0.00\);_([$€-2]* &quot;-&quot;??_)"/>
    <numFmt numFmtId="171" formatCode="0000000"/>
    <numFmt numFmtId="172" formatCode="&quot;$&quot;#,##0;\-&quot;$&quot;#,##0"/>
    <numFmt numFmtId="173" formatCode="_(&quot;$&quot;* #,##0.000000_);_(&quot;$&quot;* \(#,##0.000000\);_(&quot;$&quot;* &quot;-&quot;??????_);_(@_)"/>
    <numFmt numFmtId="174" formatCode="0.0000%"/>
    <numFmt numFmtId="175" formatCode="mm/dd/yyyy"/>
    <numFmt numFmtId="176" formatCode="_(&quot;$&quot;* #,##0.0000_);_(&quot;$&quot;* \(#,##0.0000\);_(&quot;$&quot;* &quot;-&quot;????_);_(@_)"/>
    <numFmt numFmtId="177" formatCode="_(* #,##0_);_(* \(#,##0\);_(* &quot;-&quot;??_);_(@_)"/>
    <numFmt numFmtId="178" formatCode="_(* #,##0.0_);_(* \(#,##0.0\);_(* &quot;-&quot;_);_(@_)"/>
    <numFmt numFmtId="179" formatCode="[$-409]d\-mmm\-yy;@"/>
    <numFmt numFmtId="180" formatCode="#,##0;\(#,##0\)"/>
    <numFmt numFmtId="181" formatCode="_(&quot;$&quot;* #,##0.000_);_(&quot;$&quot;* \(#,##0.000\);_(&quot;$&quot;* &quot;-&quot;??_);_(@_)"/>
    <numFmt numFmtId="182" formatCode="0.000%"/>
    <numFmt numFmtId="183" formatCode="&quot;$&quot;#,##0.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8"/>
      <name val="Helv"/>
      <family val="0"/>
    </font>
    <font>
      <sz val="9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91">
    <xf numFmtId="164" fontId="0" fillId="0" borderId="0">
      <alignment horizontal="left" wrapText="1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6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6" fillId="0" borderId="0">
      <alignment/>
      <protection/>
    </xf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7" fillId="25" borderId="0" applyNumberFormat="0" applyBorder="0" applyAlignment="0" applyProtection="0"/>
    <xf numFmtId="0" fontId="60" fillId="26" borderId="0" applyNumberFormat="0" applyBorder="0" applyAlignment="0" applyProtection="0"/>
    <xf numFmtId="0" fontId="7" fillId="17" borderId="0" applyNumberFormat="0" applyBorder="0" applyAlignment="0" applyProtection="0"/>
    <xf numFmtId="0" fontId="60" fillId="27" borderId="0" applyNumberFormat="0" applyBorder="0" applyAlignment="0" applyProtection="0"/>
    <xf numFmtId="0" fontId="7" fillId="19" borderId="0" applyNumberFormat="0" applyBorder="0" applyAlignment="0" applyProtection="0"/>
    <xf numFmtId="0" fontId="60" fillId="28" borderId="0" applyNumberFormat="0" applyBorder="0" applyAlignment="0" applyProtection="0"/>
    <xf numFmtId="0" fontId="7" fillId="29" borderId="0" applyNumberFormat="0" applyBorder="0" applyAlignment="0" applyProtection="0"/>
    <xf numFmtId="0" fontId="60" fillId="30" borderId="0" applyNumberFormat="0" applyBorder="0" applyAlignment="0" applyProtection="0"/>
    <xf numFmtId="0" fontId="7" fillId="31" borderId="0" applyNumberFormat="0" applyBorder="0" applyAlignment="0" applyProtection="0"/>
    <xf numFmtId="0" fontId="60" fillId="32" borderId="0" applyNumberFormat="0" applyBorder="0" applyAlignment="0" applyProtection="0"/>
    <xf numFmtId="0" fontId="7" fillId="33" borderId="0" applyNumberFormat="0" applyBorder="0" applyAlignment="0" applyProtection="0"/>
    <xf numFmtId="0" fontId="6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6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0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9" borderId="0" applyNumberFormat="0" applyBorder="0" applyAlignment="0" applyProtection="0"/>
    <xf numFmtId="0" fontId="60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6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61" fillId="55" borderId="0" applyNumberFormat="0" applyBorder="0" applyAlignment="0" applyProtection="0"/>
    <xf numFmtId="0" fontId="8" fillId="5" borderId="0" applyNumberFormat="0" applyBorder="0" applyAlignment="0" applyProtection="0"/>
    <xf numFmtId="167" fontId="9" fillId="0" borderId="0" applyFill="0" applyBorder="0" applyAlignment="0">
      <protection/>
    </xf>
    <xf numFmtId="0" fontId="62" fillId="56" borderId="1" applyNumberFormat="0" applyAlignment="0" applyProtection="0"/>
    <xf numFmtId="0" fontId="62" fillId="56" borderId="1" applyNumberFormat="0" applyAlignment="0" applyProtection="0"/>
    <xf numFmtId="0" fontId="10" fillId="57" borderId="2" applyNumberFormat="0" applyAlignment="0" applyProtection="0"/>
    <xf numFmtId="0" fontId="62" fillId="56" borderId="1" applyNumberFormat="0" applyAlignment="0" applyProtection="0"/>
    <xf numFmtId="0" fontId="63" fillId="58" borderId="3" applyNumberFormat="0" applyAlignment="0" applyProtection="0"/>
    <xf numFmtId="0" fontId="11" fillId="59" borderId="4" applyNumberFormat="0" applyAlignment="0" applyProtection="0"/>
    <xf numFmtId="41" fontId="0" fillId="57" borderId="0">
      <alignment/>
      <protection/>
    </xf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68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>
      <alignment/>
      <protection/>
    </xf>
    <xf numFmtId="0" fontId="65" fillId="63" borderId="0" applyNumberFormat="0" applyBorder="0" applyAlignment="0" applyProtection="0"/>
    <xf numFmtId="0" fontId="22" fillId="7" borderId="0" applyNumberFormat="0" applyBorder="0" applyAlignment="0" applyProtection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0" fontId="24" fillId="0" borderId="5" applyNumberFormat="0" applyAlignment="0" applyProtection="0"/>
    <xf numFmtId="0" fontId="24" fillId="0" borderId="6">
      <alignment horizontal="left"/>
      <protection/>
    </xf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25" fillId="0" borderId="8" applyNumberFormat="0" applyFill="0" applyAlignment="0" applyProtection="0"/>
    <xf numFmtId="0" fontId="66" fillId="0" borderId="7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26" fillId="0" borderId="10" applyNumberFormat="0" applyFill="0" applyAlignment="0" applyProtection="0"/>
    <xf numFmtId="0" fontId="67" fillId="0" borderId="9" applyNumberFormat="0" applyFill="0" applyAlignment="0" applyProtection="0"/>
    <xf numFmtId="0" fontId="68" fillId="0" borderId="11" applyNumberFormat="0" applyFill="0" applyAlignment="0" applyProtection="0"/>
    <xf numFmtId="0" fontId="27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28" fillId="0" borderId="0">
      <alignment/>
      <protection/>
    </xf>
    <xf numFmtId="40" fontId="28" fillId="0" borderId="0">
      <alignment/>
      <protection/>
    </xf>
    <xf numFmtId="0" fontId="69" fillId="64" borderId="1" applyNumberFormat="0" applyAlignment="0" applyProtection="0"/>
    <xf numFmtId="10" fontId="23" fillId="65" borderId="13" applyNumberFormat="0" applyBorder="0" applyAlignment="0" applyProtection="0"/>
    <xf numFmtId="10" fontId="23" fillId="65" borderId="13" applyNumberFormat="0" applyBorder="0" applyAlignment="0" applyProtection="0"/>
    <xf numFmtId="10" fontId="23" fillId="65" borderId="13" applyNumberFormat="0" applyBorder="0" applyAlignment="0" applyProtection="0"/>
    <xf numFmtId="10" fontId="23" fillId="65" borderId="13" applyNumberFormat="0" applyBorder="0" applyAlignment="0" applyProtection="0"/>
    <xf numFmtId="10" fontId="23" fillId="65" borderId="13" applyNumberFormat="0" applyBorder="0" applyAlignment="0" applyProtection="0"/>
    <xf numFmtId="0" fontId="29" fillId="13" borderId="2" applyNumberFormat="0" applyAlignment="0" applyProtection="0"/>
    <xf numFmtId="41" fontId="30" fillId="66" borderId="14">
      <alignment horizontal="left"/>
      <protection locked="0"/>
    </xf>
    <xf numFmtId="10" fontId="30" fillId="66" borderId="14">
      <alignment horizontal="right"/>
      <protection locked="0"/>
    </xf>
    <xf numFmtId="41" fontId="30" fillId="66" borderId="14">
      <alignment horizontal="left"/>
      <protection locked="0"/>
    </xf>
    <xf numFmtId="0" fontId="23" fillId="57" borderId="0">
      <alignment/>
      <protection/>
    </xf>
    <xf numFmtId="0" fontId="23" fillId="57" borderId="0">
      <alignment/>
      <protection/>
    </xf>
    <xf numFmtId="3" fontId="31" fillId="0" borderId="0" applyFill="0" applyBorder="0" applyAlignment="0" applyProtection="0"/>
    <xf numFmtId="0" fontId="70" fillId="0" borderId="15" applyNumberFormat="0" applyFill="0" applyAlignment="0" applyProtection="0"/>
    <xf numFmtId="0" fontId="32" fillId="0" borderId="16" applyNumberFormat="0" applyFill="0" applyAlignment="0" applyProtection="0"/>
    <xf numFmtId="44" fontId="4" fillId="0" borderId="17" applyNumberFormat="0" applyFont="0" applyAlignment="0">
      <protection/>
    </xf>
    <xf numFmtId="44" fontId="4" fillId="0" borderId="17" applyNumberFormat="0" applyFont="0" applyAlignment="0">
      <protection/>
    </xf>
    <xf numFmtId="44" fontId="4" fillId="0" borderId="17" applyNumberFormat="0" applyFont="0" applyAlignment="0">
      <protection/>
    </xf>
    <xf numFmtId="44" fontId="4" fillId="0" borderId="17" applyNumberFormat="0" applyFont="0" applyAlignment="0">
      <protection/>
    </xf>
    <xf numFmtId="44" fontId="4" fillId="0" borderId="17" applyNumberFormat="0" applyFont="0" applyAlignment="0">
      <protection/>
    </xf>
    <xf numFmtId="44" fontId="4" fillId="0" borderId="18" applyNumberFormat="0" applyFont="0" applyAlignment="0">
      <protection/>
    </xf>
    <xf numFmtId="44" fontId="4" fillId="0" borderId="18" applyNumberFormat="0" applyFont="0" applyAlignment="0">
      <protection/>
    </xf>
    <xf numFmtId="44" fontId="4" fillId="0" borderId="18" applyNumberFormat="0" applyFont="0" applyAlignment="0">
      <protection/>
    </xf>
    <xf numFmtId="44" fontId="4" fillId="0" borderId="18" applyNumberFormat="0" applyFont="0" applyAlignment="0">
      <protection/>
    </xf>
    <xf numFmtId="44" fontId="4" fillId="0" borderId="18" applyNumberFormat="0" applyFont="0" applyAlignment="0">
      <protection/>
    </xf>
    <xf numFmtId="0" fontId="71" fillId="67" borderId="0" applyNumberFormat="0" applyBorder="0" applyAlignment="0" applyProtection="0"/>
    <xf numFmtId="0" fontId="33" fillId="66" borderId="0" applyNumberFormat="0" applyBorder="0" applyAlignment="0" applyProtection="0"/>
    <xf numFmtId="37" fontId="34" fillId="0" borderId="0">
      <alignment/>
      <protection/>
    </xf>
    <xf numFmtId="171" fontId="35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3" fontId="36" fillId="0" borderId="0">
      <alignment/>
      <protection/>
    </xf>
    <xf numFmtId="171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6" fillId="0" borderId="0">
      <alignment horizontal="left" wrapText="1"/>
      <protection/>
    </xf>
    <xf numFmtId="172" fontId="36" fillId="0" borderId="0">
      <alignment horizontal="left" wrapText="1"/>
      <protection/>
    </xf>
    <xf numFmtId="172" fontId="36" fillId="0" borderId="0">
      <alignment horizontal="left" wrapText="1"/>
      <protection/>
    </xf>
    <xf numFmtId="172" fontId="36" fillId="0" borderId="0">
      <alignment horizontal="left" wrapText="1"/>
      <protection/>
    </xf>
    <xf numFmtId="172" fontId="36" fillId="0" borderId="0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164" fontId="36" fillId="0" borderId="0">
      <alignment horizontal="left" wrapText="1"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 horizontal="left" wrapText="1"/>
      <protection/>
    </xf>
    <xf numFmtId="0" fontId="37" fillId="0" borderId="0">
      <alignment/>
      <protection/>
    </xf>
    <xf numFmtId="0" fontId="0" fillId="0" borderId="0">
      <alignment/>
      <protection/>
    </xf>
    <xf numFmtId="174" fontId="0" fillId="0" borderId="0">
      <alignment horizontal="left" wrapTex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17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164" fontId="36" fillId="0" borderId="0">
      <alignment horizontal="left" wrapText="1"/>
      <protection/>
    </xf>
    <xf numFmtId="0" fontId="59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1" fillId="69" borderId="20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59" fillId="68" borderId="19" applyNumberFormat="0" applyFont="0" applyAlignment="0" applyProtection="0"/>
    <xf numFmtId="0" fontId="72" fillId="56" borderId="21" applyNumberFormat="0" applyAlignment="0" applyProtection="0"/>
    <xf numFmtId="0" fontId="39" fillId="57" borderId="22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9" fontId="59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0" fillId="70" borderId="14">
      <alignment/>
      <protection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40" fillId="0" borderId="23">
      <alignment horizontal="center"/>
      <protection/>
    </xf>
    <xf numFmtId="3" fontId="38" fillId="0" borderId="0" applyFont="0" applyFill="0" applyBorder="0" applyAlignment="0" applyProtection="0"/>
    <xf numFmtId="0" fontId="38" fillId="71" borderId="0" applyNumberFormat="0" applyFont="0" applyBorder="0" applyAlignment="0" applyProtection="0"/>
    <xf numFmtId="0" fontId="15" fillId="0" borderId="0">
      <alignment/>
      <protection/>
    </xf>
    <xf numFmtId="3" fontId="41" fillId="0" borderId="0" applyFill="0" applyBorder="0" applyAlignment="0" applyProtection="0"/>
    <xf numFmtId="0" fontId="42" fillId="0" borderId="0">
      <alignment/>
      <protection/>
    </xf>
    <xf numFmtId="3" fontId="41" fillId="0" borderId="0" applyFill="0" applyBorder="0" applyAlignment="0" applyProtection="0"/>
    <xf numFmtId="42" fontId="0" fillId="65" borderId="0">
      <alignment/>
      <protection/>
    </xf>
    <xf numFmtId="42" fontId="0" fillId="65" borderId="24">
      <alignment vertical="center"/>
      <protection/>
    </xf>
    <xf numFmtId="0" fontId="4" fillId="65" borderId="25" applyNumberFormat="0">
      <alignment horizontal="center" vertical="center" wrapText="1"/>
      <protection/>
    </xf>
    <xf numFmtId="0" fontId="4" fillId="65" borderId="25" applyNumberFormat="0">
      <alignment horizontal="center" vertical="center" wrapText="1"/>
      <protection/>
    </xf>
    <xf numFmtId="10" fontId="0" fillId="65" borderId="0">
      <alignment/>
      <protection/>
    </xf>
    <xf numFmtId="10" fontId="0" fillId="65" borderId="0">
      <alignment/>
      <protection/>
    </xf>
    <xf numFmtId="176" fontId="0" fillId="65" borderId="0">
      <alignment/>
      <protection/>
    </xf>
    <xf numFmtId="176" fontId="0" fillId="65" borderId="0">
      <alignment/>
      <protection/>
    </xf>
    <xf numFmtId="42" fontId="0" fillId="65" borderId="0">
      <alignment/>
      <protection/>
    </xf>
    <xf numFmtId="177" fontId="28" fillId="0" borderId="0" applyBorder="0" applyAlignment="0">
      <protection/>
    </xf>
    <xf numFmtId="42" fontId="0" fillId="65" borderId="26">
      <alignment horizontal="left"/>
      <protection/>
    </xf>
    <xf numFmtId="176" fontId="43" fillId="65" borderId="26">
      <alignment horizontal="left"/>
      <protection/>
    </xf>
    <xf numFmtId="177" fontId="28" fillId="0" borderId="0" applyBorder="0" applyAlignment="0">
      <protection/>
    </xf>
    <xf numFmtId="14" fontId="36" fillId="0" borderId="0" applyNumberFormat="0" applyFill="0" applyBorder="0" applyAlignment="0" applyProtection="0"/>
    <xf numFmtId="178" fontId="0" fillId="0" borderId="0" applyFont="0" applyFill="0" applyAlignment="0">
      <protection/>
    </xf>
    <xf numFmtId="178" fontId="0" fillId="0" borderId="0" applyFont="0" applyFill="0" applyAlignment="0">
      <protection/>
    </xf>
    <xf numFmtId="4" fontId="44" fillId="66" borderId="22" applyNumberFormat="0" applyProtection="0">
      <alignment vertical="center"/>
    </xf>
    <xf numFmtId="4" fontId="45" fillId="66" borderId="22" applyNumberFormat="0" applyProtection="0">
      <alignment vertical="center"/>
    </xf>
    <xf numFmtId="4" fontId="44" fillId="66" borderId="22" applyNumberFormat="0" applyProtection="0">
      <alignment horizontal="left" vertical="center" indent="1"/>
    </xf>
    <xf numFmtId="4" fontId="44" fillId="66" borderId="22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4" fontId="44" fillId="5" borderId="22" applyNumberFormat="0" applyProtection="0">
      <alignment horizontal="right" vertical="center"/>
    </xf>
    <xf numFmtId="4" fontId="44" fillId="17" borderId="22" applyNumberFormat="0" applyProtection="0">
      <alignment horizontal="right" vertical="center"/>
    </xf>
    <xf numFmtId="4" fontId="44" fillId="43" borderId="22" applyNumberFormat="0" applyProtection="0">
      <alignment horizontal="right" vertical="center"/>
    </xf>
    <xf numFmtId="4" fontId="44" fillId="23" borderId="22" applyNumberFormat="0" applyProtection="0">
      <alignment horizontal="right" vertical="center"/>
    </xf>
    <xf numFmtId="4" fontId="44" fillId="33" borderId="22" applyNumberFormat="0" applyProtection="0">
      <alignment horizontal="right" vertical="center"/>
    </xf>
    <xf numFmtId="4" fontId="44" fillId="54" borderId="22" applyNumberFormat="0" applyProtection="0">
      <alignment horizontal="right" vertical="center"/>
    </xf>
    <xf numFmtId="4" fontId="44" fillId="48" borderId="22" applyNumberFormat="0" applyProtection="0">
      <alignment horizontal="right" vertical="center"/>
    </xf>
    <xf numFmtId="4" fontId="44" fillId="73" borderId="22" applyNumberFormat="0" applyProtection="0">
      <alignment horizontal="right" vertical="center"/>
    </xf>
    <xf numFmtId="4" fontId="44" fillId="19" borderId="22" applyNumberFormat="0" applyProtection="0">
      <alignment horizontal="right" vertical="center"/>
    </xf>
    <xf numFmtId="4" fontId="46" fillId="74" borderId="0" applyNumberFormat="0" applyProtection="0">
      <alignment horizontal="left" vertical="center" indent="1"/>
    </xf>
    <xf numFmtId="4" fontId="46" fillId="75" borderId="22" applyNumberFormat="0" applyProtection="0">
      <alignment horizontal="left" vertical="center" indent="1"/>
    </xf>
    <xf numFmtId="4" fontId="44" fillId="76" borderId="0" applyNumberFormat="0" applyProtection="0">
      <alignment horizontal="left" vertical="center" indent="1"/>
    </xf>
    <xf numFmtId="4" fontId="44" fillId="76" borderId="27" applyNumberFormat="0" applyProtection="0">
      <alignment horizontal="left" vertical="center" indent="1"/>
    </xf>
    <xf numFmtId="4" fontId="47" fillId="77" borderId="0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4" fillId="76" borderId="22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4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65" borderId="13" applyNumberFormat="0">
      <alignment/>
      <protection locked="0"/>
    </xf>
    <xf numFmtId="4" fontId="44" fillId="69" borderId="22" applyNumberFormat="0" applyProtection="0">
      <alignment vertical="center"/>
    </xf>
    <xf numFmtId="4" fontId="45" fillId="69" borderId="22" applyNumberFormat="0" applyProtection="0">
      <alignment vertical="center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76" borderId="22" applyNumberFormat="0" applyProtection="0">
      <alignment horizontal="right" vertical="center"/>
    </xf>
    <xf numFmtId="4" fontId="45" fillId="76" borderId="22" applyNumberFormat="0" applyProtection="0">
      <alignment horizontal="right" vertical="center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49" fillId="0" borderId="0" applyNumberFormat="0" applyProtection="0">
      <alignment horizontal="left" indent="5"/>
    </xf>
    <xf numFmtId="0" fontId="50" fillId="0" borderId="0">
      <alignment/>
      <protection/>
    </xf>
    <xf numFmtId="4" fontId="51" fillId="76" borderId="22" applyNumberFormat="0" applyProtection="0">
      <alignment horizontal="right" vertical="center"/>
    </xf>
    <xf numFmtId="39" fontId="0" fillId="79" borderId="0">
      <alignment/>
      <protection/>
    </xf>
    <xf numFmtId="39" fontId="0" fillId="79" borderId="0">
      <alignment/>
      <protection/>
    </xf>
    <xf numFmtId="0" fontId="52" fillId="0" borderId="0" applyNumberFormat="0" applyFill="0" applyBorder="0" applyAlignment="0" applyProtection="0"/>
    <xf numFmtId="38" fontId="23" fillId="0" borderId="28">
      <alignment/>
      <protection/>
    </xf>
    <xf numFmtId="38" fontId="23" fillId="0" borderId="28">
      <alignment/>
      <protection/>
    </xf>
    <xf numFmtId="38" fontId="23" fillId="0" borderId="28">
      <alignment/>
      <protection/>
    </xf>
    <xf numFmtId="38" fontId="23" fillId="0" borderId="28">
      <alignment/>
      <protection/>
    </xf>
    <xf numFmtId="38" fontId="23" fillId="0" borderId="28">
      <alignment/>
      <protection/>
    </xf>
    <xf numFmtId="38" fontId="28" fillId="0" borderId="26">
      <alignment/>
      <protection/>
    </xf>
    <xf numFmtId="39" fontId="36" fillId="80" borderId="0">
      <alignment/>
      <protection/>
    </xf>
    <xf numFmtId="179" fontId="0" fillId="0" borderId="0">
      <alignment horizontal="left" wrapText="1"/>
      <protection/>
    </xf>
    <xf numFmtId="180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81" fontId="0" fillId="0" borderId="0">
      <alignment horizontal="left" wrapText="1"/>
      <protection/>
    </xf>
    <xf numFmtId="182" fontId="0" fillId="0" borderId="0">
      <alignment horizontal="left" wrapText="1"/>
      <protection/>
    </xf>
    <xf numFmtId="179" fontId="0" fillId="0" borderId="0">
      <alignment horizontal="left" wrapText="1"/>
      <protection/>
    </xf>
    <xf numFmtId="40" fontId="53" fillId="0" borderId="0" applyBorder="0">
      <alignment horizontal="right"/>
      <protection/>
    </xf>
    <xf numFmtId="41" fontId="54" fillId="65" borderId="0">
      <alignment horizontal="left"/>
      <protection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56" fillId="65" borderId="0">
      <alignment horizontal="left" vertical="center"/>
      <protection/>
    </xf>
    <xf numFmtId="0" fontId="4" fillId="65" borderId="0">
      <alignment horizontal="left" wrapText="1"/>
      <protection/>
    </xf>
    <xf numFmtId="0" fontId="4" fillId="65" borderId="0">
      <alignment horizontal="left" wrapText="1"/>
      <protection/>
    </xf>
    <xf numFmtId="0" fontId="57" fillId="0" borderId="0">
      <alignment horizontal="left" vertical="center"/>
      <protection/>
    </xf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20" fillId="0" borderId="30" applyNumberFormat="0" applyFill="0" applyAlignment="0" applyProtection="0"/>
    <xf numFmtId="0" fontId="74" fillId="0" borderId="29" applyNumberFormat="0" applyFill="0" applyAlignment="0" applyProtection="0"/>
    <xf numFmtId="0" fontId="15" fillId="0" borderId="31">
      <alignment/>
      <protection/>
    </xf>
    <xf numFmtId="0" fontId="75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45">
    <xf numFmtId="164" fontId="0" fillId="0" borderId="0" xfId="0" applyAlignment="1">
      <alignment horizontal="left" wrapText="1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center"/>
    </xf>
    <xf numFmtId="164" fontId="3" fillId="0" borderId="0" xfId="0" applyFont="1" applyFill="1" applyBorder="1" applyAlignment="1" applyProtection="1">
      <alignment horizontal="left"/>
      <protection locked="0"/>
    </xf>
    <xf numFmtId="41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41" fontId="2" fillId="0" borderId="32" xfId="0" applyNumberFormat="1" applyFont="1" applyFill="1" applyBorder="1" applyAlignment="1" applyProtection="1">
      <alignment horizontal="center"/>
      <protection locked="0"/>
    </xf>
    <xf numFmtId="41" fontId="2" fillId="0" borderId="3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64" fontId="3" fillId="0" borderId="23" xfId="0" applyFont="1" applyFill="1" applyBorder="1" applyAlignment="1">
      <alignment horizontal="center"/>
    </xf>
    <xf numFmtId="41" fontId="2" fillId="0" borderId="23" xfId="0" applyNumberFormat="1" applyFont="1" applyFill="1" applyBorder="1" applyAlignment="1">
      <alignment horizontal="center"/>
    </xf>
    <xf numFmtId="41" fontId="2" fillId="0" borderId="33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indent="1"/>
    </xf>
    <xf numFmtId="0" fontId="3" fillId="0" borderId="0" xfId="0" applyNumberFormat="1" applyFont="1" applyFill="1" applyAlignment="1" applyProtection="1">
      <alignment horizontal="left"/>
      <protection locked="0"/>
    </xf>
    <xf numFmtId="42" fontId="3" fillId="0" borderId="0" xfId="0" applyNumberFormat="1" applyFont="1" applyFill="1" applyBorder="1" applyAlignment="1">
      <alignment/>
    </xf>
    <xf numFmtId="42" fontId="3" fillId="0" borderId="32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32" xfId="0" applyNumberFormat="1" applyFont="1" applyFill="1" applyBorder="1" applyAlignment="1">
      <alignment/>
    </xf>
    <xf numFmtId="41" fontId="3" fillId="0" borderId="34" xfId="0" applyNumberFormat="1" applyFont="1" applyFill="1" applyBorder="1" applyAlignment="1">
      <alignment/>
    </xf>
    <xf numFmtId="41" fontId="3" fillId="0" borderId="35" xfId="0" applyNumberFormat="1" applyFont="1" applyFill="1" applyBorder="1" applyAlignment="1">
      <alignment/>
    </xf>
    <xf numFmtId="41" fontId="3" fillId="0" borderId="25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41" fontId="3" fillId="0" borderId="26" xfId="0" applyNumberFormat="1" applyFont="1" applyFill="1" applyBorder="1" applyAlignment="1">
      <alignment/>
    </xf>
    <xf numFmtId="41" fontId="3" fillId="0" borderId="36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42" fontId="0" fillId="0" borderId="0" xfId="0" applyNumberFormat="1" applyFont="1" applyFill="1" applyBorder="1" applyAlignment="1">
      <alignment/>
    </xf>
    <xf numFmtId="42" fontId="2" fillId="0" borderId="32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 quotePrefix="1">
      <alignment horizontal="left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 wrapText="1"/>
    </xf>
    <xf numFmtId="41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>
      <alignment horizontal="center"/>
    </xf>
  </cellXfs>
  <cellStyles count="2177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2 3" xfId="1053"/>
    <cellStyle name="Comma 3" xfId="1054"/>
    <cellStyle name="Comma 3 2" xfId="1055"/>
    <cellStyle name="Comma 4" xfId="1056"/>
    <cellStyle name="Comma 4 2" xfId="1057"/>
    <cellStyle name="Comma 6 2" xfId="1058"/>
    <cellStyle name="Comma 7" xfId="1059"/>
    <cellStyle name="Comma 8" xfId="1060"/>
    <cellStyle name="Comma 9" xfId="1061"/>
    <cellStyle name="Comma0" xfId="1062"/>
    <cellStyle name="Comma0 - Style2" xfId="1063"/>
    <cellStyle name="Comma0 - Style4" xfId="1064"/>
    <cellStyle name="Comma0 - Style5" xfId="1065"/>
    <cellStyle name="Comma0 2" xfId="1066"/>
    <cellStyle name="Comma0 3" xfId="1067"/>
    <cellStyle name="Comma0 4" xfId="1068"/>
    <cellStyle name="Comma0_00COS Ind Allocators" xfId="1069"/>
    <cellStyle name="Comma1 - Style1" xfId="1070"/>
    <cellStyle name="Copied" xfId="1071"/>
    <cellStyle name="COST1" xfId="1072"/>
    <cellStyle name="Curren - Style1" xfId="1073"/>
    <cellStyle name="Curren - Style2" xfId="1074"/>
    <cellStyle name="Curren - Style5" xfId="1075"/>
    <cellStyle name="Curren - Style6" xfId="1076"/>
    <cellStyle name="Currency" xfId="1077"/>
    <cellStyle name="Currency [0]" xfId="1078"/>
    <cellStyle name="Currency 10" xfId="1079"/>
    <cellStyle name="Currency 11" xfId="1080"/>
    <cellStyle name="Currency 12" xfId="1081"/>
    <cellStyle name="Currency 2" xfId="1082"/>
    <cellStyle name="Currency 2 2" xfId="1083"/>
    <cellStyle name="Currency 3" xfId="1084"/>
    <cellStyle name="Currency 4 2" xfId="1085"/>
    <cellStyle name="Currency 7" xfId="1086"/>
    <cellStyle name="Currency 8" xfId="1087"/>
    <cellStyle name="Currency 9" xfId="1088"/>
    <cellStyle name="Currency0" xfId="1089"/>
    <cellStyle name="Currency0 2" xfId="1090"/>
    <cellStyle name="Date" xfId="1091"/>
    <cellStyle name="Date 2" xfId="1092"/>
    <cellStyle name="Date 3" xfId="1093"/>
    <cellStyle name="Date 4" xfId="1094"/>
    <cellStyle name="Emphasis 1" xfId="1095"/>
    <cellStyle name="Emphasis 2" xfId="1096"/>
    <cellStyle name="Emphasis 3" xfId="1097"/>
    <cellStyle name="Entered" xfId="1098"/>
    <cellStyle name="Entered 2" xfId="1099"/>
    <cellStyle name="Entered_JHS-4" xfId="1100"/>
    <cellStyle name="Euro" xfId="1101"/>
    <cellStyle name="Euro 2" xfId="1102"/>
    <cellStyle name="Explanatory Text" xfId="1103"/>
    <cellStyle name="Explanatory Text 2 2" xfId="1104"/>
    <cellStyle name="Fixed" xfId="1105"/>
    <cellStyle name="Fixed3 - Style3" xfId="1106"/>
    <cellStyle name="Good" xfId="1107"/>
    <cellStyle name="Good 2 2" xfId="1108"/>
    <cellStyle name="Grey" xfId="1109"/>
    <cellStyle name="Grey 2" xfId="1110"/>
    <cellStyle name="Grey 3" xfId="1111"/>
    <cellStyle name="Grey 4" xfId="1112"/>
    <cellStyle name="Grey_(C) WHE Proforma with ITC cash grant 10 Yr Amort_for deferral_102809" xfId="1113"/>
    <cellStyle name="Header1" xfId="1114"/>
    <cellStyle name="Header2" xfId="1115"/>
    <cellStyle name="Heading 1" xfId="1116"/>
    <cellStyle name="Heading 1 2" xfId="1117"/>
    <cellStyle name="Heading 1 2 2" xfId="1118"/>
    <cellStyle name="Heading 1 3" xfId="1119"/>
    <cellStyle name="Heading 2" xfId="1120"/>
    <cellStyle name="Heading 2 2" xfId="1121"/>
    <cellStyle name="Heading 2 2 2" xfId="1122"/>
    <cellStyle name="Heading 2 3" xfId="1123"/>
    <cellStyle name="Heading 3" xfId="1124"/>
    <cellStyle name="Heading 3 2 2" xfId="1125"/>
    <cellStyle name="Heading 4" xfId="1126"/>
    <cellStyle name="Heading 4 2 2" xfId="1127"/>
    <cellStyle name="Heading1" xfId="1128"/>
    <cellStyle name="Heading2" xfId="1129"/>
    <cellStyle name="Input" xfId="1130"/>
    <cellStyle name="Input [yellow]" xfId="1131"/>
    <cellStyle name="Input [yellow] 2" xfId="1132"/>
    <cellStyle name="Input [yellow] 3" xfId="1133"/>
    <cellStyle name="Input [yellow] 4" xfId="1134"/>
    <cellStyle name="Input [yellow]_(C) WHE Proforma with ITC cash grant 10 Yr Amort_for deferral_102809" xfId="1135"/>
    <cellStyle name="Input 2 2" xfId="1136"/>
    <cellStyle name="Input Cells" xfId="1137"/>
    <cellStyle name="Input Cells Percent" xfId="1138"/>
    <cellStyle name="Input Cells_4.34E Mint Farm Deferral" xfId="1139"/>
    <cellStyle name="Lines" xfId="1140"/>
    <cellStyle name="Lines 2" xfId="1141"/>
    <cellStyle name="LINKED" xfId="1142"/>
    <cellStyle name="Linked Cell" xfId="1143"/>
    <cellStyle name="Linked Cell 2 2" xfId="1144"/>
    <cellStyle name="modified border" xfId="1145"/>
    <cellStyle name="modified border 2" xfId="1146"/>
    <cellStyle name="modified border 3" xfId="1147"/>
    <cellStyle name="modified border 4" xfId="1148"/>
    <cellStyle name="modified border_4.34E Mint Farm Deferral" xfId="1149"/>
    <cellStyle name="modified border1" xfId="1150"/>
    <cellStyle name="modified border1 2" xfId="1151"/>
    <cellStyle name="modified border1 3" xfId="1152"/>
    <cellStyle name="modified border1 4" xfId="1153"/>
    <cellStyle name="modified border1_4.34E Mint Farm Deferral" xfId="1154"/>
    <cellStyle name="Neutral" xfId="1155"/>
    <cellStyle name="Neutral 2 2" xfId="1156"/>
    <cellStyle name="no dec" xfId="1157"/>
    <cellStyle name="Normal - Style1" xfId="1158"/>
    <cellStyle name="Normal - Style1 2" xfId="1159"/>
    <cellStyle name="Normal - Style1 3" xfId="1160"/>
    <cellStyle name="Normal - Style1 4" xfId="1161"/>
    <cellStyle name="Normal - Style1 5" xfId="1162"/>
    <cellStyle name="Normal - Style1_(C) WHE Proforma with ITC cash grant 10 Yr Amort_for deferral_102809" xfId="1163"/>
    <cellStyle name="Normal 10 2" xfId="1164"/>
    <cellStyle name="Normal 10 3" xfId="1165"/>
    <cellStyle name="Normal 10 4" xfId="1166"/>
    <cellStyle name="Normal 11 2" xfId="1167"/>
    <cellStyle name="Normal 12 2" xfId="1168"/>
    <cellStyle name="Normal 13 2" xfId="1169"/>
    <cellStyle name="Normal 14 2" xfId="1170"/>
    <cellStyle name="Normal 15 2" xfId="1171"/>
    <cellStyle name="Normal 16 2" xfId="1172"/>
    <cellStyle name="Normal 17 2" xfId="1173"/>
    <cellStyle name="Normal 18 2" xfId="1174"/>
    <cellStyle name="Normal 19 2" xfId="1175"/>
    <cellStyle name="Normal 2" xfId="1176"/>
    <cellStyle name="Normal 2 10" xfId="1177"/>
    <cellStyle name="Normal 2 11" xfId="1178"/>
    <cellStyle name="Normal 2 12" xfId="1179"/>
    <cellStyle name="Normal 2 13" xfId="1180"/>
    <cellStyle name="Normal 2 14" xfId="1181"/>
    <cellStyle name="Normal 2 15" xfId="1182"/>
    <cellStyle name="Normal 2 16" xfId="1183"/>
    <cellStyle name="Normal 2 17" xfId="1184"/>
    <cellStyle name="Normal 2 18" xfId="1185"/>
    <cellStyle name="Normal 2 19" xfId="1186"/>
    <cellStyle name="Normal 2 2" xfId="1187"/>
    <cellStyle name="Normal 2 2 2" xfId="1188"/>
    <cellStyle name="Normal 2 2 3" xfId="1189"/>
    <cellStyle name="Normal 2 2 4" xfId="1190"/>
    <cellStyle name="Normal 2 20" xfId="1191"/>
    <cellStyle name="Normal 2 21" xfId="1192"/>
    <cellStyle name="Normal 2 22" xfId="1193"/>
    <cellStyle name="Normal 2 23" xfId="1194"/>
    <cellStyle name="Normal 2 24" xfId="1195"/>
    <cellStyle name="Normal 2 25" xfId="1196"/>
    <cellStyle name="Normal 2 26" xfId="1197"/>
    <cellStyle name="Normal 2 27" xfId="1198"/>
    <cellStyle name="Normal 2 28" xfId="1199"/>
    <cellStyle name="Normal 2 29" xfId="1200"/>
    <cellStyle name="Normal 2 3" xfId="1201"/>
    <cellStyle name="Normal 2 3 2" xfId="1202"/>
    <cellStyle name="Normal 2 30" xfId="1203"/>
    <cellStyle name="Normal 2 31" xfId="1204"/>
    <cellStyle name="Normal 2 32" xfId="1205"/>
    <cellStyle name="Normal 2 33" xfId="1206"/>
    <cellStyle name="Normal 2 34" xfId="1207"/>
    <cellStyle name="Normal 2 35" xfId="1208"/>
    <cellStyle name="Normal 2 36" xfId="1209"/>
    <cellStyle name="Normal 2 37" xfId="1210"/>
    <cellStyle name="Normal 2 38" xfId="1211"/>
    <cellStyle name="Normal 2 39" xfId="1212"/>
    <cellStyle name="Normal 2 4" xfId="1213"/>
    <cellStyle name="Normal 2 4 2" xfId="1214"/>
    <cellStyle name="Normal 2 40" xfId="1215"/>
    <cellStyle name="Normal 2 41" xfId="1216"/>
    <cellStyle name="Normal 2 5" xfId="1217"/>
    <cellStyle name="Normal 2 5 2" xfId="1218"/>
    <cellStyle name="Normal 2 6" xfId="1219"/>
    <cellStyle name="Normal 2 6 2" xfId="1220"/>
    <cellStyle name="Normal 2 7" xfId="1221"/>
    <cellStyle name="Normal 2 7 2" xfId="1222"/>
    <cellStyle name="Normal 2 8" xfId="1223"/>
    <cellStyle name="Normal 2 8 2" xfId="1224"/>
    <cellStyle name="Normal 2 9" xfId="1225"/>
    <cellStyle name="Normal 2_16.37E Wild Horse Expansion DeferralRevwrkingfile SF" xfId="1226"/>
    <cellStyle name="Normal 20 2" xfId="1227"/>
    <cellStyle name="Normal 21 2" xfId="1228"/>
    <cellStyle name="Normal 22 2" xfId="1229"/>
    <cellStyle name="Normal 23 2" xfId="1230"/>
    <cellStyle name="Normal 24 2" xfId="1231"/>
    <cellStyle name="Normal 25 2" xfId="1232"/>
    <cellStyle name="Normal 26 2" xfId="1233"/>
    <cellStyle name="Normal 27 2" xfId="1234"/>
    <cellStyle name="Normal 28 2" xfId="1235"/>
    <cellStyle name="Normal 29" xfId="1236"/>
    <cellStyle name="Normal 3" xfId="1237"/>
    <cellStyle name="Normal 3 2" xfId="1238"/>
    <cellStyle name="Normal 3 3" xfId="1239"/>
    <cellStyle name="Normal 30" xfId="1240"/>
    <cellStyle name="Normal 31" xfId="1241"/>
    <cellStyle name="Normal 32" xfId="1242"/>
    <cellStyle name="Normal 33" xfId="1243"/>
    <cellStyle name="Normal 34" xfId="1244"/>
    <cellStyle name="Normal 35" xfId="1245"/>
    <cellStyle name="Normal 36" xfId="1246"/>
    <cellStyle name="Normal 37" xfId="1247"/>
    <cellStyle name="Normal 38" xfId="1248"/>
    <cellStyle name="Normal 39" xfId="1249"/>
    <cellStyle name="Normal 4" xfId="1250"/>
    <cellStyle name="Normal 4 2" xfId="1251"/>
    <cellStyle name="Normal 40" xfId="1252"/>
    <cellStyle name="Normal 41" xfId="1253"/>
    <cellStyle name="Normal 42" xfId="1254"/>
    <cellStyle name="Normal 43" xfId="1255"/>
    <cellStyle name="Normal 44" xfId="1256"/>
    <cellStyle name="Normal 5" xfId="1257"/>
    <cellStyle name="Normal 6 2" xfId="1258"/>
    <cellStyle name="Normal 6 2 2" xfId="1259"/>
    <cellStyle name="Normal 6 3" xfId="1260"/>
    <cellStyle name="Normal 6 4" xfId="1261"/>
    <cellStyle name="Normal 7 2" xfId="1262"/>
    <cellStyle name="Normal 7 3" xfId="1263"/>
    <cellStyle name="Normal 8 2" xfId="1264"/>
    <cellStyle name="Normal 9 2" xfId="1265"/>
    <cellStyle name="Note" xfId="1266"/>
    <cellStyle name="Note 10 10" xfId="1267"/>
    <cellStyle name="Note 10 11" xfId="1268"/>
    <cellStyle name="Note 10 12" xfId="1269"/>
    <cellStyle name="Note 10 13" xfId="1270"/>
    <cellStyle name="Note 10 14" xfId="1271"/>
    <cellStyle name="Note 10 15" xfId="1272"/>
    <cellStyle name="Note 10 16" xfId="1273"/>
    <cellStyle name="Note 10 2" xfId="1274"/>
    <cellStyle name="Note 10 3" xfId="1275"/>
    <cellStyle name="Note 10 4" xfId="1276"/>
    <cellStyle name="Note 10 5" xfId="1277"/>
    <cellStyle name="Note 10 6" xfId="1278"/>
    <cellStyle name="Note 10 7" xfId="1279"/>
    <cellStyle name="Note 10 8" xfId="1280"/>
    <cellStyle name="Note 10 9" xfId="1281"/>
    <cellStyle name="Note 11 10" xfId="1282"/>
    <cellStyle name="Note 11 11" xfId="1283"/>
    <cellStyle name="Note 11 12" xfId="1284"/>
    <cellStyle name="Note 11 13" xfId="1285"/>
    <cellStyle name="Note 11 14" xfId="1286"/>
    <cellStyle name="Note 11 15" xfId="1287"/>
    <cellStyle name="Note 11 2" xfId="1288"/>
    <cellStyle name="Note 11 3" xfId="1289"/>
    <cellStyle name="Note 11 4" xfId="1290"/>
    <cellStyle name="Note 11 5" xfId="1291"/>
    <cellStyle name="Note 11 6" xfId="1292"/>
    <cellStyle name="Note 11 7" xfId="1293"/>
    <cellStyle name="Note 11 8" xfId="1294"/>
    <cellStyle name="Note 11 9" xfId="1295"/>
    <cellStyle name="Note 12 10" xfId="1296"/>
    <cellStyle name="Note 12 11" xfId="1297"/>
    <cellStyle name="Note 12 12" xfId="1298"/>
    <cellStyle name="Note 12 13" xfId="1299"/>
    <cellStyle name="Note 12 14" xfId="1300"/>
    <cellStyle name="Note 12 2" xfId="1301"/>
    <cellStyle name="Note 12 3" xfId="1302"/>
    <cellStyle name="Note 12 4" xfId="1303"/>
    <cellStyle name="Note 12 5" xfId="1304"/>
    <cellStyle name="Note 12 6" xfId="1305"/>
    <cellStyle name="Note 12 7" xfId="1306"/>
    <cellStyle name="Note 12 8" xfId="1307"/>
    <cellStyle name="Note 12 9" xfId="1308"/>
    <cellStyle name="Note 13 10" xfId="1309"/>
    <cellStyle name="Note 13 11" xfId="1310"/>
    <cellStyle name="Note 13 12" xfId="1311"/>
    <cellStyle name="Note 13 2" xfId="1312"/>
    <cellStyle name="Note 13 3" xfId="1313"/>
    <cellStyle name="Note 13 4" xfId="1314"/>
    <cellStyle name="Note 13 5" xfId="1315"/>
    <cellStyle name="Note 13 6" xfId="1316"/>
    <cellStyle name="Note 13 7" xfId="1317"/>
    <cellStyle name="Note 13 8" xfId="1318"/>
    <cellStyle name="Note 13 9" xfId="1319"/>
    <cellStyle name="Note 14 10" xfId="1320"/>
    <cellStyle name="Note 14 11" xfId="1321"/>
    <cellStyle name="Note 14 2" xfId="1322"/>
    <cellStyle name="Note 14 3" xfId="1323"/>
    <cellStyle name="Note 14 4" xfId="1324"/>
    <cellStyle name="Note 14 5" xfId="1325"/>
    <cellStyle name="Note 14 6" xfId="1326"/>
    <cellStyle name="Note 14 7" xfId="1327"/>
    <cellStyle name="Note 14 8" xfId="1328"/>
    <cellStyle name="Note 14 9" xfId="1329"/>
    <cellStyle name="Note 15 10" xfId="1330"/>
    <cellStyle name="Note 15 2" xfId="1331"/>
    <cellStyle name="Note 15 3" xfId="1332"/>
    <cellStyle name="Note 15 4" xfId="1333"/>
    <cellStyle name="Note 15 5" xfId="1334"/>
    <cellStyle name="Note 15 6" xfId="1335"/>
    <cellStyle name="Note 15 7" xfId="1336"/>
    <cellStyle name="Note 15 8" xfId="1337"/>
    <cellStyle name="Note 15 9" xfId="1338"/>
    <cellStyle name="Note 16 2" xfId="1339"/>
    <cellStyle name="Note 16 3" xfId="1340"/>
    <cellStyle name="Note 16 4" xfId="1341"/>
    <cellStyle name="Note 16 5" xfId="1342"/>
    <cellStyle name="Note 16 6" xfId="1343"/>
    <cellStyle name="Note 16 7" xfId="1344"/>
    <cellStyle name="Note 16 8" xfId="1345"/>
    <cellStyle name="Note 16 9" xfId="1346"/>
    <cellStyle name="Note 17 2" xfId="1347"/>
    <cellStyle name="Note 17 3" xfId="1348"/>
    <cellStyle name="Note 17 4" xfId="1349"/>
    <cellStyle name="Note 17 5" xfId="1350"/>
    <cellStyle name="Note 17 6" xfId="1351"/>
    <cellStyle name="Note 17 7" xfId="1352"/>
    <cellStyle name="Note 17 8" xfId="1353"/>
    <cellStyle name="Note 18 2" xfId="1354"/>
    <cellStyle name="Note 18 3" xfId="1355"/>
    <cellStyle name="Note 18 4" xfId="1356"/>
    <cellStyle name="Note 18 5" xfId="1357"/>
    <cellStyle name="Note 18 6" xfId="1358"/>
    <cellStyle name="Note 18 7" xfId="1359"/>
    <cellStyle name="Note 19 2" xfId="1360"/>
    <cellStyle name="Note 19 3" xfId="1361"/>
    <cellStyle name="Note 19 4" xfId="1362"/>
    <cellStyle name="Note 19 5" xfId="1363"/>
    <cellStyle name="Note 19 6" xfId="1364"/>
    <cellStyle name="Note 2 10" xfId="1365"/>
    <cellStyle name="Note 2 11" xfId="1366"/>
    <cellStyle name="Note 2 12" xfId="1367"/>
    <cellStyle name="Note 2 13" xfId="1368"/>
    <cellStyle name="Note 2 14" xfId="1369"/>
    <cellStyle name="Note 2 15" xfId="1370"/>
    <cellStyle name="Note 2 16" xfId="1371"/>
    <cellStyle name="Note 2 17" xfId="1372"/>
    <cellStyle name="Note 2 18" xfId="1373"/>
    <cellStyle name="Note 2 19" xfId="1374"/>
    <cellStyle name="Note 2 2" xfId="1375"/>
    <cellStyle name="Note 2 2 2" xfId="1376"/>
    <cellStyle name="Note 2 20" xfId="1377"/>
    <cellStyle name="Note 2 21" xfId="1378"/>
    <cellStyle name="Note 2 22" xfId="1379"/>
    <cellStyle name="Note 2 23" xfId="1380"/>
    <cellStyle name="Note 2 3" xfId="1381"/>
    <cellStyle name="Note 2 4" xfId="1382"/>
    <cellStyle name="Note 2 5" xfId="1383"/>
    <cellStyle name="Note 2 6" xfId="1384"/>
    <cellStyle name="Note 2 7" xfId="1385"/>
    <cellStyle name="Note 2 8" xfId="1386"/>
    <cellStyle name="Note 2 9" xfId="1387"/>
    <cellStyle name="Note 20 2" xfId="1388"/>
    <cellStyle name="Note 20 3" xfId="1389"/>
    <cellStyle name="Note 20 4" xfId="1390"/>
    <cellStyle name="Note 20 5" xfId="1391"/>
    <cellStyle name="Note 21 2" xfId="1392"/>
    <cellStyle name="Note 21 3" xfId="1393"/>
    <cellStyle name="Note 21 4" xfId="1394"/>
    <cellStyle name="Note 22 2" xfId="1395"/>
    <cellStyle name="Note 22 3" xfId="1396"/>
    <cellStyle name="Note 23 2" xfId="1397"/>
    <cellStyle name="Note 24 2" xfId="1398"/>
    <cellStyle name="Note 3 10" xfId="1399"/>
    <cellStyle name="Note 3 11" xfId="1400"/>
    <cellStyle name="Note 3 12" xfId="1401"/>
    <cellStyle name="Note 3 13" xfId="1402"/>
    <cellStyle name="Note 3 14" xfId="1403"/>
    <cellStyle name="Note 3 15" xfId="1404"/>
    <cellStyle name="Note 3 16" xfId="1405"/>
    <cellStyle name="Note 3 17" xfId="1406"/>
    <cellStyle name="Note 3 18" xfId="1407"/>
    <cellStyle name="Note 3 19" xfId="1408"/>
    <cellStyle name="Note 3 2" xfId="1409"/>
    <cellStyle name="Note 3 20" xfId="1410"/>
    <cellStyle name="Note 3 21" xfId="1411"/>
    <cellStyle name="Note 3 22" xfId="1412"/>
    <cellStyle name="Note 3 23" xfId="1413"/>
    <cellStyle name="Note 3 3" xfId="1414"/>
    <cellStyle name="Note 3 4" xfId="1415"/>
    <cellStyle name="Note 3 5" xfId="1416"/>
    <cellStyle name="Note 3 6" xfId="1417"/>
    <cellStyle name="Note 3 7" xfId="1418"/>
    <cellStyle name="Note 3 8" xfId="1419"/>
    <cellStyle name="Note 3 9" xfId="1420"/>
    <cellStyle name="Note 4 10" xfId="1421"/>
    <cellStyle name="Note 4 11" xfId="1422"/>
    <cellStyle name="Note 4 12" xfId="1423"/>
    <cellStyle name="Note 4 13" xfId="1424"/>
    <cellStyle name="Note 4 14" xfId="1425"/>
    <cellStyle name="Note 4 15" xfId="1426"/>
    <cellStyle name="Note 4 16" xfId="1427"/>
    <cellStyle name="Note 4 17" xfId="1428"/>
    <cellStyle name="Note 4 18" xfId="1429"/>
    <cellStyle name="Note 4 19" xfId="1430"/>
    <cellStyle name="Note 4 2" xfId="1431"/>
    <cellStyle name="Note 4 20" xfId="1432"/>
    <cellStyle name="Note 4 21" xfId="1433"/>
    <cellStyle name="Note 4 22" xfId="1434"/>
    <cellStyle name="Note 4 3" xfId="1435"/>
    <cellStyle name="Note 4 4" xfId="1436"/>
    <cellStyle name="Note 4 5" xfId="1437"/>
    <cellStyle name="Note 4 6" xfId="1438"/>
    <cellStyle name="Note 4 7" xfId="1439"/>
    <cellStyle name="Note 4 8" xfId="1440"/>
    <cellStyle name="Note 4 9" xfId="1441"/>
    <cellStyle name="Note 5 10" xfId="1442"/>
    <cellStyle name="Note 5 11" xfId="1443"/>
    <cellStyle name="Note 5 12" xfId="1444"/>
    <cellStyle name="Note 5 13" xfId="1445"/>
    <cellStyle name="Note 5 14" xfId="1446"/>
    <cellStyle name="Note 5 15" xfId="1447"/>
    <cellStyle name="Note 5 16" xfId="1448"/>
    <cellStyle name="Note 5 17" xfId="1449"/>
    <cellStyle name="Note 5 18" xfId="1450"/>
    <cellStyle name="Note 5 19" xfId="1451"/>
    <cellStyle name="Note 5 2" xfId="1452"/>
    <cellStyle name="Note 5 20" xfId="1453"/>
    <cellStyle name="Note 5 21" xfId="1454"/>
    <cellStyle name="Note 5 3" xfId="1455"/>
    <cellStyle name="Note 5 4" xfId="1456"/>
    <cellStyle name="Note 5 5" xfId="1457"/>
    <cellStyle name="Note 5 6" xfId="1458"/>
    <cellStyle name="Note 5 7" xfId="1459"/>
    <cellStyle name="Note 5 8" xfId="1460"/>
    <cellStyle name="Note 5 9" xfId="1461"/>
    <cellStyle name="Note 6 10" xfId="1462"/>
    <cellStyle name="Note 6 11" xfId="1463"/>
    <cellStyle name="Note 6 12" xfId="1464"/>
    <cellStyle name="Note 6 13" xfId="1465"/>
    <cellStyle name="Note 6 14" xfId="1466"/>
    <cellStyle name="Note 6 15" xfId="1467"/>
    <cellStyle name="Note 6 16" xfId="1468"/>
    <cellStyle name="Note 6 17" xfId="1469"/>
    <cellStyle name="Note 6 18" xfId="1470"/>
    <cellStyle name="Note 6 19" xfId="1471"/>
    <cellStyle name="Note 6 2" xfId="1472"/>
    <cellStyle name="Note 6 20" xfId="1473"/>
    <cellStyle name="Note 6 3" xfId="1474"/>
    <cellStyle name="Note 6 4" xfId="1475"/>
    <cellStyle name="Note 6 5" xfId="1476"/>
    <cellStyle name="Note 6 6" xfId="1477"/>
    <cellStyle name="Note 6 7" xfId="1478"/>
    <cellStyle name="Note 6 8" xfId="1479"/>
    <cellStyle name="Note 6 9" xfId="1480"/>
    <cellStyle name="Note 7 10" xfId="1481"/>
    <cellStyle name="Note 7 11" xfId="1482"/>
    <cellStyle name="Note 7 12" xfId="1483"/>
    <cellStyle name="Note 7 13" xfId="1484"/>
    <cellStyle name="Note 7 14" xfId="1485"/>
    <cellStyle name="Note 7 15" xfId="1486"/>
    <cellStyle name="Note 7 16" xfId="1487"/>
    <cellStyle name="Note 7 17" xfId="1488"/>
    <cellStyle name="Note 7 18" xfId="1489"/>
    <cellStyle name="Note 7 19" xfId="1490"/>
    <cellStyle name="Note 7 2" xfId="1491"/>
    <cellStyle name="Note 7 3" xfId="1492"/>
    <cellStyle name="Note 7 4" xfId="1493"/>
    <cellStyle name="Note 7 5" xfId="1494"/>
    <cellStyle name="Note 7 6" xfId="1495"/>
    <cellStyle name="Note 7 7" xfId="1496"/>
    <cellStyle name="Note 7 8" xfId="1497"/>
    <cellStyle name="Note 7 9" xfId="1498"/>
    <cellStyle name="Note 8 10" xfId="1499"/>
    <cellStyle name="Note 8 11" xfId="1500"/>
    <cellStyle name="Note 8 12" xfId="1501"/>
    <cellStyle name="Note 8 13" xfId="1502"/>
    <cellStyle name="Note 8 14" xfId="1503"/>
    <cellStyle name="Note 8 15" xfId="1504"/>
    <cellStyle name="Note 8 16" xfId="1505"/>
    <cellStyle name="Note 8 17" xfId="1506"/>
    <cellStyle name="Note 8 2" xfId="1507"/>
    <cellStyle name="Note 8 3" xfId="1508"/>
    <cellStyle name="Note 8 4" xfId="1509"/>
    <cellStyle name="Note 8 5" xfId="1510"/>
    <cellStyle name="Note 8 6" xfId="1511"/>
    <cellStyle name="Note 8 7" xfId="1512"/>
    <cellStyle name="Note 8 8" xfId="1513"/>
    <cellStyle name="Note 8 9" xfId="1514"/>
    <cellStyle name="Note 9 10" xfId="1515"/>
    <cellStyle name="Note 9 11" xfId="1516"/>
    <cellStyle name="Note 9 12" xfId="1517"/>
    <cellStyle name="Note 9 13" xfId="1518"/>
    <cellStyle name="Note 9 14" xfId="1519"/>
    <cellStyle name="Note 9 15" xfId="1520"/>
    <cellStyle name="Note 9 16" xfId="1521"/>
    <cellStyle name="Note 9 17" xfId="1522"/>
    <cellStyle name="Note 9 2" xfId="1523"/>
    <cellStyle name="Note 9 3" xfId="1524"/>
    <cellStyle name="Note 9 4" xfId="1525"/>
    <cellStyle name="Note 9 5" xfId="1526"/>
    <cellStyle name="Note 9 6" xfId="1527"/>
    <cellStyle name="Note 9 7" xfId="1528"/>
    <cellStyle name="Note 9 8" xfId="1529"/>
    <cellStyle name="Note 9 9" xfId="1530"/>
    <cellStyle name="Output" xfId="1531"/>
    <cellStyle name="Output 2 2" xfId="1532"/>
    <cellStyle name="Percen - Style1" xfId="1533"/>
    <cellStyle name="Percen - Style2" xfId="1534"/>
    <cellStyle name="Percen - Style3" xfId="1535"/>
    <cellStyle name="Percent" xfId="1536"/>
    <cellStyle name="Percent [2]" xfId="1537"/>
    <cellStyle name="Percent [2] 2" xfId="1538"/>
    <cellStyle name="Percent 2" xfId="1539"/>
    <cellStyle name="Percent 2 2" xfId="1540"/>
    <cellStyle name="Percent 3" xfId="1541"/>
    <cellStyle name="Percent 3 2" xfId="1542"/>
    <cellStyle name="Percent 4 2" xfId="1543"/>
    <cellStyle name="Percent 6 2" xfId="1544"/>
    <cellStyle name="Percent 7" xfId="1545"/>
    <cellStyle name="Percent 8" xfId="1546"/>
    <cellStyle name="Processing" xfId="1547"/>
    <cellStyle name="PSChar" xfId="1548"/>
    <cellStyle name="PSDate" xfId="1549"/>
    <cellStyle name="PSDec" xfId="1550"/>
    <cellStyle name="PSHeading" xfId="1551"/>
    <cellStyle name="PSInt" xfId="1552"/>
    <cellStyle name="PSSpacer" xfId="1553"/>
    <cellStyle name="purple - Style8" xfId="1554"/>
    <cellStyle name="RED" xfId="1555"/>
    <cellStyle name="Red - Style7" xfId="1556"/>
    <cellStyle name="RED_04 07E Wild Horse Wind Expansion (C) (2)" xfId="1557"/>
    <cellStyle name="Report" xfId="1558"/>
    <cellStyle name="Report Bar" xfId="1559"/>
    <cellStyle name="Report Heading" xfId="1560"/>
    <cellStyle name="Report Heading 2" xfId="1561"/>
    <cellStyle name="Report Percent" xfId="1562"/>
    <cellStyle name="Report Percent 2" xfId="1563"/>
    <cellStyle name="Report Unit Cost" xfId="1564"/>
    <cellStyle name="Report Unit Cost 2" xfId="1565"/>
    <cellStyle name="Report_Adj Bench DR 3 for Initial Briefs (Electric)" xfId="1566"/>
    <cellStyle name="Reports" xfId="1567"/>
    <cellStyle name="Reports Total" xfId="1568"/>
    <cellStyle name="Reports Unit Cost Total" xfId="1569"/>
    <cellStyle name="Reports_16.37E Wild Horse Expansion DeferralRevwrkingfile SF" xfId="1570"/>
    <cellStyle name="RevList" xfId="1571"/>
    <cellStyle name="round100" xfId="1572"/>
    <cellStyle name="round100 2" xfId="1573"/>
    <cellStyle name="SAPBEXaggData" xfId="1574"/>
    <cellStyle name="SAPBEXaggDataEmph" xfId="1575"/>
    <cellStyle name="SAPBEXaggItem" xfId="1576"/>
    <cellStyle name="SAPBEXaggItemX" xfId="1577"/>
    <cellStyle name="SAPBEXchaText" xfId="1578"/>
    <cellStyle name="SAPBEXchaText 10" xfId="1579"/>
    <cellStyle name="SAPBEXchaText 11" xfId="1580"/>
    <cellStyle name="SAPBEXchaText 12" xfId="1581"/>
    <cellStyle name="SAPBEXchaText 13" xfId="1582"/>
    <cellStyle name="SAPBEXchaText 14" xfId="1583"/>
    <cellStyle name="SAPBEXchaText 15" xfId="1584"/>
    <cellStyle name="SAPBEXchaText 16" xfId="1585"/>
    <cellStyle name="SAPBEXchaText 17" xfId="1586"/>
    <cellStyle name="SAPBEXchaText 18" xfId="1587"/>
    <cellStyle name="SAPBEXchaText 19" xfId="1588"/>
    <cellStyle name="SAPBEXchaText 2" xfId="1589"/>
    <cellStyle name="SAPBEXchaText 2 10" xfId="1590"/>
    <cellStyle name="SAPBEXchaText 2 11" xfId="1591"/>
    <cellStyle name="SAPBEXchaText 2 12" xfId="1592"/>
    <cellStyle name="SAPBEXchaText 2 13" xfId="1593"/>
    <cellStyle name="SAPBEXchaText 2 14" xfId="1594"/>
    <cellStyle name="SAPBEXchaText 2 15" xfId="1595"/>
    <cellStyle name="SAPBEXchaText 2 16" xfId="1596"/>
    <cellStyle name="SAPBEXchaText 2 17" xfId="1597"/>
    <cellStyle name="SAPBEXchaText 2 18" xfId="1598"/>
    <cellStyle name="SAPBEXchaText 2 2" xfId="1599"/>
    <cellStyle name="SAPBEXchaText 2 3" xfId="1600"/>
    <cellStyle name="SAPBEXchaText 2 4" xfId="1601"/>
    <cellStyle name="SAPBEXchaText 2 5" xfId="1602"/>
    <cellStyle name="SAPBEXchaText 2 6" xfId="1603"/>
    <cellStyle name="SAPBEXchaText 2 7" xfId="1604"/>
    <cellStyle name="SAPBEXchaText 2 8" xfId="1605"/>
    <cellStyle name="SAPBEXchaText 2 9" xfId="1606"/>
    <cellStyle name="SAPBEXchaText 20" xfId="1607"/>
    <cellStyle name="SAPBEXchaText 20 2" xfId="1608"/>
    <cellStyle name="SAPBEXchaText 21" xfId="1609"/>
    <cellStyle name="SAPBEXchaText 21 2" xfId="1610"/>
    <cellStyle name="SAPBEXchaText 22" xfId="1611"/>
    <cellStyle name="SAPBEXchaText 22 2" xfId="1612"/>
    <cellStyle name="SAPBEXchaText 23" xfId="1613"/>
    <cellStyle name="SAPBEXchaText 23 2" xfId="1614"/>
    <cellStyle name="SAPBEXchaText 24" xfId="1615"/>
    <cellStyle name="SAPBEXchaText 24 2" xfId="1616"/>
    <cellStyle name="SAPBEXchaText 25" xfId="1617"/>
    <cellStyle name="SAPBEXchaText 3" xfId="1618"/>
    <cellStyle name="SAPBEXchaText 4" xfId="1619"/>
    <cellStyle name="SAPBEXchaText 5" xfId="1620"/>
    <cellStyle name="SAPBEXchaText 6" xfId="1621"/>
    <cellStyle name="SAPBEXchaText 7" xfId="1622"/>
    <cellStyle name="SAPBEXchaText 8" xfId="1623"/>
    <cellStyle name="SAPBEXchaText 9" xfId="1624"/>
    <cellStyle name="SAPBEXexcBad7" xfId="1625"/>
    <cellStyle name="SAPBEXexcBad8" xfId="1626"/>
    <cellStyle name="SAPBEXexcBad9" xfId="1627"/>
    <cellStyle name="SAPBEXexcCritical4" xfId="1628"/>
    <cellStyle name="SAPBEXexcCritical5" xfId="1629"/>
    <cellStyle name="SAPBEXexcCritical6" xfId="1630"/>
    <cellStyle name="SAPBEXexcGood1" xfId="1631"/>
    <cellStyle name="SAPBEXexcGood2" xfId="1632"/>
    <cellStyle name="SAPBEXexcGood3" xfId="1633"/>
    <cellStyle name="SAPBEXfilterDrill" xfId="1634"/>
    <cellStyle name="SAPBEXfilterDrill 2" xfId="1635"/>
    <cellStyle name="SAPBEXfilterItem" xfId="1636"/>
    <cellStyle name="SAPBEXfilterItem 2" xfId="1637"/>
    <cellStyle name="SAPBEXfilterText" xfId="1638"/>
    <cellStyle name="SAPBEXformats" xfId="1639"/>
    <cellStyle name="SAPBEXformats 10" xfId="1640"/>
    <cellStyle name="SAPBEXformats 11" xfId="1641"/>
    <cellStyle name="SAPBEXformats 12" xfId="1642"/>
    <cellStyle name="SAPBEXformats 13" xfId="1643"/>
    <cellStyle name="SAPBEXformats 14" xfId="1644"/>
    <cellStyle name="SAPBEXformats 15" xfId="1645"/>
    <cellStyle name="SAPBEXformats 16" xfId="1646"/>
    <cellStyle name="SAPBEXformats 17" xfId="1647"/>
    <cellStyle name="SAPBEXformats 18" xfId="1648"/>
    <cellStyle name="SAPBEXformats 19" xfId="1649"/>
    <cellStyle name="SAPBEXformats 2" xfId="1650"/>
    <cellStyle name="SAPBEXformats 2 10" xfId="1651"/>
    <cellStyle name="SAPBEXformats 2 11" xfId="1652"/>
    <cellStyle name="SAPBEXformats 2 12" xfId="1653"/>
    <cellStyle name="SAPBEXformats 2 13" xfId="1654"/>
    <cellStyle name="SAPBEXformats 2 14" xfId="1655"/>
    <cellStyle name="SAPBEXformats 2 15" xfId="1656"/>
    <cellStyle name="SAPBEXformats 2 16" xfId="1657"/>
    <cellStyle name="SAPBEXformats 2 17" xfId="1658"/>
    <cellStyle name="SAPBEXformats 2 18" xfId="1659"/>
    <cellStyle name="SAPBEXformats 2 2" xfId="1660"/>
    <cellStyle name="SAPBEXformats 2 3" xfId="1661"/>
    <cellStyle name="SAPBEXformats 2 4" xfId="1662"/>
    <cellStyle name="SAPBEXformats 2 5" xfId="1663"/>
    <cellStyle name="SAPBEXformats 2 6" xfId="1664"/>
    <cellStyle name="SAPBEXformats 2 7" xfId="1665"/>
    <cellStyle name="SAPBEXformats 2 8" xfId="1666"/>
    <cellStyle name="SAPBEXformats 2 9" xfId="1667"/>
    <cellStyle name="SAPBEXformats 20" xfId="1668"/>
    <cellStyle name="SAPBEXformats 20 2" xfId="1669"/>
    <cellStyle name="SAPBEXformats 21" xfId="1670"/>
    <cellStyle name="SAPBEXformats 21 2" xfId="1671"/>
    <cellStyle name="SAPBEXformats 22" xfId="1672"/>
    <cellStyle name="SAPBEXformats 22 2" xfId="1673"/>
    <cellStyle name="SAPBEXformats 23" xfId="1674"/>
    <cellStyle name="SAPBEXformats 23 2" xfId="1675"/>
    <cellStyle name="SAPBEXformats 24" xfId="1676"/>
    <cellStyle name="SAPBEXformats 24 2" xfId="1677"/>
    <cellStyle name="SAPBEXformats 3" xfId="1678"/>
    <cellStyle name="SAPBEXformats 4" xfId="1679"/>
    <cellStyle name="SAPBEXformats 5" xfId="1680"/>
    <cellStyle name="SAPBEXformats 6" xfId="1681"/>
    <cellStyle name="SAPBEXformats 7" xfId="1682"/>
    <cellStyle name="SAPBEXformats 8" xfId="1683"/>
    <cellStyle name="SAPBEXformats 9" xfId="1684"/>
    <cellStyle name="SAPBEXheaderItem" xfId="1685"/>
    <cellStyle name="SAPBEXheaderItem 2" xfId="1686"/>
    <cellStyle name="SAPBEXheaderText" xfId="1687"/>
    <cellStyle name="SAPBEXheaderText 2" xfId="1688"/>
    <cellStyle name="SAPBEXHLevel0" xfId="1689"/>
    <cellStyle name="SAPBEXHLevel0 10" xfId="1690"/>
    <cellStyle name="SAPBEXHLevel0 11" xfId="1691"/>
    <cellStyle name="SAPBEXHLevel0 12" xfId="1692"/>
    <cellStyle name="SAPBEXHLevel0 13" xfId="1693"/>
    <cellStyle name="SAPBEXHLevel0 14" xfId="1694"/>
    <cellStyle name="SAPBEXHLevel0 15" xfId="1695"/>
    <cellStyle name="SAPBEXHLevel0 16" xfId="1696"/>
    <cellStyle name="SAPBEXHLevel0 17" xfId="1697"/>
    <cellStyle name="SAPBEXHLevel0 18" xfId="1698"/>
    <cellStyle name="SAPBEXHLevel0 19" xfId="1699"/>
    <cellStyle name="SAPBEXHLevel0 2" xfId="1700"/>
    <cellStyle name="SAPBEXHLevel0 2 10" xfId="1701"/>
    <cellStyle name="SAPBEXHLevel0 2 11" xfId="1702"/>
    <cellStyle name="SAPBEXHLevel0 2 12" xfId="1703"/>
    <cellStyle name="SAPBEXHLevel0 2 13" xfId="1704"/>
    <cellStyle name="SAPBEXHLevel0 2 14" xfId="1705"/>
    <cellStyle name="SAPBEXHLevel0 2 15" xfId="1706"/>
    <cellStyle name="SAPBEXHLevel0 2 16" xfId="1707"/>
    <cellStyle name="SAPBEXHLevel0 2 17" xfId="1708"/>
    <cellStyle name="SAPBEXHLevel0 2 18" xfId="1709"/>
    <cellStyle name="SAPBEXHLevel0 2 2" xfId="1710"/>
    <cellStyle name="SAPBEXHLevel0 2 3" xfId="1711"/>
    <cellStyle name="SAPBEXHLevel0 2 4" xfId="1712"/>
    <cellStyle name="SAPBEXHLevel0 2 5" xfId="1713"/>
    <cellStyle name="SAPBEXHLevel0 2 6" xfId="1714"/>
    <cellStyle name="SAPBEXHLevel0 2 7" xfId="1715"/>
    <cellStyle name="SAPBEXHLevel0 2 8" xfId="1716"/>
    <cellStyle name="SAPBEXHLevel0 2 9" xfId="1717"/>
    <cellStyle name="SAPBEXHLevel0 20" xfId="1718"/>
    <cellStyle name="SAPBEXHLevel0 20 2" xfId="1719"/>
    <cellStyle name="SAPBEXHLevel0 21" xfId="1720"/>
    <cellStyle name="SAPBEXHLevel0 21 2" xfId="1721"/>
    <cellStyle name="SAPBEXHLevel0 22" xfId="1722"/>
    <cellStyle name="SAPBEXHLevel0 22 2" xfId="1723"/>
    <cellStyle name="SAPBEXHLevel0 23" xfId="1724"/>
    <cellStyle name="SAPBEXHLevel0 23 2" xfId="1725"/>
    <cellStyle name="SAPBEXHLevel0 24" xfId="1726"/>
    <cellStyle name="SAPBEXHLevel0 24 2" xfId="1727"/>
    <cellStyle name="SAPBEXHLevel0 3" xfId="1728"/>
    <cellStyle name="SAPBEXHLevel0 4" xfId="1729"/>
    <cellStyle name="SAPBEXHLevel0 5" xfId="1730"/>
    <cellStyle name="SAPBEXHLevel0 6" xfId="1731"/>
    <cellStyle name="SAPBEXHLevel0 7" xfId="1732"/>
    <cellStyle name="SAPBEXHLevel0 8" xfId="1733"/>
    <cellStyle name="SAPBEXHLevel0 9" xfId="1734"/>
    <cellStyle name="SAPBEXHLevel0X" xfId="1735"/>
    <cellStyle name="SAPBEXHLevel0X 10" xfId="1736"/>
    <cellStyle name="SAPBEXHLevel0X 11" xfId="1737"/>
    <cellStyle name="SAPBEXHLevel0X 12" xfId="1738"/>
    <cellStyle name="SAPBEXHLevel0X 13" xfId="1739"/>
    <cellStyle name="SAPBEXHLevel0X 14" xfId="1740"/>
    <cellStyle name="SAPBEXHLevel0X 15" xfId="1741"/>
    <cellStyle name="SAPBEXHLevel0X 16" xfId="1742"/>
    <cellStyle name="SAPBEXHLevel0X 17" xfId="1743"/>
    <cellStyle name="SAPBEXHLevel0X 18" xfId="1744"/>
    <cellStyle name="SAPBEXHLevel0X 19" xfId="1745"/>
    <cellStyle name="SAPBEXHLevel0X 2" xfId="1746"/>
    <cellStyle name="SAPBEXHLevel0X 2 10" xfId="1747"/>
    <cellStyle name="SAPBEXHLevel0X 2 11" xfId="1748"/>
    <cellStyle name="SAPBEXHLevel0X 2 12" xfId="1749"/>
    <cellStyle name="SAPBEXHLevel0X 2 13" xfId="1750"/>
    <cellStyle name="SAPBEXHLevel0X 2 14" xfId="1751"/>
    <cellStyle name="SAPBEXHLevel0X 2 15" xfId="1752"/>
    <cellStyle name="SAPBEXHLevel0X 2 16" xfId="1753"/>
    <cellStyle name="SAPBEXHLevel0X 2 17" xfId="1754"/>
    <cellStyle name="SAPBEXHLevel0X 2 18" xfId="1755"/>
    <cellStyle name="SAPBEXHLevel0X 2 2" xfId="1756"/>
    <cellStyle name="SAPBEXHLevel0X 2 3" xfId="1757"/>
    <cellStyle name="SAPBEXHLevel0X 2 4" xfId="1758"/>
    <cellStyle name="SAPBEXHLevel0X 2 5" xfId="1759"/>
    <cellStyle name="SAPBEXHLevel0X 2 6" xfId="1760"/>
    <cellStyle name="SAPBEXHLevel0X 2 7" xfId="1761"/>
    <cellStyle name="SAPBEXHLevel0X 2 8" xfId="1762"/>
    <cellStyle name="SAPBEXHLevel0X 2 9" xfId="1763"/>
    <cellStyle name="SAPBEXHLevel0X 20" xfId="1764"/>
    <cellStyle name="SAPBEXHLevel0X 20 2" xfId="1765"/>
    <cellStyle name="SAPBEXHLevel0X 21" xfId="1766"/>
    <cellStyle name="SAPBEXHLevel0X 21 2" xfId="1767"/>
    <cellStyle name="SAPBEXHLevel0X 22" xfId="1768"/>
    <cellStyle name="SAPBEXHLevel0X 22 2" xfId="1769"/>
    <cellStyle name="SAPBEXHLevel0X 23" xfId="1770"/>
    <cellStyle name="SAPBEXHLevel0X 23 2" xfId="1771"/>
    <cellStyle name="SAPBEXHLevel0X 24" xfId="1772"/>
    <cellStyle name="SAPBEXHLevel0X 24 2" xfId="1773"/>
    <cellStyle name="SAPBEXHLevel0X 3" xfId="1774"/>
    <cellStyle name="SAPBEXHLevel0X 4" xfId="1775"/>
    <cellStyle name="SAPBEXHLevel0X 5" xfId="1776"/>
    <cellStyle name="SAPBEXHLevel0X 6" xfId="1777"/>
    <cellStyle name="SAPBEXHLevel0X 7" xfId="1778"/>
    <cellStyle name="SAPBEXHLevel0X 8" xfId="1779"/>
    <cellStyle name="SAPBEXHLevel0X 9" xfId="1780"/>
    <cellStyle name="SAPBEXHLevel1" xfId="1781"/>
    <cellStyle name="SAPBEXHLevel1 10" xfId="1782"/>
    <cellStyle name="SAPBEXHLevel1 11" xfId="1783"/>
    <cellStyle name="SAPBEXHLevel1 12" xfId="1784"/>
    <cellStyle name="SAPBEXHLevel1 13" xfId="1785"/>
    <cellStyle name="SAPBEXHLevel1 14" xfId="1786"/>
    <cellStyle name="SAPBEXHLevel1 15" xfId="1787"/>
    <cellStyle name="SAPBEXHLevel1 16" xfId="1788"/>
    <cellStyle name="SAPBEXHLevel1 17" xfId="1789"/>
    <cellStyle name="SAPBEXHLevel1 18" xfId="1790"/>
    <cellStyle name="SAPBEXHLevel1 19" xfId="1791"/>
    <cellStyle name="SAPBEXHLevel1 2" xfId="1792"/>
    <cellStyle name="SAPBEXHLevel1 2 10" xfId="1793"/>
    <cellStyle name="SAPBEXHLevel1 2 11" xfId="1794"/>
    <cellStyle name="SAPBEXHLevel1 2 12" xfId="1795"/>
    <cellStyle name="SAPBEXHLevel1 2 13" xfId="1796"/>
    <cellStyle name="SAPBEXHLevel1 2 14" xfId="1797"/>
    <cellStyle name="SAPBEXHLevel1 2 15" xfId="1798"/>
    <cellStyle name="SAPBEXHLevel1 2 16" xfId="1799"/>
    <cellStyle name="SAPBEXHLevel1 2 17" xfId="1800"/>
    <cellStyle name="SAPBEXHLevel1 2 18" xfId="1801"/>
    <cellStyle name="SAPBEXHLevel1 2 2" xfId="1802"/>
    <cellStyle name="SAPBEXHLevel1 2 3" xfId="1803"/>
    <cellStyle name="SAPBEXHLevel1 2 4" xfId="1804"/>
    <cellStyle name="SAPBEXHLevel1 2 5" xfId="1805"/>
    <cellStyle name="SAPBEXHLevel1 2 6" xfId="1806"/>
    <cellStyle name="SAPBEXHLevel1 2 7" xfId="1807"/>
    <cellStyle name="SAPBEXHLevel1 2 8" xfId="1808"/>
    <cellStyle name="SAPBEXHLevel1 2 9" xfId="1809"/>
    <cellStyle name="SAPBEXHLevel1 20" xfId="1810"/>
    <cellStyle name="SAPBEXHLevel1 20 2" xfId="1811"/>
    <cellStyle name="SAPBEXHLevel1 21" xfId="1812"/>
    <cellStyle name="SAPBEXHLevel1 21 2" xfId="1813"/>
    <cellStyle name="SAPBEXHLevel1 22" xfId="1814"/>
    <cellStyle name="SAPBEXHLevel1 22 2" xfId="1815"/>
    <cellStyle name="SAPBEXHLevel1 23" xfId="1816"/>
    <cellStyle name="SAPBEXHLevel1 23 2" xfId="1817"/>
    <cellStyle name="SAPBEXHLevel1 24" xfId="1818"/>
    <cellStyle name="SAPBEXHLevel1 24 2" xfId="1819"/>
    <cellStyle name="SAPBEXHLevel1 3" xfId="1820"/>
    <cellStyle name="SAPBEXHLevel1 4" xfId="1821"/>
    <cellStyle name="SAPBEXHLevel1 5" xfId="1822"/>
    <cellStyle name="SAPBEXHLevel1 6" xfId="1823"/>
    <cellStyle name="SAPBEXHLevel1 7" xfId="1824"/>
    <cellStyle name="SAPBEXHLevel1 8" xfId="1825"/>
    <cellStyle name="SAPBEXHLevel1 9" xfId="1826"/>
    <cellStyle name="SAPBEXHLevel1X" xfId="1827"/>
    <cellStyle name="SAPBEXHLevel1X 10" xfId="1828"/>
    <cellStyle name="SAPBEXHLevel1X 11" xfId="1829"/>
    <cellStyle name="SAPBEXHLevel1X 12" xfId="1830"/>
    <cellStyle name="SAPBEXHLevel1X 13" xfId="1831"/>
    <cellStyle name="SAPBEXHLevel1X 14" xfId="1832"/>
    <cellStyle name="SAPBEXHLevel1X 15" xfId="1833"/>
    <cellStyle name="SAPBEXHLevel1X 16" xfId="1834"/>
    <cellStyle name="SAPBEXHLevel1X 17" xfId="1835"/>
    <cellStyle name="SAPBEXHLevel1X 18" xfId="1836"/>
    <cellStyle name="SAPBEXHLevel1X 19" xfId="1837"/>
    <cellStyle name="SAPBEXHLevel1X 2" xfId="1838"/>
    <cellStyle name="SAPBEXHLevel1X 2 10" xfId="1839"/>
    <cellStyle name="SAPBEXHLevel1X 2 11" xfId="1840"/>
    <cellStyle name="SAPBEXHLevel1X 2 12" xfId="1841"/>
    <cellStyle name="SAPBEXHLevel1X 2 13" xfId="1842"/>
    <cellStyle name="SAPBEXHLevel1X 2 14" xfId="1843"/>
    <cellStyle name="SAPBEXHLevel1X 2 15" xfId="1844"/>
    <cellStyle name="SAPBEXHLevel1X 2 16" xfId="1845"/>
    <cellStyle name="SAPBEXHLevel1X 2 17" xfId="1846"/>
    <cellStyle name="SAPBEXHLevel1X 2 18" xfId="1847"/>
    <cellStyle name="SAPBEXHLevel1X 2 2" xfId="1848"/>
    <cellStyle name="SAPBEXHLevel1X 2 3" xfId="1849"/>
    <cellStyle name="SAPBEXHLevel1X 2 4" xfId="1850"/>
    <cellStyle name="SAPBEXHLevel1X 2 5" xfId="1851"/>
    <cellStyle name="SAPBEXHLevel1X 2 6" xfId="1852"/>
    <cellStyle name="SAPBEXHLevel1X 2 7" xfId="1853"/>
    <cellStyle name="SAPBEXHLevel1X 2 8" xfId="1854"/>
    <cellStyle name="SAPBEXHLevel1X 2 9" xfId="1855"/>
    <cellStyle name="SAPBEXHLevel1X 20" xfId="1856"/>
    <cellStyle name="SAPBEXHLevel1X 20 2" xfId="1857"/>
    <cellStyle name="SAPBEXHLevel1X 21" xfId="1858"/>
    <cellStyle name="SAPBEXHLevel1X 21 2" xfId="1859"/>
    <cellStyle name="SAPBEXHLevel1X 22" xfId="1860"/>
    <cellStyle name="SAPBEXHLevel1X 22 2" xfId="1861"/>
    <cellStyle name="SAPBEXHLevel1X 23" xfId="1862"/>
    <cellStyle name="SAPBEXHLevel1X 23 2" xfId="1863"/>
    <cellStyle name="SAPBEXHLevel1X 24" xfId="1864"/>
    <cellStyle name="SAPBEXHLevel1X 24 2" xfId="1865"/>
    <cellStyle name="SAPBEXHLevel1X 3" xfId="1866"/>
    <cellStyle name="SAPBEXHLevel1X 4" xfId="1867"/>
    <cellStyle name="SAPBEXHLevel1X 5" xfId="1868"/>
    <cellStyle name="SAPBEXHLevel1X 6" xfId="1869"/>
    <cellStyle name="SAPBEXHLevel1X 7" xfId="1870"/>
    <cellStyle name="SAPBEXHLevel1X 8" xfId="1871"/>
    <cellStyle name="SAPBEXHLevel1X 9" xfId="1872"/>
    <cellStyle name="SAPBEXHLevel2" xfId="1873"/>
    <cellStyle name="SAPBEXHLevel2 10" xfId="1874"/>
    <cellStyle name="SAPBEXHLevel2 11" xfId="1875"/>
    <cellStyle name="SAPBEXHLevel2 12" xfId="1876"/>
    <cellStyle name="SAPBEXHLevel2 13" xfId="1877"/>
    <cellStyle name="SAPBEXHLevel2 14" xfId="1878"/>
    <cellStyle name="SAPBEXHLevel2 15" xfId="1879"/>
    <cellStyle name="SAPBEXHLevel2 16" xfId="1880"/>
    <cellStyle name="SAPBEXHLevel2 17" xfId="1881"/>
    <cellStyle name="SAPBEXHLevel2 18" xfId="1882"/>
    <cellStyle name="SAPBEXHLevel2 19" xfId="1883"/>
    <cellStyle name="SAPBEXHLevel2 2" xfId="1884"/>
    <cellStyle name="SAPBEXHLevel2 2 10" xfId="1885"/>
    <cellStyle name="SAPBEXHLevel2 2 11" xfId="1886"/>
    <cellStyle name="SAPBEXHLevel2 2 12" xfId="1887"/>
    <cellStyle name="SAPBEXHLevel2 2 13" xfId="1888"/>
    <cellStyle name="SAPBEXHLevel2 2 14" xfId="1889"/>
    <cellStyle name="SAPBEXHLevel2 2 15" xfId="1890"/>
    <cellStyle name="SAPBEXHLevel2 2 16" xfId="1891"/>
    <cellStyle name="SAPBEXHLevel2 2 17" xfId="1892"/>
    <cellStyle name="SAPBEXHLevel2 2 18" xfId="1893"/>
    <cellStyle name="SAPBEXHLevel2 2 2" xfId="1894"/>
    <cellStyle name="SAPBEXHLevel2 2 3" xfId="1895"/>
    <cellStyle name="SAPBEXHLevel2 2 4" xfId="1896"/>
    <cellStyle name="SAPBEXHLevel2 2 5" xfId="1897"/>
    <cellStyle name="SAPBEXHLevel2 2 6" xfId="1898"/>
    <cellStyle name="SAPBEXHLevel2 2 7" xfId="1899"/>
    <cellStyle name="SAPBEXHLevel2 2 8" xfId="1900"/>
    <cellStyle name="SAPBEXHLevel2 2 9" xfId="1901"/>
    <cellStyle name="SAPBEXHLevel2 20" xfId="1902"/>
    <cellStyle name="SAPBEXHLevel2 20 2" xfId="1903"/>
    <cellStyle name="SAPBEXHLevel2 21" xfId="1904"/>
    <cellStyle name="SAPBEXHLevel2 21 2" xfId="1905"/>
    <cellStyle name="SAPBEXHLevel2 22" xfId="1906"/>
    <cellStyle name="SAPBEXHLevel2 22 2" xfId="1907"/>
    <cellStyle name="SAPBEXHLevel2 23" xfId="1908"/>
    <cellStyle name="SAPBEXHLevel2 23 2" xfId="1909"/>
    <cellStyle name="SAPBEXHLevel2 24" xfId="1910"/>
    <cellStyle name="SAPBEXHLevel2 24 2" xfId="1911"/>
    <cellStyle name="SAPBEXHLevel2 3" xfId="1912"/>
    <cellStyle name="SAPBEXHLevel2 4" xfId="1913"/>
    <cellStyle name="SAPBEXHLevel2 5" xfId="1914"/>
    <cellStyle name="SAPBEXHLevel2 6" xfId="1915"/>
    <cellStyle name="SAPBEXHLevel2 7" xfId="1916"/>
    <cellStyle name="SAPBEXHLevel2 8" xfId="1917"/>
    <cellStyle name="SAPBEXHLevel2 9" xfId="1918"/>
    <cellStyle name="SAPBEXHLevel2X" xfId="1919"/>
    <cellStyle name="SAPBEXHLevel2X 10" xfId="1920"/>
    <cellStyle name="SAPBEXHLevel2X 11" xfId="1921"/>
    <cellStyle name="SAPBEXHLevel2X 12" xfId="1922"/>
    <cellStyle name="SAPBEXHLevel2X 13" xfId="1923"/>
    <cellStyle name="SAPBEXHLevel2X 14" xfId="1924"/>
    <cellStyle name="SAPBEXHLevel2X 15" xfId="1925"/>
    <cellStyle name="SAPBEXHLevel2X 16" xfId="1926"/>
    <cellStyle name="SAPBEXHLevel2X 17" xfId="1927"/>
    <cellStyle name="SAPBEXHLevel2X 18" xfId="1928"/>
    <cellStyle name="SAPBEXHLevel2X 19" xfId="1929"/>
    <cellStyle name="SAPBEXHLevel2X 2" xfId="1930"/>
    <cellStyle name="SAPBEXHLevel2X 2 10" xfId="1931"/>
    <cellStyle name="SAPBEXHLevel2X 2 11" xfId="1932"/>
    <cellStyle name="SAPBEXHLevel2X 2 12" xfId="1933"/>
    <cellStyle name="SAPBEXHLevel2X 2 13" xfId="1934"/>
    <cellStyle name="SAPBEXHLevel2X 2 14" xfId="1935"/>
    <cellStyle name="SAPBEXHLevel2X 2 15" xfId="1936"/>
    <cellStyle name="SAPBEXHLevel2X 2 16" xfId="1937"/>
    <cellStyle name="SAPBEXHLevel2X 2 17" xfId="1938"/>
    <cellStyle name="SAPBEXHLevel2X 2 18" xfId="1939"/>
    <cellStyle name="SAPBEXHLevel2X 2 2" xfId="1940"/>
    <cellStyle name="SAPBEXHLevel2X 2 3" xfId="1941"/>
    <cellStyle name="SAPBEXHLevel2X 2 4" xfId="1942"/>
    <cellStyle name="SAPBEXHLevel2X 2 5" xfId="1943"/>
    <cellStyle name="SAPBEXHLevel2X 2 6" xfId="1944"/>
    <cellStyle name="SAPBEXHLevel2X 2 7" xfId="1945"/>
    <cellStyle name="SAPBEXHLevel2X 2 8" xfId="1946"/>
    <cellStyle name="SAPBEXHLevel2X 2 9" xfId="1947"/>
    <cellStyle name="SAPBEXHLevel2X 20" xfId="1948"/>
    <cellStyle name="SAPBEXHLevel2X 20 2" xfId="1949"/>
    <cellStyle name="SAPBEXHLevel2X 21" xfId="1950"/>
    <cellStyle name="SAPBEXHLevel2X 21 2" xfId="1951"/>
    <cellStyle name="SAPBEXHLevel2X 22" xfId="1952"/>
    <cellStyle name="SAPBEXHLevel2X 22 2" xfId="1953"/>
    <cellStyle name="SAPBEXHLevel2X 23" xfId="1954"/>
    <cellStyle name="SAPBEXHLevel2X 23 2" xfId="1955"/>
    <cellStyle name="SAPBEXHLevel2X 24" xfId="1956"/>
    <cellStyle name="SAPBEXHLevel2X 24 2" xfId="1957"/>
    <cellStyle name="SAPBEXHLevel2X 3" xfId="1958"/>
    <cellStyle name="SAPBEXHLevel2X 4" xfId="1959"/>
    <cellStyle name="SAPBEXHLevel2X 5" xfId="1960"/>
    <cellStyle name="SAPBEXHLevel2X 6" xfId="1961"/>
    <cellStyle name="SAPBEXHLevel2X 7" xfId="1962"/>
    <cellStyle name="SAPBEXHLevel2X 8" xfId="1963"/>
    <cellStyle name="SAPBEXHLevel2X 9" xfId="1964"/>
    <cellStyle name="SAPBEXHLevel3" xfId="1965"/>
    <cellStyle name="SAPBEXHLevel3 10" xfId="1966"/>
    <cellStyle name="SAPBEXHLevel3 11" xfId="1967"/>
    <cellStyle name="SAPBEXHLevel3 12" xfId="1968"/>
    <cellStyle name="SAPBEXHLevel3 13" xfId="1969"/>
    <cellStyle name="SAPBEXHLevel3 14" xfId="1970"/>
    <cellStyle name="SAPBEXHLevel3 15" xfId="1971"/>
    <cellStyle name="SAPBEXHLevel3 16" xfId="1972"/>
    <cellStyle name="SAPBEXHLevel3 17" xfId="1973"/>
    <cellStyle name="SAPBEXHLevel3 18" xfId="1974"/>
    <cellStyle name="SAPBEXHLevel3 19" xfId="1975"/>
    <cellStyle name="SAPBEXHLevel3 2" xfId="1976"/>
    <cellStyle name="SAPBEXHLevel3 2 10" xfId="1977"/>
    <cellStyle name="SAPBEXHLevel3 2 11" xfId="1978"/>
    <cellStyle name="SAPBEXHLevel3 2 12" xfId="1979"/>
    <cellStyle name="SAPBEXHLevel3 2 13" xfId="1980"/>
    <cellStyle name="SAPBEXHLevel3 2 14" xfId="1981"/>
    <cellStyle name="SAPBEXHLevel3 2 15" xfId="1982"/>
    <cellStyle name="SAPBEXHLevel3 2 16" xfId="1983"/>
    <cellStyle name="SAPBEXHLevel3 2 17" xfId="1984"/>
    <cellStyle name="SAPBEXHLevel3 2 18" xfId="1985"/>
    <cellStyle name="SAPBEXHLevel3 2 2" xfId="1986"/>
    <cellStyle name="SAPBEXHLevel3 2 3" xfId="1987"/>
    <cellStyle name="SAPBEXHLevel3 2 4" xfId="1988"/>
    <cellStyle name="SAPBEXHLevel3 2 5" xfId="1989"/>
    <cellStyle name="SAPBEXHLevel3 2 6" xfId="1990"/>
    <cellStyle name="SAPBEXHLevel3 2 7" xfId="1991"/>
    <cellStyle name="SAPBEXHLevel3 2 8" xfId="1992"/>
    <cellStyle name="SAPBEXHLevel3 2 9" xfId="1993"/>
    <cellStyle name="SAPBEXHLevel3 20" xfId="1994"/>
    <cellStyle name="SAPBEXHLevel3 20 2" xfId="1995"/>
    <cellStyle name="SAPBEXHLevel3 21" xfId="1996"/>
    <cellStyle name="SAPBEXHLevel3 21 2" xfId="1997"/>
    <cellStyle name="SAPBEXHLevel3 22" xfId="1998"/>
    <cellStyle name="SAPBEXHLevel3 22 2" xfId="1999"/>
    <cellStyle name="SAPBEXHLevel3 23" xfId="2000"/>
    <cellStyle name="SAPBEXHLevel3 23 2" xfId="2001"/>
    <cellStyle name="SAPBEXHLevel3 24" xfId="2002"/>
    <cellStyle name="SAPBEXHLevel3 24 2" xfId="2003"/>
    <cellStyle name="SAPBEXHLevel3 3" xfId="2004"/>
    <cellStyle name="SAPBEXHLevel3 4" xfId="2005"/>
    <cellStyle name="SAPBEXHLevel3 5" xfId="2006"/>
    <cellStyle name="SAPBEXHLevel3 6" xfId="2007"/>
    <cellStyle name="SAPBEXHLevel3 7" xfId="2008"/>
    <cellStyle name="SAPBEXHLevel3 8" xfId="2009"/>
    <cellStyle name="SAPBEXHLevel3 9" xfId="2010"/>
    <cellStyle name="SAPBEXHLevel3X" xfId="2011"/>
    <cellStyle name="SAPBEXHLevel3X 10" xfId="2012"/>
    <cellStyle name="SAPBEXHLevel3X 11" xfId="2013"/>
    <cellStyle name="SAPBEXHLevel3X 12" xfId="2014"/>
    <cellStyle name="SAPBEXHLevel3X 13" xfId="2015"/>
    <cellStyle name="SAPBEXHLevel3X 14" xfId="2016"/>
    <cellStyle name="SAPBEXHLevel3X 15" xfId="2017"/>
    <cellStyle name="SAPBEXHLevel3X 16" xfId="2018"/>
    <cellStyle name="SAPBEXHLevel3X 17" xfId="2019"/>
    <cellStyle name="SAPBEXHLevel3X 18" xfId="2020"/>
    <cellStyle name="SAPBEXHLevel3X 19" xfId="2021"/>
    <cellStyle name="SAPBEXHLevel3X 2" xfId="2022"/>
    <cellStyle name="SAPBEXHLevel3X 2 10" xfId="2023"/>
    <cellStyle name="SAPBEXHLevel3X 2 11" xfId="2024"/>
    <cellStyle name="SAPBEXHLevel3X 2 12" xfId="2025"/>
    <cellStyle name="SAPBEXHLevel3X 2 13" xfId="2026"/>
    <cellStyle name="SAPBEXHLevel3X 2 14" xfId="2027"/>
    <cellStyle name="SAPBEXHLevel3X 2 15" xfId="2028"/>
    <cellStyle name="SAPBEXHLevel3X 2 16" xfId="2029"/>
    <cellStyle name="SAPBEXHLevel3X 2 17" xfId="2030"/>
    <cellStyle name="SAPBEXHLevel3X 2 18" xfId="2031"/>
    <cellStyle name="SAPBEXHLevel3X 2 2" xfId="2032"/>
    <cellStyle name="SAPBEXHLevel3X 2 3" xfId="2033"/>
    <cellStyle name="SAPBEXHLevel3X 2 4" xfId="2034"/>
    <cellStyle name="SAPBEXHLevel3X 2 5" xfId="2035"/>
    <cellStyle name="SAPBEXHLevel3X 2 6" xfId="2036"/>
    <cellStyle name="SAPBEXHLevel3X 2 7" xfId="2037"/>
    <cellStyle name="SAPBEXHLevel3X 2 8" xfId="2038"/>
    <cellStyle name="SAPBEXHLevel3X 2 9" xfId="2039"/>
    <cellStyle name="SAPBEXHLevel3X 20" xfId="2040"/>
    <cellStyle name="SAPBEXHLevel3X 20 2" xfId="2041"/>
    <cellStyle name="SAPBEXHLevel3X 21" xfId="2042"/>
    <cellStyle name="SAPBEXHLevel3X 21 2" xfId="2043"/>
    <cellStyle name="SAPBEXHLevel3X 22" xfId="2044"/>
    <cellStyle name="SAPBEXHLevel3X 22 2" xfId="2045"/>
    <cellStyle name="SAPBEXHLevel3X 23" xfId="2046"/>
    <cellStyle name="SAPBEXHLevel3X 23 2" xfId="2047"/>
    <cellStyle name="SAPBEXHLevel3X 24" xfId="2048"/>
    <cellStyle name="SAPBEXHLevel3X 24 2" xfId="2049"/>
    <cellStyle name="SAPBEXHLevel3X 3" xfId="2050"/>
    <cellStyle name="SAPBEXHLevel3X 4" xfId="2051"/>
    <cellStyle name="SAPBEXHLevel3X 5" xfId="2052"/>
    <cellStyle name="SAPBEXHLevel3X 6" xfId="2053"/>
    <cellStyle name="SAPBEXHLevel3X 7" xfId="2054"/>
    <cellStyle name="SAPBEXHLevel3X 8" xfId="2055"/>
    <cellStyle name="SAPBEXHLevel3X 9" xfId="2056"/>
    <cellStyle name="SAPBEXinputData" xfId="2057"/>
    <cellStyle name="SAPBEXresData" xfId="2058"/>
    <cellStyle name="SAPBEXresDataEmph" xfId="2059"/>
    <cellStyle name="SAPBEXresItem" xfId="2060"/>
    <cellStyle name="SAPBEXresItemX" xfId="2061"/>
    <cellStyle name="SAPBEXstdData" xfId="2062"/>
    <cellStyle name="SAPBEXstdDataEmph" xfId="2063"/>
    <cellStyle name="SAPBEXstdItem" xfId="2064"/>
    <cellStyle name="SAPBEXstdItem 10" xfId="2065"/>
    <cellStyle name="SAPBEXstdItem 11" xfId="2066"/>
    <cellStyle name="SAPBEXstdItem 12" xfId="2067"/>
    <cellStyle name="SAPBEXstdItem 13" xfId="2068"/>
    <cellStyle name="SAPBEXstdItem 14" xfId="2069"/>
    <cellStyle name="SAPBEXstdItem 15" xfId="2070"/>
    <cellStyle name="SAPBEXstdItem 16" xfId="2071"/>
    <cellStyle name="SAPBEXstdItem 17" xfId="2072"/>
    <cellStyle name="SAPBEXstdItem 18" xfId="2073"/>
    <cellStyle name="SAPBEXstdItem 19" xfId="2074"/>
    <cellStyle name="SAPBEXstdItem 2" xfId="2075"/>
    <cellStyle name="SAPBEXstdItem 2 10" xfId="2076"/>
    <cellStyle name="SAPBEXstdItem 2 11" xfId="2077"/>
    <cellStyle name="SAPBEXstdItem 2 12" xfId="2078"/>
    <cellStyle name="SAPBEXstdItem 2 13" xfId="2079"/>
    <cellStyle name="SAPBEXstdItem 2 14" xfId="2080"/>
    <cellStyle name="SAPBEXstdItem 2 15" xfId="2081"/>
    <cellStyle name="SAPBEXstdItem 2 16" xfId="2082"/>
    <cellStyle name="SAPBEXstdItem 2 17" xfId="2083"/>
    <cellStyle name="SAPBEXstdItem 2 18" xfId="2084"/>
    <cellStyle name="SAPBEXstdItem 2 2" xfId="2085"/>
    <cellStyle name="SAPBEXstdItem 2 3" xfId="2086"/>
    <cellStyle name="SAPBEXstdItem 2 4" xfId="2087"/>
    <cellStyle name="SAPBEXstdItem 2 5" xfId="2088"/>
    <cellStyle name="SAPBEXstdItem 2 6" xfId="2089"/>
    <cellStyle name="SAPBEXstdItem 2 7" xfId="2090"/>
    <cellStyle name="SAPBEXstdItem 2 8" xfId="2091"/>
    <cellStyle name="SAPBEXstdItem 2 9" xfId="2092"/>
    <cellStyle name="SAPBEXstdItem 20" xfId="2093"/>
    <cellStyle name="SAPBEXstdItem 20 2" xfId="2094"/>
    <cellStyle name="SAPBEXstdItem 21" xfId="2095"/>
    <cellStyle name="SAPBEXstdItem 21 2" xfId="2096"/>
    <cellStyle name="SAPBEXstdItem 22" xfId="2097"/>
    <cellStyle name="SAPBEXstdItem 22 2" xfId="2098"/>
    <cellStyle name="SAPBEXstdItem 23" xfId="2099"/>
    <cellStyle name="SAPBEXstdItem 23 2" xfId="2100"/>
    <cellStyle name="SAPBEXstdItem 24" xfId="2101"/>
    <cellStyle name="SAPBEXstdItem 24 2" xfId="2102"/>
    <cellStyle name="SAPBEXstdItem 3" xfId="2103"/>
    <cellStyle name="SAPBEXstdItem 4" xfId="2104"/>
    <cellStyle name="SAPBEXstdItem 5" xfId="2105"/>
    <cellStyle name="SAPBEXstdItem 6" xfId="2106"/>
    <cellStyle name="SAPBEXstdItem 7" xfId="2107"/>
    <cellStyle name="SAPBEXstdItem 8" xfId="2108"/>
    <cellStyle name="SAPBEXstdItem 9" xfId="2109"/>
    <cellStyle name="SAPBEXstdItemX" xfId="2110"/>
    <cellStyle name="SAPBEXstdItemX 10" xfId="2111"/>
    <cellStyle name="SAPBEXstdItemX 11" xfId="2112"/>
    <cellStyle name="SAPBEXstdItemX 12" xfId="2113"/>
    <cellStyle name="SAPBEXstdItemX 13" xfId="2114"/>
    <cellStyle name="SAPBEXstdItemX 14" xfId="2115"/>
    <cellStyle name="SAPBEXstdItemX 15" xfId="2116"/>
    <cellStyle name="SAPBEXstdItemX 16" xfId="2117"/>
    <cellStyle name="SAPBEXstdItemX 17" xfId="2118"/>
    <cellStyle name="SAPBEXstdItemX 18" xfId="2119"/>
    <cellStyle name="SAPBEXstdItemX 19" xfId="2120"/>
    <cellStyle name="SAPBEXstdItemX 2" xfId="2121"/>
    <cellStyle name="SAPBEXstdItemX 2 10" xfId="2122"/>
    <cellStyle name="SAPBEXstdItemX 2 11" xfId="2123"/>
    <cellStyle name="SAPBEXstdItemX 2 12" xfId="2124"/>
    <cellStyle name="SAPBEXstdItemX 2 13" xfId="2125"/>
    <cellStyle name="SAPBEXstdItemX 2 14" xfId="2126"/>
    <cellStyle name="SAPBEXstdItemX 2 15" xfId="2127"/>
    <cellStyle name="SAPBEXstdItemX 2 16" xfId="2128"/>
    <cellStyle name="SAPBEXstdItemX 2 17" xfId="2129"/>
    <cellStyle name="SAPBEXstdItemX 2 18" xfId="2130"/>
    <cellStyle name="SAPBEXstdItemX 2 2" xfId="2131"/>
    <cellStyle name="SAPBEXstdItemX 2 3" xfId="2132"/>
    <cellStyle name="SAPBEXstdItemX 2 4" xfId="2133"/>
    <cellStyle name="SAPBEXstdItemX 2 5" xfId="2134"/>
    <cellStyle name="SAPBEXstdItemX 2 6" xfId="2135"/>
    <cellStyle name="SAPBEXstdItemX 2 7" xfId="2136"/>
    <cellStyle name="SAPBEXstdItemX 2 8" xfId="2137"/>
    <cellStyle name="SAPBEXstdItemX 2 9" xfId="2138"/>
    <cellStyle name="SAPBEXstdItemX 20" xfId="2139"/>
    <cellStyle name="SAPBEXstdItemX 20 2" xfId="2140"/>
    <cellStyle name="SAPBEXstdItemX 21" xfId="2141"/>
    <cellStyle name="SAPBEXstdItemX 21 2" xfId="2142"/>
    <cellStyle name="SAPBEXstdItemX 22" xfId="2143"/>
    <cellStyle name="SAPBEXstdItemX 22 2" xfId="2144"/>
    <cellStyle name="SAPBEXstdItemX 23" xfId="2145"/>
    <cellStyle name="SAPBEXstdItemX 23 2" xfId="2146"/>
    <cellStyle name="SAPBEXstdItemX 24" xfId="2147"/>
    <cellStyle name="SAPBEXstdItemX 24 2" xfId="2148"/>
    <cellStyle name="SAPBEXstdItemX 3" xfId="2149"/>
    <cellStyle name="SAPBEXstdItemX 4" xfId="2150"/>
    <cellStyle name="SAPBEXstdItemX 5" xfId="2151"/>
    <cellStyle name="SAPBEXstdItemX 6" xfId="2152"/>
    <cellStyle name="SAPBEXstdItemX 7" xfId="2153"/>
    <cellStyle name="SAPBEXstdItemX 8" xfId="2154"/>
    <cellStyle name="SAPBEXstdItemX 9" xfId="2155"/>
    <cellStyle name="SAPBEXtitle" xfId="2156"/>
    <cellStyle name="SAPBEXtitle 2" xfId="2157"/>
    <cellStyle name="SAPBEXundefined" xfId="2158"/>
    <cellStyle name="shade" xfId="2159"/>
    <cellStyle name="shade 2" xfId="2160"/>
    <cellStyle name="Sheet Title" xfId="2161"/>
    <cellStyle name="StmtTtl1" xfId="2162"/>
    <cellStyle name="StmtTtl1 2" xfId="2163"/>
    <cellStyle name="StmtTtl1 3" xfId="2164"/>
    <cellStyle name="StmtTtl1 4" xfId="2165"/>
    <cellStyle name="StmtTtl1_(C) WHE Proforma with ITC cash grant 10 Yr Amort_for deferral_102809" xfId="2166"/>
    <cellStyle name="StmtTtl2" xfId="2167"/>
    <cellStyle name="STYL1 - Style1" xfId="2168"/>
    <cellStyle name="Style 1" xfId="2169"/>
    <cellStyle name="Style 1 2" xfId="2170"/>
    <cellStyle name="Style 1 3" xfId="2171"/>
    <cellStyle name="Style 1 4" xfId="2172"/>
    <cellStyle name="Style 1 5" xfId="2173"/>
    <cellStyle name="Style 1 6" xfId="2174"/>
    <cellStyle name="Style 1_04.07E Wild Horse Wind Expansion" xfId="2175"/>
    <cellStyle name="Subtotal" xfId="2176"/>
    <cellStyle name="Sub-total" xfId="2177"/>
    <cellStyle name="Title" xfId="2178"/>
    <cellStyle name="Title 2 2" xfId="2179"/>
    <cellStyle name="Title: Major" xfId="2180"/>
    <cellStyle name="Title: Minor" xfId="2181"/>
    <cellStyle name="Title: Minor 2" xfId="2182"/>
    <cellStyle name="Title: Worksheet" xfId="2183"/>
    <cellStyle name="Total" xfId="2184"/>
    <cellStyle name="Total 2" xfId="2185"/>
    <cellStyle name="Total 2 2" xfId="2186"/>
    <cellStyle name="Total 3" xfId="2187"/>
    <cellStyle name="Total4 - Style4" xfId="2188"/>
    <cellStyle name="Warning Text" xfId="2189"/>
    <cellStyle name="Warning Text 2 2" xfId="2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Layout" workbookViewId="0" topLeftCell="A1">
      <selection activeCell="C7" sqref="C7:E7"/>
    </sheetView>
  </sheetViews>
  <sheetFormatPr defaultColWidth="8.8515625" defaultRowHeight="12.75"/>
  <cols>
    <col min="1" max="1" width="1.8515625" style="4" bestFit="1" customWidth="1"/>
    <col min="2" max="2" width="37.8515625" style="4" customWidth="1"/>
    <col min="3" max="3" width="11.421875" style="4" bestFit="1" customWidth="1"/>
    <col min="4" max="5" width="12.00390625" style="4" bestFit="1" customWidth="1"/>
    <col min="6" max="6" width="11.421875" style="4" bestFit="1" customWidth="1"/>
    <col min="7" max="7" width="11.140625" style="4" bestFit="1" customWidth="1"/>
    <col min="8" max="8" width="13.140625" style="4" customWidth="1"/>
    <col min="9" max="9" width="13.57421875" style="4" bestFit="1" customWidth="1"/>
    <col min="10" max="16384" width="8.8515625" style="4" customWidth="1"/>
  </cols>
  <sheetData>
    <row r="1" spans="1:9" ht="12.7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9" ht="12.75">
      <c r="A2" s="2" t="s">
        <v>1</v>
      </c>
      <c r="B2" s="2"/>
      <c r="C2" s="2"/>
      <c r="D2" s="2"/>
      <c r="E2" s="3"/>
      <c r="F2" s="3"/>
      <c r="G2" s="3"/>
      <c r="H2" s="3"/>
      <c r="I2" s="3"/>
    </row>
    <row r="3" spans="1:9" ht="12.75">
      <c r="A3" s="2" t="s">
        <v>2</v>
      </c>
      <c r="B3" s="2"/>
      <c r="C3" s="2"/>
      <c r="D3" s="2"/>
      <c r="E3" s="3"/>
      <c r="F3" s="3"/>
      <c r="G3" s="3"/>
      <c r="H3" s="3"/>
      <c r="I3" s="3"/>
    </row>
    <row r="4" spans="1:9" ht="12.75">
      <c r="A4" s="1" t="s">
        <v>3</v>
      </c>
      <c r="B4" s="2"/>
      <c r="C4" s="2"/>
      <c r="D4" s="2"/>
      <c r="E4" s="3"/>
      <c r="F4" s="3"/>
      <c r="G4" s="3"/>
      <c r="H4" s="3"/>
      <c r="I4" s="3"/>
    </row>
    <row r="5" spans="1:4" ht="12.75">
      <c r="A5" s="1"/>
      <c r="B5" s="2"/>
      <c r="C5" s="2"/>
      <c r="D5" s="2"/>
    </row>
    <row r="6" spans="1:4" ht="12.75">
      <c r="A6" s="1"/>
      <c r="B6" s="2"/>
      <c r="C6" s="2"/>
      <c r="D6" s="2"/>
    </row>
    <row r="7" spans="1:8" ht="12.75">
      <c r="A7" s="5"/>
      <c r="B7" s="6"/>
      <c r="C7" s="43" t="s">
        <v>4</v>
      </c>
      <c r="D7" s="43"/>
      <c r="E7" s="43"/>
      <c r="F7" s="44" t="s">
        <v>5</v>
      </c>
      <c r="G7" s="44"/>
      <c r="H7" s="44"/>
    </row>
    <row r="8" spans="1:9" ht="12.75">
      <c r="A8" s="5"/>
      <c r="B8" s="6"/>
      <c r="C8" s="7"/>
      <c r="D8" s="7"/>
      <c r="E8" s="7"/>
      <c r="F8" s="8"/>
      <c r="G8" s="8" t="s">
        <v>6</v>
      </c>
      <c r="H8" s="8"/>
      <c r="I8" s="9"/>
    </row>
    <row r="9" spans="1:9" ht="12.75">
      <c r="A9" s="5"/>
      <c r="B9" s="6"/>
      <c r="C9" s="7" t="s">
        <v>7</v>
      </c>
      <c r="D9" s="7" t="s">
        <v>8</v>
      </c>
      <c r="E9" s="10" t="s">
        <v>9</v>
      </c>
      <c r="F9" s="8" t="s">
        <v>7</v>
      </c>
      <c r="G9" s="9" t="s">
        <v>10</v>
      </c>
      <c r="H9" s="11" t="s">
        <v>11</v>
      </c>
      <c r="I9" s="12"/>
    </row>
    <row r="10" spans="1:9" ht="12.75">
      <c r="A10" s="5"/>
      <c r="B10" s="8" t="s">
        <v>12</v>
      </c>
      <c r="C10" s="8" t="s">
        <v>13</v>
      </c>
      <c r="D10" s="8" t="s">
        <v>14</v>
      </c>
      <c r="E10" s="11" t="s">
        <v>15</v>
      </c>
      <c r="F10" s="8" t="s">
        <v>13</v>
      </c>
      <c r="G10" s="8" t="s">
        <v>16</v>
      </c>
      <c r="H10" s="11" t="s">
        <v>17</v>
      </c>
      <c r="I10" s="9" t="s">
        <v>18</v>
      </c>
    </row>
    <row r="11" spans="1:9" ht="13.5" thickBot="1">
      <c r="A11" s="13"/>
      <c r="B11" s="14"/>
      <c r="C11" s="15" t="s">
        <v>19</v>
      </c>
      <c r="D11" s="15" t="s">
        <v>20</v>
      </c>
      <c r="E11" s="16" t="s">
        <v>21</v>
      </c>
      <c r="F11" s="15" t="s">
        <v>22</v>
      </c>
      <c r="G11" s="15" t="s">
        <v>23</v>
      </c>
      <c r="H11" s="16" t="s">
        <v>24</v>
      </c>
      <c r="I11" s="15" t="s">
        <v>25</v>
      </c>
    </row>
    <row r="12" spans="1:9" ht="12.75">
      <c r="A12" s="5"/>
      <c r="B12" s="17"/>
      <c r="C12" s="8"/>
      <c r="D12" s="8"/>
      <c r="E12" s="11"/>
      <c r="F12" s="8"/>
      <c r="G12" s="8"/>
      <c r="H12" s="11"/>
      <c r="I12" s="8"/>
    </row>
    <row r="13" spans="1:9" ht="12.75">
      <c r="A13" s="5">
        <f>A11+1</f>
        <v>1</v>
      </c>
      <c r="B13" s="18" t="s">
        <v>26</v>
      </c>
      <c r="C13" s="19">
        <v>3571923.18</v>
      </c>
      <c r="D13" s="19"/>
      <c r="E13" s="20">
        <f aca="true" t="shared" si="0" ref="E13:E18">C13+D13</f>
        <v>3571923.18</v>
      </c>
      <c r="F13" s="19">
        <f aca="true" t="shared" si="1" ref="F13:F18">C13</f>
        <v>3571923.18</v>
      </c>
      <c r="G13" s="19">
        <v>0</v>
      </c>
      <c r="H13" s="20">
        <f aca="true" t="shared" si="2" ref="H13:H18">F13+G13</f>
        <v>3571923.18</v>
      </c>
      <c r="I13" s="19">
        <f aca="true" t="shared" si="3" ref="I13:I19">H13-E13</f>
        <v>0</v>
      </c>
    </row>
    <row r="14" spans="1:9" ht="12.75">
      <c r="A14" s="5">
        <f aca="true" t="shared" si="4" ref="A14:A21">A13+1</f>
        <v>2</v>
      </c>
      <c r="B14" s="18" t="s">
        <v>27</v>
      </c>
      <c r="C14" s="21">
        <v>10886469.15</v>
      </c>
      <c r="D14" s="21"/>
      <c r="E14" s="22">
        <f t="shared" si="0"/>
        <v>10886469.15</v>
      </c>
      <c r="F14" s="21">
        <f t="shared" si="1"/>
        <v>10886469.15</v>
      </c>
      <c r="G14" s="21">
        <v>24490896.939999998</v>
      </c>
      <c r="H14" s="22">
        <f t="shared" si="2"/>
        <v>35377366.089999996</v>
      </c>
      <c r="I14" s="21">
        <f t="shared" si="3"/>
        <v>24490896.939999998</v>
      </c>
    </row>
    <row r="15" spans="1:9" ht="12.75">
      <c r="A15" s="5">
        <f t="shared" si="4"/>
        <v>3</v>
      </c>
      <c r="B15" s="18" t="s">
        <v>28</v>
      </c>
      <c r="C15" s="21">
        <v>9049151.37</v>
      </c>
      <c r="D15" s="21"/>
      <c r="E15" s="22">
        <f t="shared" si="0"/>
        <v>9049151.37</v>
      </c>
      <c r="F15" s="21">
        <f t="shared" si="1"/>
        <v>9049151.37</v>
      </c>
      <c r="G15" s="21">
        <v>13794354.1</v>
      </c>
      <c r="H15" s="22">
        <f t="shared" si="2"/>
        <v>22843505.47</v>
      </c>
      <c r="I15" s="21">
        <f t="shared" si="3"/>
        <v>13794354.1</v>
      </c>
    </row>
    <row r="16" spans="1:9" ht="12.75">
      <c r="A16" s="5">
        <f t="shared" si="4"/>
        <v>4</v>
      </c>
      <c r="B16" s="18" t="s">
        <v>29</v>
      </c>
      <c r="C16" s="21">
        <v>9958952.88</v>
      </c>
      <c r="D16" s="21">
        <v>86184.68</v>
      </c>
      <c r="E16" s="22">
        <f t="shared" si="0"/>
        <v>10045137.56</v>
      </c>
      <c r="F16" s="21">
        <f t="shared" si="1"/>
        <v>9958952.88</v>
      </c>
      <c r="G16" s="21">
        <v>2084963.67</v>
      </c>
      <c r="H16" s="22">
        <f t="shared" si="2"/>
        <v>12043916.55</v>
      </c>
      <c r="I16" s="21">
        <f t="shared" si="3"/>
        <v>1998778.9900000002</v>
      </c>
    </row>
    <row r="17" spans="1:9" ht="12.75">
      <c r="A17" s="5">
        <f t="shared" si="4"/>
        <v>5</v>
      </c>
      <c r="B17" s="18" t="s">
        <v>30</v>
      </c>
      <c r="C17" s="21">
        <v>4658592.49</v>
      </c>
      <c r="D17" s="21"/>
      <c r="E17" s="22">
        <f t="shared" si="0"/>
        <v>4658592.49</v>
      </c>
      <c r="F17" s="21">
        <f t="shared" si="1"/>
        <v>4658592.49</v>
      </c>
      <c r="G17" s="21">
        <v>0</v>
      </c>
      <c r="H17" s="22">
        <f t="shared" si="2"/>
        <v>4658592.49</v>
      </c>
      <c r="I17" s="21">
        <f t="shared" si="3"/>
        <v>0</v>
      </c>
    </row>
    <row r="18" spans="1:9" ht="12.75">
      <c r="A18" s="5">
        <f t="shared" si="4"/>
        <v>6</v>
      </c>
      <c r="B18" s="18" t="s">
        <v>31</v>
      </c>
      <c r="C18" s="21">
        <v>9491319.120000003</v>
      </c>
      <c r="D18" s="21">
        <v>13909768.96</v>
      </c>
      <c r="E18" s="23">
        <f t="shared" si="0"/>
        <v>23401088.080000006</v>
      </c>
      <c r="F18" s="24">
        <f t="shared" si="1"/>
        <v>9491319.120000003</v>
      </c>
      <c r="G18" s="25">
        <v>13909768.96</v>
      </c>
      <c r="H18" s="23">
        <f t="shared" si="2"/>
        <v>23401088.080000006</v>
      </c>
      <c r="I18" s="25">
        <f t="shared" si="3"/>
        <v>0</v>
      </c>
    </row>
    <row r="19" spans="1:9" ht="12.75">
      <c r="A19" s="5">
        <f t="shared" si="4"/>
        <v>7</v>
      </c>
      <c r="B19" s="26" t="s">
        <v>32</v>
      </c>
      <c r="C19" s="27">
        <f>SUM(C13:C18)</f>
        <v>47616408.190000005</v>
      </c>
      <c r="D19" s="27"/>
      <c r="E19" s="28">
        <f>SUM(E13:E18)</f>
        <v>61612361.830000006</v>
      </c>
      <c r="F19" s="21">
        <f>SUM(F13:F18)</f>
        <v>47616408.190000005</v>
      </c>
      <c r="G19" s="21"/>
      <c r="H19" s="22">
        <f>SUM(H13:H18)</f>
        <v>101896391.85999998</v>
      </c>
      <c r="I19" s="21">
        <f t="shared" si="3"/>
        <v>40284030.02999998</v>
      </c>
    </row>
    <row r="20" spans="1:8" ht="12.75">
      <c r="A20" s="5">
        <f t="shared" si="4"/>
        <v>8</v>
      </c>
      <c r="B20" s="29" t="s">
        <v>33</v>
      </c>
      <c r="C20" s="21"/>
      <c r="D20" s="21"/>
      <c r="E20" s="22"/>
      <c r="F20" s="21"/>
      <c r="G20" s="21"/>
      <c r="H20" s="22"/>
    </row>
    <row r="21" spans="1:9" ht="12.75">
      <c r="A21" s="5">
        <f t="shared" si="4"/>
        <v>9</v>
      </c>
      <c r="B21" s="29" t="s">
        <v>34</v>
      </c>
      <c r="C21" s="19">
        <f>C19/6</f>
        <v>7936068.031666667</v>
      </c>
      <c r="D21" s="30"/>
      <c r="E21" s="31">
        <f>E19/6</f>
        <v>10268726.971666668</v>
      </c>
      <c r="F21" s="19"/>
      <c r="G21" s="19"/>
      <c r="H21" s="31">
        <f>H19/6</f>
        <v>16982731.976666663</v>
      </c>
      <c r="I21" s="32">
        <f>H21-E21</f>
        <v>6714005.004999995</v>
      </c>
    </row>
    <row r="22" spans="1:8" ht="12.75">
      <c r="A22" s="5"/>
      <c r="B22" s="6"/>
      <c r="C22" s="21"/>
      <c r="D22" s="33"/>
      <c r="E22" s="21"/>
      <c r="F22" s="21"/>
      <c r="G22" s="21"/>
      <c r="H22" s="21"/>
    </row>
    <row r="23" spans="1:6" ht="12.75">
      <c r="A23" s="5"/>
      <c r="B23" s="34"/>
      <c r="C23" s="21"/>
      <c r="D23" s="33"/>
      <c r="E23" s="21"/>
      <c r="F23" s="21"/>
    </row>
    <row r="24" spans="1:5" ht="12.75">
      <c r="A24" s="5"/>
      <c r="B24" s="34" t="s">
        <v>35</v>
      </c>
      <c r="C24" s="21"/>
      <c r="D24" s="33"/>
      <c r="E24" s="21" t="s">
        <v>36</v>
      </c>
    </row>
    <row r="25" spans="1:6" ht="12.75">
      <c r="A25" s="5"/>
      <c r="B25" s="34"/>
      <c r="C25" s="21"/>
      <c r="D25" s="33"/>
      <c r="E25" s="21"/>
      <c r="F25" s="21"/>
    </row>
    <row r="26" spans="1:6" ht="12.75">
      <c r="A26" s="5"/>
      <c r="B26" s="34"/>
      <c r="C26" s="21"/>
      <c r="D26" s="33"/>
      <c r="E26" s="21"/>
      <c r="F26" s="21"/>
    </row>
    <row r="27" spans="1:6" ht="12.75">
      <c r="A27" s="5"/>
      <c r="B27" s="34"/>
      <c r="C27" s="21"/>
      <c r="D27" s="33"/>
      <c r="E27" s="21"/>
      <c r="F27" s="21"/>
    </row>
    <row r="28" spans="1:6" ht="12.75">
      <c r="A28" s="5"/>
      <c r="B28" s="34"/>
      <c r="C28" s="21"/>
      <c r="D28" s="33"/>
      <c r="E28" s="21"/>
      <c r="F28" s="21"/>
    </row>
    <row r="29" spans="1:6" ht="12.75">
      <c r="A29" s="5"/>
      <c r="B29" s="35"/>
      <c r="C29" s="21"/>
      <c r="D29" s="21"/>
      <c r="E29" s="21"/>
      <c r="F29" s="21"/>
    </row>
    <row r="30" spans="1:6" ht="12.75">
      <c r="A30" s="5"/>
      <c r="B30" s="34"/>
      <c r="C30" s="21"/>
      <c r="D30" s="21"/>
      <c r="E30" s="21"/>
      <c r="F30" s="21"/>
    </row>
    <row r="31" spans="1:6" ht="12.75">
      <c r="A31" s="5"/>
      <c r="B31" s="36"/>
      <c r="C31" s="21"/>
      <c r="D31" s="21"/>
      <c r="E31" s="21"/>
      <c r="F31" s="21"/>
    </row>
    <row r="32" spans="1:6" ht="12.75">
      <c r="A32" s="5"/>
      <c r="B32" s="37"/>
      <c r="C32" s="38"/>
      <c r="D32" s="21"/>
      <c r="E32" s="21"/>
      <c r="F32" s="21"/>
    </row>
    <row r="33" spans="1:6" ht="12.75">
      <c r="A33" s="5"/>
      <c r="B33" s="37"/>
      <c r="C33" s="21"/>
      <c r="D33" s="21"/>
      <c r="E33" s="21"/>
      <c r="F33" s="21"/>
    </row>
    <row r="34" spans="1:6" ht="12.75">
      <c r="A34" s="5"/>
      <c r="B34" s="37"/>
      <c r="C34" s="21"/>
      <c r="D34" s="21"/>
      <c r="E34" s="21"/>
      <c r="F34" s="21"/>
    </row>
    <row r="35" spans="1:6" ht="12.75">
      <c r="A35" s="5"/>
      <c r="B35" s="37"/>
      <c r="C35" s="21"/>
      <c r="D35" s="21"/>
      <c r="E35" s="21"/>
      <c r="F35" s="21"/>
    </row>
    <row r="36" spans="1:6" ht="12.75">
      <c r="A36" s="5"/>
      <c r="B36" s="29"/>
      <c r="C36" s="21"/>
      <c r="D36" s="21"/>
      <c r="E36" s="39"/>
      <c r="F36" s="39"/>
    </row>
    <row r="37" spans="1:6" ht="13.5">
      <c r="A37" s="40"/>
      <c r="B37" s="29"/>
      <c r="C37" s="41"/>
      <c r="D37" s="41"/>
      <c r="E37" s="39"/>
      <c r="F37" s="39"/>
    </row>
    <row r="38" spans="1:4" ht="12.75">
      <c r="A38" s="29"/>
      <c r="B38" s="29"/>
      <c r="C38" s="29"/>
      <c r="D38" s="42"/>
    </row>
    <row r="39" ht="12.75">
      <c r="A39" s="29"/>
    </row>
    <row r="40" ht="12.75">
      <c r="A40" s="29"/>
    </row>
    <row r="41" ht="12.75">
      <c r="A41" s="29"/>
    </row>
  </sheetData>
  <sheetProtection/>
  <mergeCells count="2">
    <mergeCell ref="C7:E7"/>
    <mergeCell ref="F7:H7"/>
  </mergeCells>
  <printOptions/>
  <pageMargins left="0.53" right="0.54" top="1" bottom="1" header="0.48" footer="0.5"/>
  <pageSetup fitToHeight="1" fitToWidth="1" horizontalDpi="600" verticalDpi="600" orientation="portrait" scale="76" r:id="rId1"/>
  <headerFooter alignWithMargins="0">
    <oddHeader>&amp;RExhibit No. ___(JHS-27)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2012-01-12T03:09:08Z</cp:lastPrinted>
  <dcterms:created xsi:type="dcterms:W3CDTF">2012-01-12T02:18:34Z</dcterms:created>
  <dcterms:modified xsi:type="dcterms:W3CDTF">2012-01-12T03:30:26Z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