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4.xml" ContentType="application/vnd.openxmlformats-officedocument.drawing+xml"/>
  <Override PartName="/xl/drawings/drawing3.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Override PartName="/xl/drawings/drawing1.xml" ContentType="application/vnd.openxmlformats-officedocument.drawing+xml"/>
  <Override PartName="/xl/customProperty2.bin" ContentType="application/vnd.openxmlformats-officedocument.spreadsheetml.customProperty"/>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docProps/core.xml" ContentType="application/vnd.openxmlformats-package.core-properties+xml"/>
  <Override PartName="/xl/customProperty1.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1075" yWindow="-15" windowWidth="15240" windowHeight="11355" activeTab="4"/>
  </bookViews>
  <sheets>
    <sheet name="Page 6.2" sheetId="1" r:id="rId1"/>
    <sheet name="Page 6.2.1" sheetId="2" r:id="rId2"/>
    <sheet name="Page 6.2.2" sheetId="3" r:id="rId3"/>
    <sheet name="Page 6.2.3" sheetId="4" r:id="rId4"/>
    <sheet name="Page 6.2.4 - Page 6.2.8" sheetId="5" r:id="rId5"/>
  </sheets>
  <externalReferences>
    <externalReference r:id="rId6"/>
    <externalReference r:id="rId7"/>
    <externalReference r:id="rId8"/>
    <externalReference r:id="rId9"/>
  </externalReferences>
  <definedNames>
    <definedName name="__123Graph_A" localSheetId="0" hidden="1">[1]Inputs!#REF!</definedName>
    <definedName name="__123Graph_A" localSheetId="1" hidden="1">[1]Inputs!#REF!</definedName>
    <definedName name="__123Graph_A" localSheetId="2" hidden="1">[1]Inputs!#REF!</definedName>
    <definedName name="__123Graph_A" localSheetId="3" hidden="1">[1]Inputs!#REF!</definedName>
    <definedName name="__123Graph_A" hidden="1">[2]Inputs!#REF!</definedName>
    <definedName name="__123Graph_B" localSheetId="0" hidden="1">[1]Inputs!#REF!</definedName>
    <definedName name="__123Graph_B" localSheetId="1" hidden="1">[1]Inputs!#REF!</definedName>
    <definedName name="__123Graph_B" localSheetId="2" hidden="1">[1]Inputs!#REF!</definedName>
    <definedName name="__123Graph_B" localSheetId="3" hidden="1">[1]Inputs!#REF!</definedName>
    <definedName name="__123Graph_B" hidden="1">[2]Inputs!#REF!</definedName>
    <definedName name="__123Graph_D" localSheetId="0" hidden="1">[1]Inputs!#REF!</definedName>
    <definedName name="__123Graph_D" localSheetId="1" hidden="1">[1]Inputs!#REF!</definedName>
    <definedName name="__123Graph_D" localSheetId="2" hidden="1">[1]Inputs!#REF!</definedName>
    <definedName name="__123Graph_D" localSheetId="3" hidden="1">[1]Inputs!#REF!</definedName>
    <definedName name="__123Graph_D" hidden="1">[2]Inputs!#REF!</definedName>
    <definedName name="_Fill" localSheetId="0" hidden="1">#REF!</definedName>
    <definedName name="_Fill" localSheetId="1" hidden="1">#REF!</definedName>
    <definedName name="_Fill" localSheetId="2" hidden="1">#REF!</definedName>
    <definedName name="_Fill" localSheetId="3" hidden="1">#REF!</definedName>
    <definedName name="_Fill" hidden="1">#REF!</definedName>
    <definedName name="_xlnm._FilterDatabase" localSheetId="0" hidden="1">'Page 6.2'!$B$9:$I$53</definedName>
    <definedName name="_xlnm._FilterDatabase" localSheetId="1" hidden="1">'Page 6.2.1'!$B$9:$I$58</definedName>
    <definedName name="_xlnm._FilterDatabase" localSheetId="2" hidden="1">'Page 6.2.2'!$B$8:$I$55</definedName>
    <definedName name="_xlnm._FilterDatabase" localSheetId="3" hidden="1">'Page 6.2.3'!$B$8:$I$51</definedName>
    <definedName name="_xlnm._FilterDatabase" localSheetId="4" hidden="1">'Page 6.2.4 - Page 6.2.8'!$A$6:$J$329</definedName>
    <definedName name="_Key1" localSheetId="0" hidden="1">#REF!</definedName>
    <definedName name="_Key1" localSheetId="1" hidden="1">#REF!</definedName>
    <definedName name="_Key1" localSheetId="2" hidden="1">#REF!</definedName>
    <definedName name="_Key1" localSheetId="3" hidden="1">#REF!</definedName>
    <definedName name="_Key1" hidden="1">#REF!</definedName>
    <definedName name="_Key2" localSheetId="0" hidden="1">#REF!</definedName>
    <definedName name="_Key2" localSheetId="1" hidden="1">#REF!</definedName>
    <definedName name="_Key2" localSheetId="2" hidden="1">#REF!</definedName>
    <definedName name="_Key2" localSheetId="3" hidden="1">#REF!</definedName>
    <definedName name="_Key2" hidden="1">#REF!</definedName>
    <definedName name="_Order1" hidden="1">0</definedName>
    <definedName name="_Order2" hidden="1">0</definedName>
    <definedName name="_Sort" localSheetId="0" hidden="1">#REF!</definedName>
    <definedName name="_Sort" localSheetId="1" hidden="1">#REF!</definedName>
    <definedName name="_Sort" localSheetId="2" hidden="1">#REF!</definedName>
    <definedName name="_Sort" localSheetId="3" hidden="1">#REF!</definedName>
    <definedName name="_Sort" hidden="1">#REF!</definedName>
    <definedName name="_tab11">'[3]Misc 1'!$D$9:$X$2781</definedName>
    <definedName name="_tab12">'[3]Misc 2'!$D$9:$X$2781</definedName>
    <definedName name="_tab3">[3]REV!$D$9:$X$1538</definedName>
    <definedName name="_tab4">[3]OM!$D$9:$X$1541</definedName>
    <definedName name="_tab5">[3]NPC!$D$9:$X$1231</definedName>
    <definedName name="_tab7">[3]TAX!$D$9:$X$921</definedName>
    <definedName name="_tab8">[3]RB!$D$9:$X$1559</definedName>
    <definedName name="_tab9">[3]ContractChange!$D$9:$X$921</definedName>
    <definedName name="a" localSheetId="0" hidden="1">'[1]DSM Output'!$J$21:$J$23</definedName>
    <definedName name="a" localSheetId="1" hidden="1">'[1]DSM Output'!$J$21:$J$23</definedName>
    <definedName name="a" localSheetId="2" hidden="1">'[1]DSM Output'!$J$21:$J$23</definedName>
    <definedName name="a" localSheetId="3" hidden="1">'[1]DSM Output'!$J$21:$J$23</definedName>
    <definedName name="a" hidden="1">'[2]DSM Output'!$J$21:$J$23</definedName>
    <definedName name="AcctTable">[3]Variables!$AK$42:$AK$411</definedName>
    <definedName name="AdjDataBaseVariable">[3]Variables!$AV$36</definedName>
    <definedName name="AdjDEPR6_1">[4]DEPR!#REF!</definedName>
    <definedName name="AdjDEPR6_11">[4]DEPR!#REF!</definedName>
    <definedName name="AdjDEPR6_12">[4]DEPR!#REF!</definedName>
    <definedName name="AdjDEPR6_13">[4]DEPR!#REF!</definedName>
    <definedName name="AdjDEPR6_14">[4]DEPR!#REF!</definedName>
    <definedName name="AdjDEPR6_15">[4]DEPR!#REF!</definedName>
    <definedName name="AdjDEPR6_2">[4]DEPR!#REF!</definedName>
    <definedName name="AdjDEPR6_3">[4]DEPR!#REF!</definedName>
    <definedName name="AdjDEPR6_4">[4]DEPR!#REF!</definedName>
    <definedName name="AdjDEPR6_5">[4]DEPR!#REF!</definedName>
    <definedName name="AdjDEPR6_6">[4]DEPR!#REF!</definedName>
    <definedName name="AdjType">[3]Variables!$AP$18</definedName>
    <definedName name="AllocationMethod">[3]Variables!$AP$33</definedName>
    <definedName name="AvgFactors">[3]Factors!$B$3:$P$99</definedName>
    <definedName name="CapitalStructure">[3]Variables!$L$3:$T$5</definedName>
    <definedName name="CapStructureType">[3]Variables!$AV$6</definedName>
    <definedName name="Common">[3]Variables!$AQ$27</definedName>
    <definedName name="CommonCost">[3]Variables!$AT$27</definedName>
    <definedName name="Date">[3]Variables!$A$10</definedName>
    <definedName name="Debt">[3]Variables!$AQ$25</definedName>
    <definedName name="DebtCost">[3]Variables!$AT$25</definedName>
    <definedName name="DeprAcctCheck">[4]DEPR!#REF!</definedName>
    <definedName name="DeprAFCheck">[4]DEPR!#REF!</definedName>
    <definedName name="DeprFactorCheck">[4]DEPR!#REF!</definedName>
    <definedName name="DeprTypeCheck">[4]DEPR!#REF!</definedName>
    <definedName name="DUDE" localSheetId="0" hidden="1">#REF!</definedName>
    <definedName name="DUDE" localSheetId="1" hidden="1">#REF!</definedName>
    <definedName name="DUDE" localSheetId="2" hidden="1">#REF!</definedName>
    <definedName name="DUDE" localSheetId="3" hidden="1">#REF!</definedName>
    <definedName name="DUDE" hidden="1">#REF!</definedName>
    <definedName name="EffectiveTaxRate">[3]Variables!$AQ$32</definedName>
    <definedName name="EmbeddedCapCost">[3]Variables!$L$7:$T$9</definedName>
    <definedName name="FactorType">[3]Variables!$AK$2:$AL$12</definedName>
    <definedName name="FIT">[3]Variables!$AQ$31</definedName>
    <definedName name="FranchiseTax">[3]Variables!$I$6</definedName>
    <definedName name="Jurisdiction">[3]Variables!$AK$15</definedName>
    <definedName name="JurisNumber">[3]Variables!$AL$15</definedName>
    <definedName name="JurisTitle">[3]Variables!$AK$18</definedName>
    <definedName name="Keep" localSheetId="0" hidden="1">{"PRINT",#N/A,TRUE,"APPA";"PRINT",#N/A,TRUE,"APS";"PRINT",#N/A,TRUE,"BHPL";"PRINT",#N/A,TRUE,"BHPL2";"PRINT",#N/A,TRUE,"CDWR";"PRINT",#N/A,TRUE,"EWEB";"PRINT",#N/A,TRUE,"LADWP";"PRINT",#N/A,TRUE,"NEVBASE"}</definedName>
    <definedName name="Keep" localSheetId="1" hidden="1">{"PRINT",#N/A,TRUE,"APPA";"PRINT",#N/A,TRUE,"APS";"PRINT",#N/A,TRUE,"BHPL";"PRINT",#N/A,TRUE,"BHPL2";"PRINT",#N/A,TRUE,"CDWR";"PRINT",#N/A,TRUE,"EWEB";"PRINT",#N/A,TRUE,"LADWP";"PRINT",#N/A,TRUE,"NEVBASE"}</definedName>
    <definedName name="Keep" localSheetId="2" hidden="1">{"PRINT",#N/A,TRUE,"APPA";"PRINT",#N/A,TRUE,"APS";"PRINT",#N/A,TRUE,"BHPL";"PRINT",#N/A,TRUE,"BHPL2";"PRINT",#N/A,TRUE,"CDWR";"PRINT",#N/A,TRUE,"EWEB";"PRINT",#N/A,TRUE,"LADWP";"PRINT",#N/A,TRUE,"NEVBASE"}</definedName>
    <definedName name="Keep" localSheetId="3"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0" hidden="1">{"PRINT",#N/A,TRUE,"APPA";"PRINT",#N/A,TRUE,"APS";"PRINT",#N/A,TRUE,"BHPL";"PRINT",#N/A,TRUE,"BHPL2";"PRINT",#N/A,TRUE,"CDWR";"PRINT",#N/A,TRUE,"EWEB";"PRINT",#N/A,TRUE,"LADWP";"PRINT",#N/A,TRUE,"NEVBASE"}</definedName>
    <definedName name="keep2" localSheetId="1" hidden="1">{"PRINT",#N/A,TRUE,"APPA";"PRINT",#N/A,TRUE,"APS";"PRINT",#N/A,TRUE,"BHPL";"PRINT",#N/A,TRUE,"BHPL2";"PRINT",#N/A,TRUE,"CDWR";"PRINT",#N/A,TRUE,"EWEB";"PRINT",#N/A,TRUE,"LADWP";"PRINT",#N/A,TRUE,"NEVBASE"}</definedName>
    <definedName name="keep2" localSheetId="2" hidden="1">{"PRINT",#N/A,TRUE,"APPA";"PRINT",#N/A,TRUE,"APS";"PRINT",#N/A,TRUE,"BHPL";"PRINT",#N/A,TRUE,"BHPL2";"PRINT",#N/A,TRUE,"CDWR";"PRINT",#N/A,TRUE,"EWEB";"PRINT",#N/A,TRUE,"LADWP";"PRINT",#N/A,TRUE,"NEVBASE"}</definedName>
    <definedName name="keep2" localSheetId="3"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imcount" hidden="1">1</definedName>
    <definedName name="NetToGross">[3]Variables!$H$2</definedName>
    <definedName name="NormalizedFedTaxExp">[3]Results!$I$32</definedName>
    <definedName name="NormalizedOMExp">[3]Results!$I$28</definedName>
    <definedName name="NormalizedStateTaxExp">[3]Results!$I$33</definedName>
    <definedName name="NormalizedTOIExp">[3]Results!$I$31</definedName>
    <definedName name="OpRevReturn">[3]Variables!$AY$14</definedName>
    <definedName name="Period">[3]Variables!$AK$25</definedName>
    <definedName name="Pref">[3]Variables!$AQ$26</definedName>
    <definedName name="PrefCost">[3]Variables!$AT$26</definedName>
    <definedName name="_xlnm.Print_Area" localSheetId="0">'Page 6.2'!$A$1:$J$62</definedName>
    <definedName name="_xlnm.Print_Area" localSheetId="1">'Page 6.2.1'!$A$1:$J$66</definedName>
    <definedName name="_xlnm.Print_Area" localSheetId="2">'Page 6.2.2'!$A$1:$J$62</definedName>
    <definedName name="_xlnm.Print_Area" localSheetId="3">'Page 6.2.3'!$A$1:$J$63</definedName>
    <definedName name="_xlnm.Print_Area" localSheetId="4">'Page 6.2.4 - Page 6.2.8'!$D$1:$L$330</definedName>
    <definedName name="_xlnm.Print_Titles" localSheetId="4">'Page 6.2.4 - Page 6.2.8'!$1:$6</definedName>
    <definedName name="PrintAdjVariable">[3]Variables!$AP$39</definedName>
    <definedName name="PrintSummaryVariable">[3]Variables!$AP$41</definedName>
    <definedName name="RateBase">[3]Variables!$AZ$14</definedName>
    <definedName name="RateBaseType">[3]Variables!$AP$14</definedName>
    <definedName name="ResourceSupplier">[3]Variables!$I$8</definedName>
    <definedName name="retail_CC" localSheetId="0" hidden="1">{#N/A,#N/A,FALSE,"Loans";#N/A,#N/A,FALSE,"Program Costs";#N/A,#N/A,FALSE,"Measures";#N/A,#N/A,FALSE,"Net Lost Rev";#N/A,#N/A,FALSE,"Incentive"}</definedName>
    <definedName name="retail_CC" localSheetId="1" hidden="1">{#N/A,#N/A,FALSE,"Loans";#N/A,#N/A,FALSE,"Program Costs";#N/A,#N/A,FALSE,"Measures";#N/A,#N/A,FALSE,"Net Lost Rev";#N/A,#N/A,FALSE,"Incentive"}</definedName>
    <definedName name="retail_CC" localSheetId="2" hidden="1">{#N/A,#N/A,FALSE,"Loans";#N/A,#N/A,FALSE,"Program Costs";#N/A,#N/A,FALSE,"Measures";#N/A,#N/A,FALSE,"Net Lost Rev";#N/A,#N/A,FALSE,"Incentive"}</definedName>
    <definedName name="retail_CC" localSheetId="3"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0" hidden="1">{#N/A,#N/A,FALSE,"Loans";#N/A,#N/A,FALSE,"Program Costs";#N/A,#N/A,FALSE,"Measures";#N/A,#N/A,FALSE,"Net Lost Rev";#N/A,#N/A,FALSE,"Incentive"}</definedName>
    <definedName name="retail_CC1" localSheetId="1" hidden="1">{#N/A,#N/A,FALSE,"Loans";#N/A,#N/A,FALSE,"Program Costs";#N/A,#N/A,FALSE,"Measures";#N/A,#N/A,FALSE,"Net Lost Rev";#N/A,#N/A,FALSE,"Incentive"}</definedName>
    <definedName name="retail_CC1" localSheetId="2" hidden="1">{#N/A,#N/A,FALSE,"Loans";#N/A,#N/A,FALSE,"Program Costs";#N/A,#N/A,FALSE,"Measures";#N/A,#N/A,FALSE,"Net Lost Rev";#N/A,#N/A,FALSE,"Incentive"}</definedName>
    <definedName name="retail_CC1" localSheetId="3" hidden="1">{#N/A,#N/A,FALSE,"Loans";#N/A,#N/A,FALSE,"Program Costs";#N/A,#N/A,FALSE,"Measures";#N/A,#N/A,FALSE,"Net Lost Rev";#N/A,#N/A,FALSE,"Incentive"}</definedName>
    <definedName name="retail_CC1" hidden="1">{#N/A,#N/A,FALSE,"Loans";#N/A,#N/A,FALSE,"Program Costs";#N/A,#N/A,FALSE,"Measures";#N/A,#N/A,FALSE,"Net Lost Rev";#N/A,#N/A,FALSE,"Incentive"}</definedName>
    <definedName name="ROE">[3]Variables!$BA$14</definedName>
    <definedName name="SameStateCheck">[3]Variables!$AM$31</definedName>
    <definedName name="shit" localSheetId="0" hidden="1">{"PRINT",#N/A,TRUE,"APPA";"PRINT",#N/A,TRUE,"APS";"PRINT",#N/A,TRUE,"BHPL";"PRINT",#N/A,TRUE,"BHPL2";"PRINT",#N/A,TRUE,"CDWR";"PRINT",#N/A,TRUE,"EWEB";"PRINT",#N/A,TRUE,"LADWP";"PRINT",#N/A,TRUE,"NEVBASE"}</definedName>
    <definedName name="shit" localSheetId="1" hidden="1">{"PRINT",#N/A,TRUE,"APPA";"PRINT",#N/A,TRUE,"APS";"PRINT",#N/A,TRUE,"BHPL";"PRINT",#N/A,TRUE,"BHPL2";"PRINT",#N/A,TRUE,"CDWR";"PRINT",#N/A,TRUE,"EWEB";"PRINT",#N/A,TRUE,"LADWP";"PRINT",#N/A,TRUE,"NEVBASE"}</definedName>
    <definedName name="shit" localSheetId="2" hidden="1">{"PRINT",#N/A,TRUE,"APPA";"PRINT",#N/A,TRUE,"APS";"PRINT",#N/A,TRUE,"BHPL";"PRINT",#N/A,TRUE,"BHPL2";"PRINT",#N/A,TRUE,"CDWR";"PRINT",#N/A,TRUE,"EWEB";"PRINT",#N/A,TRUE,"LADWP";"PRINT",#N/A,TRUE,"NEVBASE"}</definedName>
    <definedName name="shit" localSheetId="3"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[3]Variables!$AQ$30</definedName>
    <definedName name="situs">[3]Variables!$AL$29</definedName>
    <definedName name="SumTitle">[3]Variables!$AK$21</definedName>
    <definedName name="T1RateBase">[3]Results!$E$66</definedName>
    <definedName name="T2RateBase">[3]Results!$G$66</definedName>
    <definedName name="T3RateBase">[3]Results!$I$66</definedName>
    <definedName name="TaxRates">[3]Variables!$L$11:$T$13</definedName>
    <definedName name="UnadjBegEnd">[3]UnadjData!$A$5:$J$79</definedName>
    <definedName name="UnadjYE">[3]UnadjData!$L$5:$U$253</definedName>
    <definedName name="UncollectibleAccounts">[3]Variables!$I$5</definedName>
    <definedName name="UTGrossReceipts">[3]Variables!$I$4</definedName>
    <definedName name="ValidAccount">[3]Variables!$AK$43:$AK$401</definedName>
    <definedName name="WARevenueTax">[3]Variables!$I$7</definedName>
    <definedName name="wrn.All._.Pages." localSheetId="0" hidden="1">{#N/A,#N/A,FALSE,"Cover";#N/A,#N/A,FALSE,"Lead Sheet";#N/A,#N/A,FALSE,"T-Accounts";#N/A,#N/A,FALSE,"Jars Summary";#N/A,#N/A,FALSE,"Utah Monthly Amort";#N/A,#N/A,FALSE,"Pivot";#N/A,#N/A,FALSE,"June 2002 Writedowns";#N/A,#N/A,FALSE,"March 2003 Writedowns"}</definedName>
    <definedName name="wrn.All._.Pages." localSheetId="1" hidden="1">{#N/A,#N/A,FALSE,"Cover";#N/A,#N/A,FALSE,"Lead Sheet";#N/A,#N/A,FALSE,"T-Accounts";#N/A,#N/A,FALSE,"Jars Summary";#N/A,#N/A,FALSE,"Utah Monthly Amort";#N/A,#N/A,FALSE,"Pivot";#N/A,#N/A,FALSE,"June 2002 Writedowns";#N/A,#N/A,FALSE,"March 2003 Writedowns"}</definedName>
    <definedName name="wrn.All._.Pages." localSheetId="2" hidden="1">{#N/A,#N/A,FALSE,"Cover";#N/A,#N/A,FALSE,"Lead Sheet";#N/A,#N/A,FALSE,"T-Accounts";#N/A,#N/A,FALSE,"Jars Summary";#N/A,#N/A,FALSE,"Utah Monthly Amort";#N/A,#N/A,FALSE,"Pivot";#N/A,#N/A,FALSE,"June 2002 Writedowns";#N/A,#N/A,FALSE,"March 2003 Writedowns"}</definedName>
    <definedName name="wrn.All._.Pages." localSheetId="3" hidden="1">{#N/A,#N/A,FALSE,"Cover";#N/A,#N/A,FALSE,"Lead Sheet";#N/A,#N/A,FALSE,"T-Accounts";#N/A,#N/A,FALSE,"Jars Summary";#N/A,#N/A,FALSE,"Utah Monthly Amort";#N/A,#N/A,FALSE,"Pivot";#N/A,#N/A,FALSE,"June 2002 Writedowns";#N/A,#N/A,FALSE,"March 2003 Writedowns"}</definedName>
    <definedName name="wrn.All._.Pages." hidden="1">{#N/A,#N/A,FALSE,"Cover";#N/A,#N/A,FALSE,"Lead Sheet";#N/A,#N/A,FALSE,"T-Accounts";#N/A,#N/A,FALSE,"Jars Summary";#N/A,#N/A,FALSE,"Utah Monthly Amort";#N/A,#N/A,FALSE,"Pivot";#N/A,#N/A,FALSE,"June 2002 Writedowns";#N/A,#N/A,FALSE,"March 2003 Writedowns"}</definedName>
    <definedName name="wrn.Factors._.Tab._.10." localSheetId="0" hidden="1">{"Factors Pages 1-2",#N/A,FALSE,"Factors";"Factors Page 3",#N/A,FALSE,"Factors";"Factors Page 4",#N/A,FALSE,"Factors";"Factors Page 5",#N/A,FALSE,"Factors";"Factors Pages 8-27",#N/A,FALSE,"Factors"}</definedName>
    <definedName name="wrn.Factors._.Tab._.10." localSheetId="1" hidden="1">{"Factors Pages 1-2",#N/A,FALSE,"Factors";"Factors Page 3",#N/A,FALSE,"Factors";"Factors Page 4",#N/A,FALSE,"Factors";"Factors Page 5",#N/A,FALSE,"Factors";"Factors Pages 8-27",#N/A,FALSE,"Factors"}</definedName>
    <definedName name="wrn.Factors._.Tab._.10." localSheetId="2" hidden="1">{"Factors Pages 1-2",#N/A,FALSE,"Factors";"Factors Page 3",#N/A,FALSE,"Factors";"Factors Page 4",#N/A,FALSE,"Factors";"Factors Page 5",#N/A,FALSE,"Factors";"Factors Pages 8-27",#N/A,FALSE,"Factors"}</definedName>
    <definedName name="wrn.Factors._.Tab._.10." localSheetId="3"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OR._.Carrying._.Charge._.JV." localSheetId="0" hidden="1">{#N/A,#N/A,FALSE,"Loans";#N/A,#N/A,FALSE,"Program Costs";#N/A,#N/A,FALSE,"Measures";#N/A,#N/A,FALSE,"Net Lost Rev";#N/A,#N/A,FALSE,"Incentive"}</definedName>
    <definedName name="wrn.OR._.Carrying._.Charge._.JV." localSheetId="1" hidden="1">{#N/A,#N/A,FALSE,"Loans";#N/A,#N/A,FALSE,"Program Costs";#N/A,#N/A,FALSE,"Measures";#N/A,#N/A,FALSE,"Net Lost Rev";#N/A,#N/A,FALSE,"Incentive"}</definedName>
    <definedName name="wrn.OR._.Carrying._.Charge._.JV." localSheetId="2" hidden="1">{#N/A,#N/A,FALSE,"Loans";#N/A,#N/A,FALSE,"Program Costs";#N/A,#N/A,FALSE,"Measures";#N/A,#N/A,FALSE,"Net Lost Rev";#N/A,#N/A,FALSE,"Incentive"}</definedName>
    <definedName name="wrn.OR._.Carrying._.Charge._.JV." localSheetId="3"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0" hidden="1">{#N/A,#N/A,FALSE,"Loans";#N/A,#N/A,FALSE,"Program Costs";#N/A,#N/A,FALSE,"Measures";#N/A,#N/A,FALSE,"Net Lost Rev";#N/A,#N/A,FALSE,"Incentive"}</definedName>
    <definedName name="wrn.OR._.Carrying._.Charge._.JV.1" localSheetId="1" hidden="1">{#N/A,#N/A,FALSE,"Loans";#N/A,#N/A,FALSE,"Program Costs";#N/A,#N/A,FALSE,"Measures";#N/A,#N/A,FALSE,"Net Lost Rev";#N/A,#N/A,FALSE,"Incentive"}</definedName>
    <definedName name="wrn.OR._.Carrying._.Charge._.JV.1" localSheetId="2" hidden="1">{#N/A,#N/A,FALSE,"Loans";#N/A,#N/A,FALSE,"Program Costs";#N/A,#N/A,FALSE,"Measures";#N/A,#N/A,FALSE,"Net Lost Rev";#N/A,#N/A,FALSE,"Incentive"}</definedName>
    <definedName name="wrn.OR._.Carrying._.Charge._.JV.1" localSheetId="3"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SALES._.VAR._.95._.BUDGET." localSheetId="0" hidden="1">{"PRINT",#N/A,TRUE,"APPA";"PRINT",#N/A,TRUE,"APS";"PRINT",#N/A,TRUE,"BHPL";"PRINT",#N/A,TRUE,"BHPL2";"PRINT",#N/A,TRUE,"CDWR";"PRINT",#N/A,TRUE,"EWEB";"PRINT",#N/A,TRUE,"LADWP";"PRINT",#N/A,TRUE,"NEVBASE"}</definedName>
    <definedName name="wrn.SALES._.VAR._.95._.BUDGET." localSheetId="1" hidden="1">{"PRINT",#N/A,TRUE,"APPA";"PRINT",#N/A,TRUE,"APS";"PRINT",#N/A,TRUE,"BHPL";"PRINT",#N/A,TRUE,"BHPL2";"PRINT",#N/A,TRUE,"CDWR";"PRINT",#N/A,TRUE,"EWEB";"PRINT",#N/A,TRUE,"LADWP";"PRINT",#N/A,TRUE,"NEVBASE"}</definedName>
    <definedName name="wrn.SALES._.VAR._.95._.BUDGET." localSheetId="2" hidden="1">{"PRINT",#N/A,TRUE,"APPA";"PRINT",#N/A,TRUE,"APS";"PRINT",#N/A,TRUE,"BHPL";"PRINT",#N/A,TRUE,"BHPL2";"PRINT",#N/A,TRUE,"CDWR";"PRINT",#N/A,TRUE,"EWEB";"PRINT",#N/A,TRUE,"LADWP";"PRINT",#N/A,TRUE,"NEVBASE"}</definedName>
    <definedName name="wrn.SALES._.VAR._.95._.BUDGET." localSheetId="3"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YearEnd." localSheetId="0" hidden="1">{"Factors Pages 1-2",#N/A,FALSE,"Variables";"Factors Page 3",#N/A,FALSE,"Variables";"Factors Page 4",#N/A,FALSE,"Variables";"Factors Page 5",#N/A,FALSE,"Variables";"YE Pages 7-26",#N/A,FALSE,"Variables"}</definedName>
    <definedName name="wrn.YearEnd." localSheetId="1" hidden="1">{"Factors Pages 1-2",#N/A,FALSE,"Variables";"Factors Page 3",#N/A,FALSE,"Variables";"Factors Page 4",#N/A,FALSE,"Variables";"Factors Page 5",#N/A,FALSE,"Variables";"YE Pages 7-26",#N/A,FALSE,"Variables"}</definedName>
    <definedName name="wrn.YearEnd." localSheetId="2" hidden="1">{"Factors Pages 1-2",#N/A,FALSE,"Variables";"Factors Page 3",#N/A,FALSE,"Variables";"Factors Page 4",#N/A,FALSE,"Variables";"Factors Page 5",#N/A,FALSE,"Variables";"YE Pages 7-26",#N/A,FALSE,"Variables"}</definedName>
    <definedName name="wrn.YearEnd." localSheetId="3"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y" localSheetId="0" hidden="1">'[1]DSM Output'!$B$21:$B$23</definedName>
    <definedName name="y" localSheetId="1" hidden="1">'[1]DSM Output'!$B$21:$B$23</definedName>
    <definedName name="y" localSheetId="2" hidden="1">'[1]DSM Output'!$B$21:$B$23</definedName>
    <definedName name="y" localSheetId="3" hidden="1">'[1]DSM Output'!$B$21:$B$23</definedName>
    <definedName name="y" hidden="1">'[2]DSM Output'!$B$21:$B$23</definedName>
    <definedName name="YEFactors">[3]Factors!$S$3:$AG$99</definedName>
    <definedName name="z" localSheetId="0" hidden="1">'[1]DSM Output'!$G$21:$G$23</definedName>
    <definedName name="z" localSheetId="1" hidden="1">'[1]DSM Output'!$G$21:$G$23</definedName>
    <definedName name="z" localSheetId="2" hidden="1">'[1]DSM Output'!$G$21:$G$23</definedName>
    <definedName name="z" localSheetId="3" hidden="1">'[1]DSM Output'!$G$21:$G$23</definedName>
    <definedName name="z" hidden="1">'[2]DSM Output'!$G$21:$G$23</definedName>
  </definedNames>
  <calcPr calcId="145621" iterate="1"/>
</workbook>
</file>

<file path=xl/calcChain.xml><?xml version="1.0" encoding="utf-8"?>
<calcChain xmlns="http://schemas.openxmlformats.org/spreadsheetml/2006/main">
  <c r="I41" i="3" l="1"/>
  <c r="I42" i="3"/>
  <c r="I43" i="3"/>
  <c r="I44" i="3"/>
  <c r="I45" i="3"/>
  <c r="I46" i="3"/>
  <c r="I47" i="3"/>
  <c r="I48" i="3"/>
  <c r="I49" i="3"/>
  <c r="I50" i="3"/>
  <c r="I51" i="3"/>
  <c r="I52" i="3"/>
  <c r="I53" i="3"/>
  <c r="I54" i="3"/>
  <c r="F55" i="3"/>
  <c r="I31" i="3"/>
  <c r="I29" i="3"/>
  <c r="I26" i="3"/>
  <c r="I25" i="3"/>
  <c r="I13" i="3"/>
  <c r="I55" i="2"/>
  <c r="I53" i="2"/>
  <c r="I50" i="2"/>
  <c r="I48" i="2"/>
  <c r="I43" i="2"/>
  <c r="I42" i="2"/>
  <c r="I40" i="2"/>
  <c r="I39" i="2"/>
  <c r="I38" i="2"/>
  <c r="I37" i="2"/>
  <c r="I36" i="2"/>
  <c r="I34" i="2"/>
  <c r="I33" i="2"/>
  <c r="I32" i="2"/>
  <c r="I31" i="2"/>
  <c r="I30" i="2"/>
  <c r="I28" i="2"/>
  <c r="I27" i="2"/>
  <c r="I26" i="2"/>
  <c r="I25" i="2"/>
  <c r="I24" i="2"/>
  <c r="I22" i="2"/>
  <c r="I21" i="2"/>
  <c r="I20" i="2"/>
  <c r="I19" i="2"/>
  <c r="I18" i="2"/>
  <c r="I16" i="2"/>
  <c r="I15" i="2"/>
  <c r="I14" i="2"/>
  <c r="I13" i="2"/>
  <c r="I12" i="2"/>
  <c r="I10" i="2"/>
  <c r="I48" i="1"/>
  <c r="I47" i="1"/>
  <c r="I46" i="1"/>
  <c r="I45" i="1"/>
  <c r="I43" i="1"/>
  <c r="I42" i="1"/>
  <c r="I41" i="1"/>
  <c r="I40" i="1"/>
  <c r="I39" i="1"/>
  <c r="I37" i="1"/>
  <c r="I36" i="1"/>
  <c r="I35" i="1"/>
  <c r="I34" i="1"/>
  <c r="I33" i="1"/>
  <c r="I31" i="1"/>
  <c r="I30" i="1"/>
  <c r="I29" i="1"/>
  <c r="I28" i="1"/>
  <c r="I27" i="1"/>
  <c r="I25" i="1"/>
  <c r="I24" i="1"/>
  <c r="I23" i="1"/>
  <c r="I22" i="1"/>
  <c r="I21" i="1"/>
  <c r="I19" i="1"/>
  <c r="I18" i="1"/>
  <c r="I17" i="1"/>
  <c r="I16" i="1"/>
  <c r="I15" i="1"/>
  <c r="I13" i="1"/>
  <c r="I12" i="1"/>
  <c r="I11" i="1"/>
  <c r="I10" i="1"/>
  <c r="G327" i="5"/>
  <c r="J327" i="5" s="1"/>
  <c r="C327" i="5"/>
  <c r="G326" i="5"/>
  <c r="J326" i="5" s="1"/>
  <c r="C326" i="5"/>
  <c r="G325" i="5"/>
  <c r="J325" i="5" s="1"/>
  <c r="C325" i="5"/>
  <c r="G324" i="5"/>
  <c r="J324" i="5" s="1"/>
  <c r="C324" i="5"/>
  <c r="G323" i="5"/>
  <c r="J323" i="5" s="1"/>
  <c r="C323" i="5"/>
  <c r="G322" i="5"/>
  <c r="J322" i="5" s="1"/>
  <c r="C322" i="5"/>
  <c r="G321" i="5"/>
  <c r="J321" i="5" s="1"/>
  <c r="C321" i="5"/>
  <c r="G320" i="5"/>
  <c r="J320" i="5" s="1"/>
  <c r="C320" i="5"/>
  <c r="G319" i="5"/>
  <c r="J319" i="5" s="1"/>
  <c r="G318" i="5"/>
  <c r="J318" i="5" s="1"/>
  <c r="C318" i="5"/>
  <c r="G317" i="5"/>
  <c r="J317" i="5" s="1"/>
  <c r="G316" i="5"/>
  <c r="J316" i="5" s="1"/>
  <c r="C316" i="5"/>
  <c r="G315" i="5"/>
  <c r="J315" i="5" s="1"/>
  <c r="G314" i="5"/>
  <c r="J314" i="5" s="1"/>
  <c r="C314" i="5"/>
  <c r="G313" i="5"/>
  <c r="J313" i="5" s="1"/>
  <c r="C313" i="5"/>
  <c r="C312" i="5"/>
  <c r="G311" i="5"/>
  <c r="J311" i="5" s="1"/>
  <c r="C311" i="5"/>
  <c r="G309" i="5"/>
  <c r="J309" i="5" s="1"/>
  <c r="G308" i="5"/>
  <c r="J308" i="5" s="1"/>
  <c r="C308" i="5"/>
  <c r="G307" i="5"/>
  <c r="J307" i="5" s="1"/>
  <c r="C307" i="5"/>
  <c r="C306" i="5"/>
  <c r="G305" i="5"/>
  <c r="G304" i="5"/>
  <c r="J304" i="5" s="1"/>
  <c r="C304" i="5"/>
  <c r="G303" i="5"/>
  <c r="J303" i="5" s="1"/>
  <c r="C303" i="5"/>
  <c r="G302" i="5"/>
  <c r="J302" i="5" s="1"/>
  <c r="C302" i="5"/>
  <c r="G301" i="5"/>
  <c r="J301" i="5" s="1"/>
  <c r="G300" i="5"/>
  <c r="J300" i="5" s="1"/>
  <c r="C300" i="5"/>
  <c r="G299" i="5"/>
  <c r="J299" i="5" s="1"/>
  <c r="C299" i="5"/>
  <c r="C298" i="5"/>
  <c r="G297" i="5"/>
  <c r="G296" i="5"/>
  <c r="J296" i="5" s="1"/>
  <c r="C296" i="5"/>
  <c r="G295" i="5"/>
  <c r="J295" i="5" s="1"/>
  <c r="C295" i="5"/>
  <c r="G294" i="5"/>
  <c r="J294" i="5" s="1"/>
  <c r="C294" i="5"/>
  <c r="G293" i="5"/>
  <c r="J293" i="5" s="1"/>
  <c r="G292" i="5"/>
  <c r="J292" i="5" s="1"/>
  <c r="C292" i="5"/>
  <c r="G291" i="5"/>
  <c r="J291" i="5" s="1"/>
  <c r="C291" i="5"/>
  <c r="C290" i="5"/>
  <c r="G289" i="5"/>
  <c r="G288" i="5"/>
  <c r="J288" i="5" s="1"/>
  <c r="C288" i="5"/>
  <c r="G287" i="5"/>
  <c r="J287" i="5" s="1"/>
  <c r="C287" i="5"/>
  <c r="G286" i="5"/>
  <c r="J286" i="5" s="1"/>
  <c r="C286" i="5"/>
  <c r="C285" i="5"/>
  <c r="G284" i="5"/>
  <c r="J284" i="5" s="1"/>
  <c r="C284" i="5"/>
  <c r="C283" i="5"/>
  <c r="G283" i="5"/>
  <c r="J283" i="5" s="1"/>
  <c r="G282" i="5"/>
  <c r="J282" i="5" s="1"/>
  <c r="G281" i="5"/>
  <c r="J281" i="5" s="1"/>
  <c r="G280" i="5"/>
  <c r="G278" i="5"/>
  <c r="J278" i="5" s="1"/>
  <c r="G276" i="5"/>
  <c r="J276" i="5" s="1"/>
  <c r="C275" i="5"/>
  <c r="G275" i="5"/>
  <c r="J275" i="5" s="1"/>
  <c r="G274" i="5"/>
  <c r="J274" i="5" s="1"/>
  <c r="G273" i="5"/>
  <c r="J273" i="5" s="1"/>
  <c r="G272" i="5"/>
  <c r="J272" i="5" s="1"/>
  <c r="C271" i="5"/>
  <c r="J271" i="5"/>
  <c r="G271" i="5"/>
  <c r="C269" i="5"/>
  <c r="G268" i="5"/>
  <c r="J268" i="5" s="1"/>
  <c r="C268" i="5"/>
  <c r="C267" i="5"/>
  <c r="G267" i="5"/>
  <c r="J267" i="5" s="1"/>
  <c r="G266" i="5"/>
  <c r="J266" i="5" s="1"/>
  <c r="G265" i="5"/>
  <c r="J265" i="5" s="1"/>
  <c r="G264" i="5"/>
  <c r="G263" i="5"/>
  <c r="C263" i="5"/>
  <c r="G262" i="5"/>
  <c r="J262" i="5" s="1"/>
  <c r="G261" i="5"/>
  <c r="J261" i="5" s="1"/>
  <c r="C261" i="5"/>
  <c r="C260" i="5"/>
  <c r="G260" i="5"/>
  <c r="J260" i="5" s="1"/>
  <c r="G259" i="5"/>
  <c r="C259" i="5"/>
  <c r="G258" i="5"/>
  <c r="J258" i="5" s="1"/>
  <c r="G257" i="5"/>
  <c r="J257" i="5" s="1"/>
  <c r="C257" i="5"/>
  <c r="C256" i="5"/>
  <c r="G256" i="5"/>
  <c r="J256" i="5" s="1"/>
  <c r="G255" i="5"/>
  <c r="J255" i="5" s="1"/>
  <c r="C255" i="5"/>
  <c r="G254" i="5"/>
  <c r="J254" i="5" s="1"/>
  <c r="G253" i="5"/>
  <c r="J253" i="5" s="1"/>
  <c r="C253" i="5"/>
  <c r="G252" i="5"/>
  <c r="J252" i="5" s="1"/>
  <c r="C251" i="5"/>
  <c r="G251" i="5"/>
  <c r="J251" i="5" s="1"/>
  <c r="C249" i="5"/>
  <c r="G248" i="5"/>
  <c r="J248" i="5" s="1"/>
  <c r="C247" i="5"/>
  <c r="G247" i="5"/>
  <c r="J247" i="5" s="1"/>
  <c r="C245" i="5"/>
  <c r="G244" i="5"/>
  <c r="C244" i="5"/>
  <c r="C243" i="5"/>
  <c r="G242" i="5"/>
  <c r="J242" i="5" s="1"/>
  <c r="G241" i="5"/>
  <c r="G240" i="5"/>
  <c r="J240" i="5" s="1"/>
  <c r="C240" i="5"/>
  <c r="G236" i="5"/>
  <c r="J236" i="5" s="1"/>
  <c r="C235" i="5"/>
  <c r="G235" i="5"/>
  <c r="J235" i="5" s="1"/>
  <c r="C233" i="5"/>
  <c r="G232" i="5"/>
  <c r="C231" i="5"/>
  <c r="G231" i="5"/>
  <c r="J231" i="5" s="1"/>
  <c r="C229" i="5"/>
  <c r="G228" i="5"/>
  <c r="J228" i="5" s="1"/>
  <c r="C228" i="5"/>
  <c r="C227" i="5"/>
  <c r="G226" i="5"/>
  <c r="J226" i="5" s="1"/>
  <c r="G225" i="5"/>
  <c r="G224" i="5"/>
  <c r="J224" i="5" s="1"/>
  <c r="C223" i="5"/>
  <c r="G222" i="5"/>
  <c r="J222" i="5" s="1"/>
  <c r="G221" i="5"/>
  <c r="J221" i="5" s="1"/>
  <c r="G220" i="5"/>
  <c r="J220" i="5" s="1"/>
  <c r="G219" i="5"/>
  <c r="J219" i="5" s="1"/>
  <c r="C219" i="5"/>
  <c r="C217" i="5"/>
  <c r="G216" i="5"/>
  <c r="J216" i="5" s="1"/>
  <c r="C215" i="5"/>
  <c r="G215" i="5"/>
  <c r="J215" i="5" s="1"/>
  <c r="C213" i="5"/>
  <c r="G212" i="5"/>
  <c r="C212" i="5"/>
  <c r="C211" i="5"/>
  <c r="G210" i="5"/>
  <c r="J210" i="5" s="1"/>
  <c r="G209" i="5"/>
  <c r="G208" i="5"/>
  <c r="J208" i="5" s="1"/>
  <c r="C208" i="5"/>
  <c r="G204" i="5"/>
  <c r="J204" i="5" s="1"/>
  <c r="C203" i="5"/>
  <c r="G203" i="5"/>
  <c r="J203" i="5" s="1"/>
  <c r="C201" i="5"/>
  <c r="G200" i="5"/>
  <c r="J200" i="5" s="1"/>
  <c r="C199" i="5"/>
  <c r="G199" i="5"/>
  <c r="J199" i="5" s="1"/>
  <c r="C197" i="5"/>
  <c r="G196" i="5"/>
  <c r="J196" i="5" s="1"/>
  <c r="C196" i="5"/>
  <c r="C195" i="5"/>
  <c r="G194" i="5"/>
  <c r="J194" i="5" s="1"/>
  <c r="G193" i="5"/>
  <c r="J193" i="5" s="1"/>
  <c r="G192" i="5"/>
  <c r="J192" i="5" s="1"/>
  <c r="C191" i="5"/>
  <c r="G190" i="5"/>
  <c r="J190" i="5" s="1"/>
  <c r="C190" i="5"/>
  <c r="C189" i="5"/>
  <c r="C188" i="5"/>
  <c r="C187" i="5"/>
  <c r="G187" i="5"/>
  <c r="G186" i="5"/>
  <c r="J186" i="5" s="1"/>
  <c r="C186" i="5"/>
  <c r="G185" i="5"/>
  <c r="C185" i="5"/>
  <c r="C183" i="5"/>
  <c r="G183" i="5"/>
  <c r="J183" i="5" s="1"/>
  <c r="G182" i="5"/>
  <c r="C182" i="5"/>
  <c r="C181" i="5"/>
  <c r="C180" i="5"/>
  <c r="C179" i="5"/>
  <c r="G179" i="5"/>
  <c r="J179" i="5" s="1"/>
  <c r="G178" i="5"/>
  <c r="J178" i="5" s="1"/>
  <c r="C178" i="5"/>
  <c r="G177" i="5"/>
  <c r="C177" i="5"/>
  <c r="C175" i="5"/>
  <c r="G175" i="5"/>
  <c r="J175" i="5" s="1"/>
  <c r="G174" i="5"/>
  <c r="J174" i="5" s="1"/>
  <c r="C174" i="5"/>
  <c r="C173" i="5"/>
  <c r="C172" i="5"/>
  <c r="C171" i="5"/>
  <c r="G171" i="5"/>
  <c r="G170" i="5"/>
  <c r="J170" i="5" s="1"/>
  <c r="C170" i="5"/>
  <c r="G169" i="5"/>
  <c r="C169" i="5"/>
  <c r="C167" i="5"/>
  <c r="G167" i="5"/>
  <c r="J167" i="5" s="1"/>
  <c r="G166" i="5"/>
  <c r="C166" i="5"/>
  <c r="C165" i="5"/>
  <c r="C164" i="5"/>
  <c r="C163" i="5"/>
  <c r="G163" i="5"/>
  <c r="J163" i="5" s="1"/>
  <c r="G162" i="5"/>
  <c r="J162" i="5" s="1"/>
  <c r="C162" i="5"/>
  <c r="G161" i="5"/>
  <c r="C161" i="5"/>
  <c r="C159" i="5"/>
  <c r="G159" i="5"/>
  <c r="J159" i="5" s="1"/>
  <c r="G158" i="5"/>
  <c r="J158" i="5" s="1"/>
  <c r="C158" i="5"/>
  <c r="C157" i="5"/>
  <c r="C156" i="5"/>
  <c r="C155" i="5"/>
  <c r="G155" i="5"/>
  <c r="G154" i="5"/>
  <c r="J154" i="5" s="1"/>
  <c r="C154" i="5"/>
  <c r="G153" i="5"/>
  <c r="C153" i="5"/>
  <c r="C151" i="5"/>
  <c r="G151" i="5"/>
  <c r="J151" i="5" s="1"/>
  <c r="G150" i="5"/>
  <c r="C150" i="5"/>
  <c r="C149" i="5"/>
  <c r="C148" i="5"/>
  <c r="C147" i="5"/>
  <c r="G147" i="5"/>
  <c r="J147" i="5" s="1"/>
  <c r="G146" i="5"/>
  <c r="J146" i="5" s="1"/>
  <c r="C146" i="5"/>
  <c r="G145" i="5"/>
  <c r="C145" i="5"/>
  <c r="C143" i="5"/>
  <c r="G143" i="5"/>
  <c r="J143" i="5" s="1"/>
  <c r="G142" i="5"/>
  <c r="J142" i="5" s="1"/>
  <c r="C142" i="5"/>
  <c r="C141" i="5"/>
  <c r="C140" i="5"/>
  <c r="C139" i="5"/>
  <c r="G139" i="5"/>
  <c r="G138" i="5"/>
  <c r="J138" i="5" s="1"/>
  <c r="C138" i="5"/>
  <c r="G137" i="5"/>
  <c r="C137" i="5"/>
  <c r="C135" i="5"/>
  <c r="G135" i="5"/>
  <c r="J135" i="5" s="1"/>
  <c r="G134" i="5"/>
  <c r="C134" i="5"/>
  <c r="C133" i="5"/>
  <c r="C132" i="5"/>
  <c r="C131" i="5"/>
  <c r="G131" i="5"/>
  <c r="G130" i="5"/>
  <c r="J130" i="5" s="1"/>
  <c r="C130" i="5"/>
  <c r="G129" i="5"/>
  <c r="C129" i="5"/>
  <c r="C127" i="5"/>
  <c r="G127" i="5"/>
  <c r="J127" i="5" s="1"/>
  <c r="G126" i="5"/>
  <c r="J126" i="5" s="1"/>
  <c r="C126" i="5"/>
  <c r="G125" i="5"/>
  <c r="C125" i="5"/>
  <c r="C123" i="5"/>
  <c r="G123" i="5"/>
  <c r="G122" i="5"/>
  <c r="J122" i="5" s="1"/>
  <c r="C122" i="5"/>
  <c r="C121" i="5"/>
  <c r="C119" i="5"/>
  <c r="G119" i="5"/>
  <c r="J119" i="5" s="1"/>
  <c r="G118" i="5"/>
  <c r="J118" i="5" s="1"/>
  <c r="C118" i="5"/>
  <c r="C117" i="5"/>
  <c r="C116" i="5"/>
  <c r="C115" i="5"/>
  <c r="G115" i="5"/>
  <c r="J115" i="5" s="1"/>
  <c r="G114" i="5"/>
  <c r="J114" i="5" s="1"/>
  <c r="C114" i="5"/>
  <c r="G113" i="5"/>
  <c r="C113" i="5"/>
  <c r="C111" i="5"/>
  <c r="G111" i="5"/>
  <c r="G110" i="5"/>
  <c r="J110" i="5" s="1"/>
  <c r="C110" i="5"/>
  <c r="C109" i="5"/>
  <c r="C108" i="5"/>
  <c r="G107" i="5"/>
  <c r="G106" i="5"/>
  <c r="J106" i="5" s="1"/>
  <c r="C106" i="5"/>
  <c r="C105" i="5"/>
  <c r="G104" i="5"/>
  <c r="J104" i="5" s="1"/>
  <c r="C104" i="5"/>
  <c r="C103" i="5"/>
  <c r="G103" i="5"/>
  <c r="G102" i="5"/>
  <c r="J102" i="5" s="1"/>
  <c r="C102" i="5"/>
  <c r="G101" i="5"/>
  <c r="J101" i="5" s="1"/>
  <c r="C101" i="5"/>
  <c r="G100" i="5"/>
  <c r="C100" i="5"/>
  <c r="G99" i="5"/>
  <c r="J99" i="5" s="1"/>
  <c r="C99" i="5"/>
  <c r="C98" i="5"/>
  <c r="G97" i="5"/>
  <c r="J97" i="5" s="1"/>
  <c r="C97" i="5"/>
  <c r="G96" i="5"/>
  <c r="C96" i="5"/>
  <c r="G95" i="5"/>
  <c r="J95" i="5" s="1"/>
  <c r="C95" i="5"/>
  <c r="C94" i="5"/>
  <c r="G93" i="5"/>
  <c r="J93" i="5" s="1"/>
  <c r="C93" i="5"/>
  <c r="G92" i="5"/>
  <c r="C92" i="5"/>
  <c r="G91" i="5"/>
  <c r="J91" i="5" s="1"/>
  <c r="C91" i="5"/>
  <c r="C90" i="5"/>
  <c r="G89" i="5"/>
  <c r="J89" i="5" s="1"/>
  <c r="C89" i="5"/>
  <c r="G88" i="5"/>
  <c r="C88" i="5"/>
  <c r="G87" i="5"/>
  <c r="J87" i="5" s="1"/>
  <c r="C87" i="5"/>
  <c r="C86" i="5"/>
  <c r="G85" i="5"/>
  <c r="J85" i="5" s="1"/>
  <c r="C85" i="5"/>
  <c r="G84" i="5"/>
  <c r="C84" i="5"/>
  <c r="G83" i="5"/>
  <c r="J83" i="5" s="1"/>
  <c r="C83" i="5"/>
  <c r="C82" i="5"/>
  <c r="G82" i="5"/>
  <c r="G81" i="5"/>
  <c r="J81" i="5" s="1"/>
  <c r="C81" i="5"/>
  <c r="G80" i="5"/>
  <c r="J80" i="5" s="1"/>
  <c r="C80" i="5"/>
  <c r="G79" i="5"/>
  <c r="J79" i="5" s="1"/>
  <c r="C79" i="5"/>
  <c r="C78" i="5"/>
  <c r="G78" i="5"/>
  <c r="G77" i="5"/>
  <c r="J77" i="5" s="1"/>
  <c r="C77" i="5"/>
  <c r="G76" i="5"/>
  <c r="J76" i="5" s="1"/>
  <c r="C76" i="5"/>
  <c r="G75" i="5"/>
  <c r="C75" i="5"/>
  <c r="C74" i="5"/>
  <c r="G74" i="5"/>
  <c r="G73" i="5"/>
  <c r="J73" i="5" s="1"/>
  <c r="C73" i="5"/>
  <c r="G72" i="5"/>
  <c r="J72" i="5" s="1"/>
  <c r="C72" i="5"/>
  <c r="G71" i="5"/>
  <c r="C71" i="5"/>
  <c r="C70" i="5"/>
  <c r="G70" i="5"/>
  <c r="G69" i="5"/>
  <c r="J69" i="5" s="1"/>
  <c r="C69" i="5"/>
  <c r="G68" i="5"/>
  <c r="J68" i="5" s="1"/>
  <c r="C68" i="5"/>
  <c r="G67" i="5"/>
  <c r="J67" i="5" s="1"/>
  <c r="C67" i="5"/>
  <c r="C66" i="5"/>
  <c r="G66" i="5"/>
  <c r="G65" i="5"/>
  <c r="J65" i="5" s="1"/>
  <c r="C65" i="5"/>
  <c r="G64" i="5"/>
  <c r="J64" i="5" s="1"/>
  <c r="C64" i="5"/>
  <c r="G63" i="5"/>
  <c r="J63" i="5" s="1"/>
  <c r="C63" i="5"/>
  <c r="C62" i="5"/>
  <c r="G62" i="5"/>
  <c r="G61" i="5"/>
  <c r="J61" i="5" s="1"/>
  <c r="C61" i="5"/>
  <c r="G60" i="5"/>
  <c r="J60" i="5" s="1"/>
  <c r="C60" i="5"/>
  <c r="G59" i="5"/>
  <c r="C59" i="5"/>
  <c r="C58" i="5"/>
  <c r="G58" i="5"/>
  <c r="J58" i="5" s="1"/>
  <c r="G57" i="5"/>
  <c r="J57" i="5" s="1"/>
  <c r="C57" i="5"/>
  <c r="G56" i="5"/>
  <c r="J56" i="5" s="1"/>
  <c r="C56" i="5"/>
  <c r="G55" i="5"/>
  <c r="J55" i="5" s="1"/>
  <c r="C55" i="5"/>
  <c r="C54" i="5"/>
  <c r="G54" i="5"/>
  <c r="G53" i="5"/>
  <c r="J53" i="5" s="1"/>
  <c r="C53" i="5"/>
  <c r="G52" i="5"/>
  <c r="J52" i="5" s="1"/>
  <c r="C52" i="5"/>
  <c r="G51" i="5"/>
  <c r="J51" i="5" s="1"/>
  <c r="C51" i="5"/>
  <c r="C50" i="5"/>
  <c r="G50" i="5"/>
  <c r="G49" i="5"/>
  <c r="J49" i="5" s="1"/>
  <c r="C49" i="5"/>
  <c r="G48" i="5"/>
  <c r="J48" i="5" s="1"/>
  <c r="C48" i="5"/>
  <c r="G47" i="5"/>
  <c r="C47" i="5"/>
  <c r="C46" i="5"/>
  <c r="G46" i="5"/>
  <c r="G45" i="5"/>
  <c r="J45" i="5" s="1"/>
  <c r="C45" i="5"/>
  <c r="G44" i="5"/>
  <c r="J44" i="5" s="1"/>
  <c r="C44" i="5"/>
  <c r="G43" i="5"/>
  <c r="C43" i="5"/>
  <c r="C42" i="5"/>
  <c r="G42" i="5"/>
  <c r="G41" i="5"/>
  <c r="J41" i="5" s="1"/>
  <c r="C41" i="5"/>
  <c r="G40" i="5"/>
  <c r="J40" i="5" s="1"/>
  <c r="C40" i="5"/>
  <c r="G39" i="5"/>
  <c r="J39" i="5" s="1"/>
  <c r="C39" i="5"/>
  <c r="C38" i="5"/>
  <c r="G38" i="5"/>
  <c r="G37" i="5"/>
  <c r="J37" i="5" s="1"/>
  <c r="C37" i="5"/>
  <c r="G36" i="5"/>
  <c r="J36" i="5" s="1"/>
  <c r="C36" i="5"/>
  <c r="G35" i="5"/>
  <c r="J35" i="5" s="1"/>
  <c r="C35" i="5"/>
  <c r="C34" i="5"/>
  <c r="G34" i="5"/>
  <c r="G33" i="5"/>
  <c r="J33" i="5" s="1"/>
  <c r="C33" i="5"/>
  <c r="G32" i="5"/>
  <c r="J32" i="5" s="1"/>
  <c r="C32" i="5"/>
  <c r="G31" i="5"/>
  <c r="C31" i="5"/>
  <c r="C30" i="5"/>
  <c r="G30" i="5"/>
  <c r="G29" i="5"/>
  <c r="J29" i="5" s="1"/>
  <c r="C29" i="5"/>
  <c r="G28" i="5"/>
  <c r="J28" i="5" s="1"/>
  <c r="C28" i="5"/>
  <c r="C27" i="5"/>
  <c r="G27" i="5"/>
  <c r="G26" i="5"/>
  <c r="C26" i="5"/>
  <c r="C25" i="5"/>
  <c r="G24" i="5"/>
  <c r="C24" i="5"/>
  <c r="C23" i="5"/>
  <c r="G23" i="5"/>
  <c r="G22" i="5"/>
  <c r="J22" i="5" s="1"/>
  <c r="C22" i="5"/>
  <c r="C21" i="5"/>
  <c r="G20" i="5"/>
  <c r="C20" i="5"/>
  <c r="C19" i="5"/>
  <c r="G19" i="5"/>
  <c r="G18" i="5"/>
  <c r="J18" i="5" s="1"/>
  <c r="C18" i="5"/>
  <c r="C17" i="5"/>
  <c r="G16" i="5"/>
  <c r="C16" i="5"/>
  <c r="C15" i="5"/>
  <c r="G15" i="5"/>
  <c r="G14" i="5"/>
  <c r="J14" i="5" s="1"/>
  <c r="C13" i="5"/>
  <c r="G12" i="5"/>
  <c r="J12" i="5" s="1"/>
  <c r="C12" i="5"/>
  <c r="C11" i="5"/>
  <c r="G11" i="5"/>
  <c r="J11" i="5" s="1"/>
  <c r="G10" i="5"/>
  <c r="J10" i="5" s="1"/>
  <c r="C10" i="5"/>
  <c r="C9" i="5"/>
  <c r="G8" i="5"/>
  <c r="J8" i="5" s="1"/>
  <c r="C8" i="5"/>
  <c r="C7" i="5"/>
  <c r="G7" i="5"/>
  <c r="G22" i="4"/>
  <c r="G38" i="4" s="1"/>
  <c r="I38" i="4" s="1"/>
  <c r="F22" i="4"/>
  <c r="F38" i="4" s="1"/>
  <c r="G21" i="4"/>
  <c r="G37" i="4" s="1"/>
  <c r="F21" i="4"/>
  <c r="F37" i="4" s="1"/>
  <c r="G20" i="4"/>
  <c r="G36" i="4" s="1"/>
  <c r="I36" i="4" s="1"/>
  <c r="F20" i="4"/>
  <c r="F36" i="4" s="1"/>
  <c r="G19" i="4"/>
  <c r="G35" i="4" s="1"/>
  <c r="F19" i="4"/>
  <c r="F35" i="4" s="1"/>
  <c r="G18" i="4"/>
  <c r="G34" i="4" s="1"/>
  <c r="F18" i="4"/>
  <c r="F34" i="4" s="1"/>
  <c r="I34" i="4" s="1"/>
  <c r="G17" i="4"/>
  <c r="G33" i="4" s="1"/>
  <c r="I33" i="4" s="1"/>
  <c r="F17" i="4"/>
  <c r="F33" i="4" s="1"/>
  <c r="G16" i="4"/>
  <c r="G32" i="4" s="1"/>
  <c r="F16" i="4"/>
  <c r="F32" i="4" s="1"/>
  <c r="G15" i="4"/>
  <c r="G31" i="4" s="1"/>
  <c r="F15" i="4"/>
  <c r="F31" i="4" s="1"/>
  <c r="G14" i="4"/>
  <c r="G30" i="4" s="1"/>
  <c r="I30" i="4" s="1"/>
  <c r="F14" i="4"/>
  <c r="F30" i="4" s="1"/>
  <c r="G13" i="4"/>
  <c r="G29" i="4" s="1"/>
  <c r="F13" i="4"/>
  <c r="F29" i="4" s="1"/>
  <c r="G12" i="4"/>
  <c r="G28" i="4" s="1"/>
  <c r="F12" i="4"/>
  <c r="F28" i="4" s="1"/>
  <c r="G11" i="4"/>
  <c r="G27" i="4" s="1"/>
  <c r="F11" i="4"/>
  <c r="F27" i="4" s="1"/>
  <c r="G10" i="4"/>
  <c r="G26" i="4" s="1"/>
  <c r="F10" i="4"/>
  <c r="F26" i="4" s="1"/>
  <c r="I26" i="4" s="1"/>
  <c r="G9" i="4"/>
  <c r="G25" i="4" s="1"/>
  <c r="I25" i="4" s="1"/>
  <c r="F9" i="4"/>
  <c r="I20" i="4" l="1"/>
  <c r="I12" i="4"/>
  <c r="I27" i="4"/>
  <c r="I29" i="4"/>
  <c r="I31" i="4"/>
  <c r="I35" i="4"/>
  <c r="I37" i="4"/>
  <c r="I16" i="4"/>
  <c r="I28" i="4"/>
  <c r="I32" i="4"/>
  <c r="I55" i="3"/>
  <c r="I9" i="4"/>
  <c r="I13" i="4"/>
  <c r="I17" i="4"/>
  <c r="I21" i="4"/>
  <c r="I10" i="4"/>
  <c r="I14" i="4"/>
  <c r="I18" i="4"/>
  <c r="I22" i="4"/>
  <c r="F23" i="4"/>
  <c r="F25" i="4"/>
  <c r="F39" i="4" s="1"/>
  <c r="I11" i="4"/>
  <c r="I15" i="4"/>
  <c r="I19" i="4"/>
  <c r="J16" i="5"/>
  <c r="J20" i="5"/>
  <c r="J24" i="5"/>
  <c r="J43" i="5"/>
  <c r="J71" i="5"/>
  <c r="J15" i="5"/>
  <c r="J19" i="5"/>
  <c r="J23" i="5"/>
  <c r="J26" i="5"/>
  <c r="J27" i="5"/>
  <c r="J31" i="5"/>
  <c r="J47" i="5"/>
  <c r="J59" i="5"/>
  <c r="J75" i="5"/>
  <c r="J30" i="5"/>
  <c r="J34" i="5"/>
  <c r="J38" i="5"/>
  <c r="J42" i="5"/>
  <c r="J46" i="5"/>
  <c r="J50" i="5"/>
  <c r="J54" i="5"/>
  <c r="J62" i="5"/>
  <c r="J66" i="5"/>
  <c r="J70" i="5"/>
  <c r="J74" i="5"/>
  <c r="J78" i="5"/>
  <c r="J82" i="5"/>
  <c r="J103" i="5"/>
  <c r="G105" i="5"/>
  <c r="J105" i="5" s="1"/>
  <c r="G109" i="5"/>
  <c r="J109" i="5" s="1"/>
  <c r="C225" i="5"/>
  <c r="G227" i="5"/>
  <c r="J227" i="5" s="1"/>
  <c r="C230" i="5"/>
  <c r="C279" i="5"/>
  <c r="J7" i="5"/>
  <c r="J107" i="5"/>
  <c r="C107" i="5"/>
  <c r="J111" i="5"/>
  <c r="C112" i="5"/>
  <c r="J131" i="5"/>
  <c r="G149" i="5"/>
  <c r="J149" i="5" s="1"/>
  <c r="C160" i="5"/>
  <c r="G181" i="5"/>
  <c r="J181" i="5" s="1"/>
  <c r="C236" i="5"/>
  <c r="C14" i="5"/>
  <c r="E328" i="5"/>
  <c r="G9" i="5"/>
  <c r="J9" i="5" s="1"/>
  <c r="G13" i="5"/>
  <c r="J13" i="5" s="1"/>
  <c r="G17" i="5"/>
  <c r="J17" i="5" s="1"/>
  <c r="G21" i="5"/>
  <c r="J21" i="5" s="1"/>
  <c r="G25" i="5"/>
  <c r="J25" i="5" s="1"/>
  <c r="G86" i="5"/>
  <c r="J86" i="5" s="1"/>
  <c r="G90" i="5"/>
  <c r="J90" i="5" s="1"/>
  <c r="G94" i="5"/>
  <c r="J94" i="5" s="1"/>
  <c r="G98" i="5"/>
  <c r="J98" i="5" s="1"/>
  <c r="C194" i="5"/>
  <c r="C204" i="5"/>
  <c r="C224" i="5"/>
  <c r="F328" i="5"/>
  <c r="J84" i="5"/>
  <c r="J88" i="5"/>
  <c r="J92" i="5"/>
  <c r="J96" i="5"/>
  <c r="J100" i="5"/>
  <c r="C120" i="5"/>
  <c r="G121" i="5"/>
  <c r="J121" i="5" s="1"/>
  <c r="C124" i="5"/>
  <c r="G133" i="5"/>
  <c r="J133" i="5" s="1"/>
  <c r="C144" i="5"/>
  <c r="G165" i="5"/>
  <c r="J165" i="5" s="1"/>
  <c r="C176" i="5"/>
  <c r="G117" i="5"/>
  <c r="J117" i="5" s="1"/>
  <c r="J125" i="5"/>
  <c r="J134" i="5"/>
  <c r="G141" i="5"/>
  <c r="J141" i="5" s="1"/>
  <c r="C152" i="5"/>
  <c r="J155" i="5"/>
  <c r="J166" i="5"/>
  <c r="G173" i="5"/>
  <c r="J173" i="5" s="1"/>
  <c r="C184" i="5"/>
  <c r="J187" i="5"/>
  <c r="C193" i="5"/>
  <c r="G195" i="5"/>
  <c r="J195" i="5" s="1"/>
  <c r="C198" i="5"/>
  <c r="C207" i="5"/>
  <c r="J209" i="5"/>
  <c r="C221" i="5"/>
  <c r="J232" i="5"/>
  <c r="C239" i="5"/>
  <c r="J241" i="5"/>
  <c r="J259" i="5"/>
  <c r="J263" i="5"/>
  <c r="C265" i="5"/>
  <c r="C273" i="5"/>
  <c r="J123" i="5"/>
  <c r="C128" i="5"/>
  <c r="C136" i="5"/>
  <c r="J139" i="5"/>
  <c r="J150" i="5"/>
  <c r="G157" i="5"/>
  <c r="J157" i="5" s="1"/>
  <c r="C168" i="5"/>
  <c r="J171" i="5"/>
  <c r="J182" i="5"/>
  <c r="G189" i="5"/>
  <c r="J189" i="5" s="1"/>
  <c r="C192" i="5"/>
  <c r="G207" i="5"/>
  <c r="J207" i="5" s="1"/>
  <c r="C226" i="5"/>
  <c r="G239" i="5"/>
  <c r="J239" i="5" s="1"/>
  <c r="C293" i="5"/>
  <c r="C301" i="5"/>
  <c r="J113" i="5"/>
  <c r="J129" i="5"/>
  <c r="J145" i="5"/>
  <c r="J161" i="5"/>
  <c r="J177" i="5"/>
  <c r="G206" i="5"/>
  <c r="J206" i="5" s="1"/>
  <c r="G211" i="5"/>
  <c r="J211" i="5" s="1"/>
  <c r="J212" i="5"/>
  <c r="C214" i="5"/>
  <c r="C220" i="5"/>
  <c r="G223" i="5"/>
  <c r="J223" i="5" s="1"/>
  <c r="J225" i="5"/>
  <c r="G237" i="5"/>
  <c r="J237" i="5" s="1"/>
  <c r="C237" i="5"/>
  <c r="C241" i="5"/>
  <c r="C242" i="5"/>
  <c r="C272" i="5"/>
  <c r="C281" i="5"/>
  <c r="J137" i="5"/>
  <c r="J153" i="5"/>
  <c r="J169" i="5"/>
  <c r="J185" i="5"/>
  <c r="G191" i="5"/>
  <c r="J191" i="5" s="1"/>
  <c r="G205" i="5"/>
  <c r="J205" i="5" s="1"/>
  <c r="C205" i="5"/>
  <c r="C209" i="5"/>
  <c r="C210" i="5"/>
  <c r="G238" i="5"/>
  <c r="J238" i="5" s="1"/>
  <c r="G243" i="5"/>
  <c r="J243" i="5" s="1"/>
  <c r="J244" i="5"/>
  <c r="C246" i="5"/>
  <c r="C252" i="5"/>
  <c r="C278" i="5"/>
  <c r="G201" i="5"/>
  <c r="J201" i="5" s="1"/>
  <c r="G202" i="5"/>
  <c r="J202" i="5" s="1"/>
  <c r="C206" i="5"/>
  <c r="G217" i="5"/>
  <c r="J217" i="5" s="1"/>
  <c r="G218" i="5"/>
  <c r="J218" i="5" s="1"/>
  <c r="C222" i="5"/>
  <c r="G233" i="5"/>
  <c r="J233" i="5" s="1"/>
  <c r="G234" i="5"/>
  <c r="J234" i="5" s="1"/>
  <c r="C238" i="5"/>
  <c r="G249" i="5"/>
  <c r="J249" i="5" s="1"/>
  <c r="G250" i="5"/>
  <c r="J250" i="5" s="1"/>
  <c r="J264" i="5"/>
  <c r="C266" i="5"/>
  <c r="G277" i="5"/>
  <c r="J277" i="5" s="1"/>
  <c r="C277" i="5"/>
  <c r="G279" i="5"/>
  <c r="J279" i="5" s="1"/>
  <c r="J280" i="5"/>
  <c r="C282" i="5"/>
  <c r="C309" i="5"/>
  <c r="C315" i="5"/>
  <c r="G108" i="5"/>
  <c r="J108" i="5" s="1"/>
  <c r="G112" i="5"/>
  <c r="J112" i="5" s="1"/>
  <c r="G116" i="5"/>
  <c r="J116" i="5" s="1"/>
  <c r="G120" i="5"/>
  <c r="J120" i="5" s="1"/>
  <c r="G124" i="5"/>
  <c r="J124" i="5" s="1"/>
  <c r="G128" i="5"/>
  <c r="J128" i="5" s="1"/>
  <c r="G132" i="5"/>
  <c r="J132" i="5" s="1"/>
  <c r="G136" i="5"/>
  <c r="J136" i="5" s="1"/>
  <c r="G140" i="5"/>
  <c r="J140" i="5" s="1"/>
  <c r="G144" i="5"/>
  <c r="J144" i="5" s="1"/>
  <c r="G148" i="5"/>
  <c r="J148" i="5" s="1"/>
  <c r="G152" i="5"/>
  <c r="J152" i="5" s="1"/>
  <c r="G156" i="5"/>
  <c r="J156" i="5" s="1"/>
  <c r="G160" i="5"/>
  <c r="J160" i="5" s="1"/>
  <c r="G164" i="5"/>
  <c r="J164" i="5" s="1"/>
  <c r="G168" i="5"/>
  <c r="J168" i="5" s="1"/>
  <c r="G172" i="5"/>
  <c r="J172" i="5" s="1"/>
  <c r="G176" i="5"/>
  <c r="J176" i="5" s="1"/>
  <c r="G180" i="5"/>
  <c r="J180" i="5" s="1"/>
  <c r="G184" i="5"/>
  <c r="J184" i="5" s="1"/>
  <c r="G188" i="5"/>
  <c r="J188" i="5" s="1"/>
  <c r="G197" i="5"/>
  <c r="J197" i="5" s="1"/>
  <c r="G198" i="5"/>
  <c r="J198" i="5" s="1"/>
  <c r="C200" i="5"/>
  <c r="C202" i="5"/>
  <c r="G213" i="5"/>
  <c r="J213" i="5" s="1"/>
  <c r="G214" i="5"/>
  <c r="J214" i="5" s="1"/>
  <c r="C216" i="5"/>
  <c r="C218" i="5"/>
  <c r="G229" i="5"/>
  <c r="J229" i="5" s="1"/>
  <c r="G230" i="5"/>
  <c r="J230" i="5" s="1"/>
  <c r="C232" i="5"/>
  <c r="C234" i="5"/>
  <c r="G245" i="5"/>
  <c r="J245" i="5" s="1"/>
  <c r="G246" i="5"/>
  <c r="J246" i="5" s="1"/>
  <c r="C248" i="5"/>
  <c r="C250" i="5"/>
  <c r="C254" i="5"/>
  <c r="C258" i="5"/>
  <c r="C262" i="5"/>
  <c r="C264" i="5"/>
  <c r="C270" i="5"/>
  <c r="C276" i="5"/>
  <c r="C280" i="5"/>
  <c r="J297" i="5"/>
  <c r="C297" i="5"/>
  <c r="G298" i="5"/>
  <c r="J298" i="5" s="1"/>
  <c r="G310" i="5"/>
  <c r="J310" i="5" s="1"/>
  <c r="G312" i="5"/>
  <c r="J312" i="5" s="1"/>
  <c r="C317" i="5"/>
  <c r="C310" i="5"/>
  <c r="G269" i="5"/>
  <c r="J269" i="5" s="1"/>
  <c r="G270" i="5"/>
  <c r="J270" i="5" s="1"/>
  <c r="C274" i="5"/>
  <c r="G285" i="5"/>
  <c r="J285" i="5" s="1"/>
  <c r="J289" i="5"/>
  <c r="C289" i="5"/>
  <c r="G290" i="5"/>
  <c r="J290" i="5" s="1"/>
  <c r="J305" i="5"/>
  <c r="C305" i="5"/>
  <c r="G306" i="5"/>
  <c r="J306" i="5" s="1"/>
  <c r="C319" i="5"/>
  <c r="I39" i="4" l="1"/>
  <c r="I14" i="1"/>
  <c r="I16" i="3"/>
  <c r="I9" i="3"/>
  <c r="I23" i="4"/>
  <c r="I47" i="2"/>
  <c r="I23" i="3"/>
  <c r="I52" i="2"/>
  <c r="J328" i="5"/>
  <c r="I56" i="2"/>
  <c r="I44" i="1"/>
  <c r="I19" i="3"/>
  <c r="I14" i="3"/>
  <c r="I45" i="2"/>
  <c r="I26" i="1"/>
  <c r="G328" i="5"/>
  <c r="I44" i="2"/>
  <c r="I15" i="3"/>
  <c r="I23" i="2"/>
  <c r="I20" i="3"/>
  <c r="I54" i="2"/>
  <c r="I38" i="1"/>
  <c r="I32" i="3"/>
  <c r="I27" i="3"/>
  <c r="I30" i="3"/>
  <c r="I24" i="3"/>
  <c r="I17" i="3"/>
  <c r="I46" i="2"/>
  <c r="I17" i="2"/>
  <c r="I22" i="3"/>
  <c r="I35" i="2"/>
  <c r="I11" i="3"/>
  <c r="I51" i="2"/>
  <c r="I41" i="2"/>
  <c r="I10" i="3"/>
  <c r="I28" i="3"/>
  <c r="I18" i="3"/>
  <c r="I49" i="2"/>
  <c r="I11" i="2"/>
  <c r="I12" i="3"/>
  <c r="I29" i="2"/>
  <c r="I32" i="1"/>
  <c r="I21" i="3"/>
  <c r="I20" i="1" l="1"/>
  <c r="I49" i="1" s="1"/>
  <c r="I35" i="3" s="1"/>
  <c r="I57" i="2"/>
  <c r="I36" i="3" s="1"/>
  <c r="F49" i="1"/>
  <c r="F35" i="3" s="1"/>
  <c r="I33" i="3"/>
  <c r="I37" i="3" s="1"/>
  <c r="F33" i="3"/>
  <c r="F37" i="3" s="1"/>
  <c r="F57" i="2"/>
  <c r="F36" i="3" s="1"/>
  <c r="I38" i="3" l="1"/>
  <c r="F38" i="3"/>
</calcChain>
</file>

<file path=xl/comments1.xml><?xml version="1.0" encoding="utf-8"?>
<comments xmlns="http://schemas.openxmlformats.org/spreadsheetml/2006/main">
  <authors>
    <author>Author</author>
  </authors>
  <commentList>
    <comment ref="I58" authorId="0">
      <text>
        <r>
          <rPr>
            <b/>
            <sz val="9"/>
            <color indexed="81"/>
            <rFont val="Tahoma"/>
            <family val="2"/>
          </rPr>
          <t>Author:</t>
        </r>
        <r>
          <rPr>
            <sz val="9"/>
            <color indexed="81"/>
            <rFont val="Tahoma"/>
            <family val="2"/>
          </rPr>
          <t xml:space="preserve">
forced CAGW factor - no impact on adj</t>
        </r>
      </text>
    </comment>
  </commentList>
</comments>
</file>

<file path=xl/sharedStrings.xml><?xml version="1.0" encoding="utf-8"?>
<sst xmlns="http://schemas.openxmlformats.org/spreadsheetml/2006/main" count="2367" uniqueCount="421">
  <si>
    <t>PacifiCorp</t>
  </si>
  <si>
    <t>PAGE</t>
  </si>
  <si>
    <t>TOTAL</t>
  </si>
  <si>
    <t>WASHINGTON</t>
  </si>
  <si>
    <t>ACCOUNT</t>
  </si>
  <si>
    <t>Type</t>
  </si>
  <si>
    <t>COMPANY</t>
  </si>
  <si>
    <t>FACTOR</t>
  </si>
  <si>
    <t>FACTOR %</t>
  </si>
  <si>
    <t>ALLOCATED</t>
  </si>
  <si>
    <t>REF#</t>
  </si>
  <si>
    <t>Adjustment to Expense:</t>
  </si>
  <si>
    <t>Depreciation Expense</t>
  </si>
  <si>
    <t>Situs</t>
  </si>
  <si>
    <t>Description of Adjustment:</t>
  </si>
  <si>
    <t>Adjustment to Tax:</t>
  </si>
  <si>
    <t>Schedule M Adjustment</t>
  </si>
  <si>
    <t>SCHMAT</t>
  </si>
  <si>
    <t>CA</t>
  </si>
  <si>
    <t>CAEE</t>
  </si>
  <si>
    <t>CAGE</t>
  </si>
  <si>
    <t>CAGW</t>
  </si>
  <si>
    <t>CN</t>
  </si>
  <si>
    <t>ID</t>
  </si>
  <si>
    <t>JBE</t>
  </si>
  <si>
    <t>JBG</t>
  </si>
  <si>
    <t>OR</t>
  </si>
  <si>
    <t>SG</t>
  </si>
  <si>
    <t>SO</t>
  </si>
  <si>
    <t>UT</t>
  </si>
  <si>
    <t>WA</t>
  </si>
  <si>
    <t>WY-ALL</t>
  </si>
  <si>
    <t>Deferred Income Tax Exp</t>
  </si>
  <si>
    <t>Accum Def Inc Tax Bal</t>
  </si>
  <si>
    <t>Ref Page 8.11.6 to 8.11.12</t>
  </si>
  <si>
    <t>Plant Account</t>
  </si>
  <si>
    <t>Factor</t>
  </si>
  <si>
    <t>Total Co Look Up</t>
  </si>
  <si>
    <t>Indicator</t>
  </si>
  <si>
    <t>June 2015 AMA</t>
  </si>
  <si>
    <t>June 2015 YE</t>
  </si>
  <si>
    <t>Total Co. 
Plant Adj</t>
  </si>
  <si>
    <t>Depr Expense Account</t>
  </si>
  <si>
    <t>Ordered Rate</t>
  </si>
  <si>
    <t>Total Co.
Expense Adj</t>
  </si>
  <si>
    <t>WCA Factor</t>
  </si>
  <si>
    <t>Reference</t>
  </si>
  <si>
    <t>302CAGE</t>
  </si>
  <si>
    <t>302CAGW</t>
  </si>
  <si>
    <t>IDU</t>
  </si>
  <si>
    <t>302ID</t>
  </si>
  <si>
    <t>302UT</t>
  </si>
  <si>
    <t>303CA</t>
  </si>
  <si>
    <t>303CAEE</t>
  </si>
  <si>
    <t>303CAGE</t>
  </si>
  <si>
    <t>303CAGW</t>
  </si>
  <si>
    <t>303CN</t>
  </si>
  <si>
    <t>303ID</t>
  </si>
  <si>
    <t>303JBG</t>
  </si>
  <si>
    <t>303OR</t>
  </si>
  <si>
    <t>303SG</t>
  </si>
  <si>
    <t>303SO</t>
  </si>
  <si>
    <t>303UT</t>
  </si>
  <si>
    <t>303WA</t>
  </si>
  <si>
    <t>WYP</t>
  </si>
  <si>
    <t>303WYP</t>
  </si>
  <si>
    <t>310CAGE</t>
  </si>
  <si>
    <t>310CAGW</t>
  </si>
  <si>
    <t>310JBG</t>
  </si>
  <si>
    <t>311CAGE</t>
  </si>
  <si>
    <t>311CAGW</t>
  </si>
  <si>
    <t>311JBG</t>
  </si>
  <si>
    <t>312CAGE</t>
  </si>
  <si>
    <t>312CAGW</t>
  </si>
  <si>
    <t>312JBG</t>
  </si>
  <si>
    <t>314CAGE</t>
  </si>
  <si>
    <t>314CAGW</t>
  </si>
  <si>
    <t>314JBG</t>
  </si>
  <si>
    <t>315CAGE</t>
  </si>
  <si>
    <t>315CAGW</t>
  </si>
  <si>
    <t>315JBG</t>
  </si>
  <si>
    <t>316CAGE</t>
  </si>
  <si>
    <t>316CAGW</t>
  </si>
  <si>
    <t>316JBG</t>
  </si>
  <si>
    <t>330CAGE</t>
  </si>
  <si>
    <t>330CAGW</t>
  </si>
  <si>
    <t>331CAGE</t>
  </si>
  <si>
    <t>331CAGW</t>
  </si>
  <si>
    <t>332CAGE</t>
  </si>
  <si>
    <t>332CAGW</t>
  </si>
  <si>
    <t>333CAGE</t>
  </si>
  <si>
    <t>333CAGW</t>
  </si>
  <si>
    <t>334CAGE</t>
  </si>
  <si>
    <t>334CAGW</t>
  </si>
  <si>
    <t>335CAGE</t>
  </si>
  <si>
    <t>335CAGW</t>
  </si>
  <si>
    <t>336CAGE</t>
  </si>
  <si>
    <t>336CAGW</t>
  </si>
  <si>
    <t>340CAGE</t>
  </si>
  <si>
    <t>340CAGW</t>
  </si>
  <si>
    <t>340OR</t>
  </si>
  <si>
    <t>341CAGE</t>
  </si>
  <si>
    <t>341CAGW</t>
  </si>
  <si>
    <t>342CAGE</t>
  </si>
  <si>
    <t>342CAGW</t>
  </si>
  <si>
    <t>343CAGE</t>
  </si>
  <si>
    <t>343CAGW</t>
  </si>
  <si>
    <t>344CAGE</t>
  </si>
  <si>
    <t>344CAGW</t>
  </si>
  <si>
    <t>345CAGE</t>
  </si>
  <si>
    <t>345CAGW</t>
  </si>
  <si>
    <t>346CAGE</t>
  </si>
  <si>
    <t>346CAGW</t>
  </si>
  <si>
    <t>350CAGE</t>
  </si>
  <si>
    <t>350CAGW</t>
  </si>
  <si>
    <t>350JBG</t>
  </si>
  <si>
    <t>350SG</t>
  </si>
  <si>
    <t>352CAGE</t>
  </si>
  <si>
    <t>352CAGW</t>
  </si>
  <si>
    <t>352JBG</t>
  </si>
  <si>
    <t>352SG</t>
  </si>
  <si>
    <t>353CAGE</t>
  </si>
  <si>
    <t>353CAGW</t>
  </si>
  <si>
    <t>353JBG</t>
  </si>
  <si>
    <t>353SG</t>
  </si>
  <si>
    <t>354CAGE</t>
  </si>
  <si>
    <t>354CAGW</t>
  </si>
  <si>
    <t>354JBG</t>
  </si>
  <si>
    <t>354SG</t>
  </si>
  <si>
    <t>355CAGE</t>
  </si>
  <si>
    <t>355CAGW</t>
  </si>
  <si>
    <t>355JBG</t>
  </si>
  <si>
    <t>355SG</t>
  </si>
  <si>
    <t>356CAGE</t>
  </si>
  <si>
    <t>356CAGW</t>
  </si>
  <si>
    <t>356JBG</t>
  </si>
  <si>
    <t>356SG</t>
  </si>
  <si>
    <t>357CAGE</t>
  </si>
  <si>
    <t>357CAGW</t>
  </si>
  <si>
    <t>358CAGE</t>
  </si>
  <si>
    <t>358CAGW</t>
  </si>
  <si>
    <t>359CAGE</t>
  </si>
  <si>
    <t>359CAGW</t>
  </si>
  <si>
    <t>359JBG</t>
  </si>
  <si>
    <t>359SG</t>
  </si>
  <si>
    <t>360CA</t>
  </si>
  <si>
    <t>360IDU</t>
  </si>
  <si>
    <t>360OR</t>
  </si>
  <si>
    <t>360UT</t>
  </si>
  <si>
    <t>360WA</t>
  </si>
  <si>
    <t>360WYP</t>
  </si>
  <si>
    <t>WYU</t>
  </si>
  <si>
    <t>360WYU</t>
  </si>
  <si>
    <t>361CA</t>
  </si>
  <si>
    <t>361ID</t>
  </si>
  <si>
    <t>361OR</t>
  </si>
  <si>
    <t>361UT</t>
  </si>
  <si>
    <t>361WA</t>
  </si>
  <si>
    <t>361WYP</t>
  </si>
  <si>
    <t>361WYU</t>
  </si>
  <si>
    <t>362CA</t>
  </si>
  <si>
    <t>362ID</t>
  </si>
  <si>
    <t>362OR</t>
  </si>
  <si>
    <t>362UT</t>
  </si>
  <si>
    <t>362WA</t>
  </si>
  <si>
    <t>362WYP</t>
  </si>
  <si>
    <t>362WYU</t>
  </si>
  <si>
    <t>364CA</t>
  </si>
  <si>
    <t>364ID</t>
  </si>
  <si>
    <t>364OR</t>
  </si>
  <si>
    <t>364UT</t>
  </si>
  <si>
    <t>364WA</t>
  </si>
  <si>
    <t>364WYP</t>
  </si>
  <si>
    <t>364WYU</t>
  </si>
  <si>
    <t>365CA</t>
  </si>
  <si>
    <t>365ID</t>
  </si>
  <si>
    <t>365OR</t>
  </si>
  <si>
    <t>365UT</t>
  </si>
  <si>
    <t>365WA</t>
  </si>
  <si>
    <t>365WYP</t>
  </si>
  <si>
    <t>365WYU</t>
  </si>
  <si>
    <t>366CA</t>
  </si>
  <si>
    <t>366ID</t>
  </si>
  <si>
    <t>366OR</t>
  </si>
  <si>
    <t>366UT</t>
  </si>
  <si>
    <t>366WA</t>
  </si>
  <si>
    <t>366WYP</t>
  </si>
  <si>
    <t>366WYU</t>
  </si>
  <si>
    <t>367CA</t>
  </si>
  <si>
    <t>367ID</t>
  </si>
  <si>
    <t>367OR</t>
  </si>
  <si>
    <t>367UT</t>
  </si>
  <si>
    <t>367WA</t>
  </si>
  <si>
    <t>367WYP</t>
  </si>
  <si>
    <t>367WYU</t>
  </si>
  <si>
    <t>368CA</t>
  </si>
  <si>
    <t>368ID</t>
  </si>
  <si>
    <t>368OR</t>
  </si>
  <si>
    <t>368UT</t>
  </si>
  <si>
    <t>368WA</t>
  </si>
  <si>
    <t>368WYP</t>
  </si>
  <si>
    <t>368WYU</t>
  </si>
  <si>
    <t>369CA</t>
  </si>
  <si>
    <t>369ID</t>
  </si>
  <si>
    <t>369OR</t>
  </si>
  <si>
    <t>369UT</t>
  </si>
  <si>
    <t>369WA</t>
  </si>
  <si>
    <t>369WYP</t>
  </si>
  <si>
    <t>369WYU</t>
  </si>
  <si>
    <t>370CA</t>
  </si>
  <si>
    <t>370ID</t>
  </si>
  <si>
    <t>370OR</t>
  </si>
  <si>
    <t>370UT</t>
  </si>
  <si>
    <t>370WA</t>
  </si>
  <si>
    <t>370WYP</t>
  </si>
  <si>
    <t>370WYU</t>
  </si>
  <si>
    <t>371CA</t>
  </si>
  <si>
    <t>371ID</t>
  </si>
  <si>
    <t>371OR</t>
  </si>
  <si>
    <t>371UT</t>
  </si>
  <si>
    <t>371WA</t>
  </si>
  <si>
    <t>371WYP</t>
  </si>
  <si>
    <t>371WYU</t>
  </si>
  <si>
    <t>373CA</t>
  </si>
  <si>
    <t>373ID</t>
  </si>
  <si>
    <t>373OR</t>
  </si>
  <si>
    <t>373UT</t>
  </si>
  <si>
    <t>373WA</t>
  </si>
  <si>
    <t>373WYP</t>
  </si>
  <si>
    <t>373WYU</t>
  </si>
  <si>
    <t>389CA</t>
  </si>
  <si>
    <t>389CAGE</t>
  </si>
  <si>
    <t>389CN</t>
  </si>
  <si>
    <t>389ID</t>
  </si>
  <si>
    <t>389OR</t>
  </si>
  <si>
    <t>389SO</t>
  </si>
  <si>
    <t>389UT</t>
  </si>
  <si>
    <t>389WA</t>
  </si>
  <si>
    <t>389WYP</t>
  </si>
  <si>
    <t>389WYU</t>
  </si>
  <si>
    <t>390CA</t>
  </si>
  <si>
    <t>390CAEE</t>
  </si>
  <si>
    <t>390CAGE</t>
  </si>
  <si>
    <t>390CAGW</t>
  </si>
  <si>
    <t>390CN</t>
  </si>
  <si>
    <t>390ID</t>
  </si>
  <si>
    <t>390JBG</t>
  </si>
  <si>
    <t>390OR</t>
  </si>
  <si>
    <t>390SO</t>
  </si>
  <si>
    <t>390UT</t>
  </si>
  <si>
    <t>390WA</t>
  </si>
  <si>
    <t>390WYP</t>
  </si>
  <si>
    <t>390WYU</t>
  </si>
  <si>
    <t>391CA</t>
  </si>
  <si>
    <t>391CAEE</t>
  </si>
  <si>
    <t>391CAGE</t>
  </si>
  <si>
    <t>391CAGW</t>
  </si>
  <si>
    <t>391CN</t>
  </si>
  <si>
    <t>391ID</t>
  </si>
  <si>
    <t>391JBE</t>
  </si>
  <si>
    <t>391JBG</t>
  </si>
  <si>
    <t>391OR</t>
  </si>
  <si>
    <t>391SO</t>
  </si>
  <si>
    <t>391UT</t>
  </si>
  <si>
    <t>391WA</t>
  </si>
  <si>
    <t>391WYP</t>
  </si>
  <si>
    <t>391WYU</t>
  </si>
  <si>
    <t>392CA</t>
  </si>
  <si>
    <t>392CAEE</t>
  </si>
  <si>
    <t>392CAGE</t>
  </si>
  <si>
    <t>392CAGW</t>
  </si>
  <si>
    <t>392ID</t>
  </si>
  <si>
    <t>392JBG</t>
  </si>
  <si>
    <t>392OR</t>
  </si>
  <si>
    <t>392SO</t>
  </si>
  <si>
    <t>392UT</t>
  </si>
  <si>
    <t>392WA</t>
  </si>
  <si>
    <t>392WYP</t>
  </si>
  <si>
    <t>392WYU</t>
  </si>
  <si>
    <t>393CA</t>
  </si>
  <si>
    <t>393CAGE</t>
  </si>
  <si>
    <t>393CAGW</t>
  </si>
  <si>
    <t>393ID</t>
  </si>
  <si>
    <t>393JBG</t>
  </si>
  <si>
    <t>393OR</t>
  </si>
  <si>
    <t>393SO</t>
  </si>
  <si>
    <t>393UT</t>
  </si>
  <si>
    <t>393WA</t>
  </si>
  <si>
    <t>393WYP</t>
  </si>
  <si>
    <t>393WYU</t>
  </si>
  <si>
    <t>394CA</t>
  </si>
  <si>
    <t>394CAEE</t>
  </si>
  <si>
    <t>394CAGE</t>
  </si>
  <si>
    <t>394CAGW</t>
  </si>
  <si>
    <t>394ID</t>
  </si>
  <si>
    <t>394JBG</t>
  </si>
  <si>
    <t>394OR</t>
  </si>
  <si>
    <t>394SO</t>
  </si>
  <si>
    <t>394UT</t>
  </si>
  <si>
    <t>394WA</t>
  </si>
  <si>
    <t>394WYP</t>
  </si>
  <si>
    <t>394WYU</t>
  </si>
  <si>
    <t>395CA</t>
  </si>
  <si>
    <t>395CAGE</t>
  </si>
  <si>
    <t>395CAGW</t>
  </si>
  <si>
    <t>395ID</t>
  </si>
  <si>
    <t>395JBG</t>
  </si>
  <si>
    <t>395OR</t>
  </si>
  <si>
    <t>395SO</t>
  </si>
  <si>
    <t>395UT</t>
  </si>
  <si>
    <t>395WA</t>
  </si>
  <si>
    <t>395WYP</t>
  </si>
  <si>
    <t>395WYU</t>
  </si>
  <si>
    <t>396CA</t>
  </si>
  <si>
    <t>396CAEE</t>
  </si>
  <si>
    <t>396CAGE</t>
  </si>
  <si>
    <t>396CAGW</t>
  </si>
  <si>
    <t>396ID</t>
  </si>
  <si>
    <t>396JBG</t>
  </si>
  <si>
    <t>396OR</t>
  </si>
  <si>
    <t>396SO</t>
  </si>
  <si>
    <t>396UT</t>
  </si>
  <si>
    <t>396WA</t>
  </si>
  <si>
    <t>396WYP</t>
  </si>
  <si>
    <t>396WYU</t>
  </si>
  <si>
    <t>397CA</t>
  </si>
  <si>
    <t>397CAEE</t>
  </si>
  <si>
    <t>397CAGE</t>
  </si>
  <si>
    <t>397CAGW</t>
  </si>
  <si>
    <t>397CN</t>
  </si>
  <si>
    <t>397ID</t>
  </si>
  <si>
    <t>397JBG</t>
  </si>
  <si>
    <t>397OR</t>
  </si>
  <si>
    <t>397SG</t>
  </si>
  <si>
    <t>397SO</t>
  </si>
  <si>
    <t>397UT</t>
  </si>
  <si>
    <t>397WA</t>
  </si>
  <si>
    <t>397WYP</t>
  </si>
  <si>
    <t>397WYU</t>
  </si>
  <si>
    <t>398CA</t>
  </si>
  <si>
    <t>398CAEE</t>
  </si>
  <si>
    <t>398CAGE</t>
  </si>
  <si>
    <t>398CAGW</t>
  </si>
  <si>
    <t>398CN</t>
  </si>
  <si>
    <t>398ID</t>
  </si>
  <si>
    <t>398JBG</t>
  </si>
  <si>
    <t>398OR</t>
  </si>
  <si>
    <t>398SO</t>
  </si>
  <si>
    <t>398UT</t>
  </si>
  <si>
    <t>398WA</t>
  </si>
  <si>
    <t>398WYP</t>
  </si>
  <si>
    <t>398WYU</t>
  </si>
  <si>
    <t>399CAEE</t>
  </si>
  <si>
    <t>DP</t>
  </si>
  <si>
    <t>DPCA</t>
  </si>
  <si>
    <t>DPID</t>
  </si>
  <si>
    <t>DPOR</t>
  </si>
  <si>
    <t>DPUT</t>
  </si>
  <si>
    <t>DPWA</t>
  </si>
  <si>
    <t>DPWYU</t>
  </si>
  <si>
    <t>GP</t>
  </si>
  <si>
    <t>GPCAGE</t>
  </si>
  <si>
    <t>GPCAGW</t>
  </si>
  <si>
    <t>GPSO</t>
  </si>
  <si>
    <t>IP</t>
  </si>
  <si>
    <t>IPSO</t>
  </si>
  <si>
    <t>OP</t>
  </si>
  <si>
    <t>OPCAGE</t>
  </si>
  <si>
    <t>OPCAGW</t>
  </si>
  <si>
    <t>SP</t>
  </si>
  <si>
    <t>SPCAGE</t>
  </si>
  <si>
    <t>SPCAGW</t>
  </si>
  <si>
    <t>SPSG</t>
  </si>
  <si>
    <t>TP</t>
  </si>
  <si>
    <t>TPCAGE</t>
  </si>
  <si>
    <t>TPCAGW</t>
  </si>
  <si>
    <t>TPSG</t>
  </si>
  <si>
    <t>Total</t>
  </si>
  <si>
    <t>Check to BW data</t>
  </si>
  <si>
    <t>Ref. 8.11</t>
  </si>
  <si>
    <t>6.2</t>
  </si>
  <si>
    <t>Washington Expedited Rate Filing - June 2015</t>
  </si>
  <si>
    <t>403360</t>
  </si>
  <si>
    <t>403361</t>
  </si>
  <si>
    <t>403362</t>
  </si>
  <si>
    <t>403364</t>
  </si>
  <si>
    <t>403365</t>
  </si>
  <si>
    <t>403366</t>
  </si>
  <si>
    <t>403367</t>
  </si>
  <si>
    <t>403368</t>
  </si>
  <si>
    <t>403369</t>
  </si>
  <si>
    <t>403370</t>
  </si>
  <si>
    <t>403371</t>
  </si>
  <si>
    <t>403373</t>
  </si>
  <si>
    <t>403GP</t>
  </si>
  <si>
    <t>403HP</t>
  </si>
  <si>
    <t>403OP</t>
  </si>
  <si>
    <t>403SP</t>
  </si>
  <si>
    <t>403TP</t>
  </si>
  <si>
    <t>404IP</t>
  </si>
  <si>
    <t>403MP</t>
  </si>
  <si>
    <t>6.2.2</t>
  </si>
  <si>
    <t>6.2.1</t>
  </si>
  <si>
    <t>Ref. 6.2.2</t>
  </si>
  <si>
    <t>Ref. 6.2</t>
  </si>
  <si>
    <t>Ref. 6.2.1</t>
  </si>
  <si>
    <t>6.2.4 - 6.2.8</t>
  </si>
  <si>
    <t>RES</t>
  </si>
  <si>
    <t>Total Adjustment to Expense</t>
  </si>
  <si>
    <t>RES#</t>
  </si>
  <si>
    <t>Page 6.2</t>
  </si>
  <si>
    <t>Page 6.2.1</t>
  </si>
  <si>
    <t>Page 6.2.2</t>
  </si>
  <si>
    <t>(cont.) Adjustment to Expense:</t>
  </si>
  <si>
    <t>(cont.) Adjustment to Tax</t>
  </si>
  <si>
    <t>6.2.3</t>
  </si>
  <si>
    <t>Annualization of Base Period Depr./Amort. Expense_BR8.1</t>
  </si>
  <si>
    <t>Annualization of Base Period Depreciation/Amortization Expense_BR8.1</t>
  </si>
  <si>
    <t>(cont. 3) Annual. of Base Period Depr./Amort. Exp._BR8.1</t>
  </si>
  <si>
    <t>(cont. 2) Annual. of Base Period Depr./Amort. Exp._BR8.1</t>
  </si>
  <si>
    <t>(cont.) Annual. of Base Period Depr./Amort. Exp._BR8.1</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</si>
</sst>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0.0000%"/>
    <numFmt numFmtId="167" formatCode="_-* #,##0\ &quot;F&quot;_-;\-* #,##0\ &quot;F&quot;_-;_-* &quot;-&quot;\ &quot;F&quot;_-;_-@_-"/>
    <numFmt numFmtId="168" formatCode="&quot;$&quot;#,##0\ ;\(&quot;$&quot;#,##0\)"/>
    <numFmt numFmtId="169" formatCode="########\-###\-###"/>
    <numFmt numFmtId="170" formatCode="#,##0.000;[Red]\-#,##0.000"/>
    <numFmt numFmtId="171" formatCode="###,000"/>
    <numFmt numFmtId="172" formatCode="General_)"/>
    <numFmt numFmtId="173" formatCode="0.000%"/>
  </numFmts>
  <fonts count="52">
    <font>
      <sz val="10"/>
      <color theme="1"/>
      <name val="Arial"/>
      <family val="2"/>
    </font>
    <font>
      <sz val="10"/>
      <color theme="1"/>
      <name val="Arial"/>
      <family val="2"/>
    </font>
    <font>
      <sz val="10"/>
      <color rgb="FFFF0000"/>
      <name val="Arial"/>
      <family val="2"/>
    </font>
    <font>
      <b/>
      <sz val="10"/>
      <color theme="1"/>
      <name val="Arial"/>
      <family val="2"/>
    </font>
    <font>
      <sz val="12"/>
      <name val="Times New Roman"/>
      <family val="1"/>
    </font>
    <font>
      <b/>
      <sz val="9"/>
      <name val="Arial"/>
      <family val="2"/>
    </font>
    <font>
      <sz val="9"/>
      <name val="Arial"/>
      <family val="2"/>
    </font>
    <font>
      <sz val="10"/>
      <name val="Arial"/>
      <family val="2"/>
    </font>
    <font>
      <sz val="8"/>
      <color rgb="FFFFFFFF"/>
      <name val="Arial"/>
      <family val="2"/>
    </font>
    <font>
      <sz val="10"/>
      <color rgb="FFFFFFFF"/>
      <name val="Arial"/>
      <family val="2"/>
    </font>
    <font>
      <sz val="9"/>
      <color theme="1"/>
      <name val="Arial"/>
      <family val="2"/>
    </font>
    <font>
      <b/>
      <sz val="9"/>
      <color theme="1"/>
      <name val="Arial"/>
      <family val="2"/>
    </font>
    <font>
      <b/>
      <sz val="10"/>
      <color rgb="FFFF0000"/>
      <name val="Arial"/>
      <family val="2"/>
    </font>
    <font>
      <b/>
      <sz val="9"/>
      <color indexed="81"/>
      <name val="Tahoma"/>
      <family val="2"/>
    </font>
    <font>
      <sz val="9"/>
      <color indexed="81"/>
      <name val="Tahoma"/>
      <family val="2"/>
    </font>
    <font>
      <sz val="11"/>
      <color theme="1"/>
      <name val="Calibri"/>
      <family val="2"/>
      <scheme val="minor"/>
    </font>
    <font>
      <sz val="11"/>
      <color theme="1"/>
      <name val="Arial"/>
      <family val="2"/>
    </font>
    <font>
      <sz val="10"/>
      <color indexed="24"/>
      <name val="Courier New"/>
      <family val="3"/>
    </font>
    <font>
      <sz val="7"/>
      <name val="Arial"/>
      <family val="2"/>
    </font>
    <font>
      <sz val="8"/>
      <name val="Arial"/>
      <family val="2"/>
    </font>
    <font>
      <b/>
      <sz val="16"/>
      <name val="Times New Roman"/>
      <family val="1"/>
    </font>
    <font>
      <b/>
      <sz val="12"/>
      <name val="Arial"/>
      <family val="2"/>
    </font>
    <font>
      <sz val="12"/>
      <color indexed="12"/>
      <name val="Times New Roman"/>
      <family val="1"/>
    </font>
    <font>
      <sz val="10"/>
      <color theme="1"/>
      <name val="Tahoma"/>
      <family val="2"/>
    </font>
    <font>
      <sz val="10"/>
      <color theme="1"/>
      <name val="Calibri"/>
      <family val="2"/>
      <scheme val="minor"/>
    </font>
    <font>
      <sz val="10"/>
      <color indexed="8"/>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8"/>
      <color indexed="18"/>
      <name val="Arial"/>
      <family val="2"/>
    </font>
    <font>
      <b/>
      <sz val="8"/>
      <color indexed="8"/>
      <name val="Arial"/>
      <family val="2"/>
    </font>
    <font>
      <sz val="10"/>
      <color indexed="39"/>
      <name val="Arial"/>
      <family val="2"/>
    </font>
    <font>
      <b/>
      <sz val="14"/>
      <name val="Arial"/>
      <family val="2"/>
    </font>
    <font>
      <sz val="10"/>
      <color indexed="10"/>
      <name val="Arial"/>
      <family val="2"/>
    </font>
    <font>
      <sz val="8"/>
      <color rgb="FF000000"/>
      <name val="Arial"/>
      <family val="2"/>
    </font>
    <font>
      <sz val="8"/>
      <color rgb="FF1F497D"/>
      <name val="Verdana"/>
      <family val="2"/>
    </font>
    <font>
      <b/>
      <sz val="8"/>
      <color rgb="FF1F497D"/>
      <name val="Verdana"/>
      <family val="2"/>
    </font>
    <font>
      <sz val="8"/>
      <color rgb="FF000000"/>
      <name val="Verdana"/>
      <family val="2"/>
    </font>
    <font>
      <i/>
      <sz val="8"/>
      <color rgb="FF000000"/>
      <name val="Verdana"/>
      <family val="2"/>
    </font>
    <font>
      <i/>
      <sz val="8"/>
      <color rgb="FF1F497D"/>
      <name val="Verdana"/>
      <family val="2"/>
    </font>
    <font>
      <b/>
      <i/>
      <sz val="8"/>
      <color rgb="FF1F497D"/>
      <name val="Verdana"/>
      <family val="2"/>
    </font>
    <font>
      <b/>
      <i/>
      <sz val="8"/>
      <color rgb="FF000000"/>
      <name val="Verdana"/>
      <family val="2"/>
    </font>
    <font>
      <b/>
      <sz val="8"/>
      <color rgb="FF00CC00"/>
      <name val="Verdana"/>
      <family val="2"/>
    </font>
    <font>
      <b/>
      <sz val="8"/>
      <color rgb="FF33CC33"/>
      <name val="Verdana"/>
      <family val="2"/>
    </font>
    <font>
      <b/>
      <sz val="8"/>
      <color rgb="FFFF9900"/>
      <name val="Verdana"/>
      <family val="2"/>
    </font>
    <font>
      <b/>
      <sz val="8"/>
      <color rgb="FFFF0000"/>
      <name val="Verdana"/>
      <family val="2"/>
    </font>
    <font>
      <b/>
      <sz val="10"/>
      <name val="Arial"/>
      <family val="2"/>
    </font>
    <font>
      <sz val="10"/>
      <name val="LinePrinter"/>
    </font>
    <font>
      <u/>
      <sz val="10"/>
      <name val="Arial"/>
      <family val="2"/>
    </font>
    <font>
      <sz val="8"/>
      <color rgb="FFFF0000"/>
      <name val="Arial"/>
      <family val="2"/>
    </font>
    <font>
      <sz val="9"/>
      <color rgb="FFFF0000"/>
      <name val="Arial"/>
      <family val="2"/>
    </font>
  </fonts>
  <fills count="44">
    <fill>
      <patternFill patternType="none"/>
    </fill>
    <fill>
      <patternFill patternType="gray125"/>
    </fill>
    <fill>
      <patternFill patternType="solid">
        <fgColor rgb="FFFFFFCC"/>
        <bgColor indexed="64"/>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43"/>
        <bgColor indexed="64"/>
      </patternFill>
    </fill>
    <fill>
      <patternFill patternType="solid">
        <fgColor indexed="40"/>
        <bgColor indexed="64"/>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9"/>
        <bgColor indexed="41"/>
      </patternFill>
    </fill>
    <fill>
      <patternFill patternType="solid">
        <fgColor indexed="9"/>
        <bgColor indexed="40"/>
      </patternFill>
    </fill>
    <fill>
      <patternFill patternType="solid">
        <fgColor indexed="44"/>
        <bgColor indexed="64"/>
      </patternFill>
    </fill>
    <fill>
      <patternFill patternType="solid">
        <fgColor indexed="41"/>
        <bgColor indexed="64"/>
      </patternFill>
    </fill>
    <fill>
      <patternFill patternType="solid">
        <fgColor indexed="9"/>
        <bgColor indexed="64"/>
      </patternFill>
    </fill>
    <fill>
      <patternFill patternType="solid">
        <fgColor indexed="9"/>
        <bgColor indexed="15"/>
      </patternFill>
    </fill>
    <fill>
      <patternFill patternType="solid">
        <fgColor rgb="FFDBE5F1"/>
        <bgColor rgb="FF000000"/>
      </patternFill>
    </fill>
    <fill>
      <patternFill patternType="solid">
        <fgColor rgb="FFFFFFFF"/>
        <bgColor rgb="FF000000"/>
      </patternFill>
    </fill>
    <fill>
      <patternFill patternType="solid">
        <fgColor rgb="FFE9EFF7"/>
        <bgColor rgb="FF000000"/>
      </patternFill>
    </fill>
    <fill>
      <patternFill patternType="solid">
        <fgColor rgb="FFF1F5FB"/>
        <bgColor rgb="FF000000"/>
      </patternFill>
    </fill>
    <fill>
      <patternFill patternType="solid">
        <fgColor rgb="FFC6F9C1"/>
        <bgColor rgb="FF000000"/>
      </patternFill>
    </fill>
    <fill>
      <patternFill patternType="solid">
        <fgColor rgb="FFABEDA5"/>
        <bgColor rgb="FF000000"/>
      </patternFill>
    </fill>
    <fill>
      <patternFill patternType="solid">
        <fgColor rgb="FF94D88F"/>
        <bgColor rgb="FF000000"/>
      </patternFill>
    </fill>
    <fill>
      <patternFill patternType="solid">
        <fgColor rgb="FFFFFDBF"/>
        <bgColor rgb="FF000000"/>
      </patternFill>
    </fill>
    <fill>
      <patternFill patternType="solid">
        <fgColor rgb="FFFFFB8C"/>
        <bgColor rgb="FF000000"/>
      </patternFill>
    </fill>
    <fill>
      <patternFill patternType="solid">
        <fgColor rgb="FFFFF843"/>
        <bgColor rgb="FF000000"/>
      </patternFill>
    </fill>
    <fill>
      <patternFill patternType="solid">
        <fgColor rgb="FFFFC7CE"/>
        <bgColor rgb="FF000000"/>
      </patternFill>
    </fill>
    <fill>
      <patternFill patternType="solid">
        <fgColor rgb="FFFF988C"/>
        <bgColor rgb="FF000000"/>
      </patternFill>
    </fill>
    <fill>
      <patternFill patternType="solid">
        <fgColor rgb="FFFF6758"/>
        <bgColor rgb="FF000000"/>
      </patternFill>
    </fill>
    <fill>
      <patternFill patternType="solid">
        <fgColor rgb="FFB7CFE8"/>
        <bgColor rgb="FF000000"/>
      </patternFill>
    </fill>
    <fill>
      <patternFill patternType="solid">
        <fgColor rgb="FFC3D6EB"/>
        <bgColor rgb="FF000000"/>
      </patternFill>
    </fill>
    <fill>
      <patternFill patternType="solid">
        <fgColor rgb="FFDBE5F2"/>
        <bgColor rgb="FF000000"/>
      </patternFill>
    </fill>
    <fill>
      <patternFill patternType="solid">
        <fgColor rgb="FFDBE5F1"/>
        <bgColor rgb="FFFFFFFF"/>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rgb="FF808080"/>
      </left>
      <right style="thin">
        <color rgb="FF808080"/>
      </right>
      <top style="thin">
        <color rgb="FF808080"/>
      </top>
      <bottom style="thin">
        <color rgb="FF808080"/>
      </bottom>
      <diagonal/>
    </border>
    <border>
      <left style="thin">
        <color rgb="FF000000"/>
      </left>
      <right style="thin">
        <color rgb="FF000000"/>
      </right>
      <top style="thin">
        <color rgb="FF000000"/>
      </top>
      <bottom style="thin">
        <color rgb="FF000000"/>
      </bottom>
      <diagonal/>
    </border>
    <border>
      <left style="hair">
        <color rgb="FFC0C0C0"/>
      </left>
      <right style="hair">
        <color rgb="FFC0C0C0"/>
      </right>
      <top style="thin">
        <color rgb="FF808080"/>
      </top>
      <bottom style="thin">
        <color rgb="FF808080"/>
      </bottom>
      <diagonal/>
    </border>
  </borders>
  <cellStyleXfs count="191">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167" fontId="7" fillId="0" borderId="0"/>
    <xf numFmtId="41" fontId="15" fillId="0" borderId="0" applyFont="0" applyFill="0" applyBorder="0" applyAlignment="0" applyProtection="0"/>
    <xf numFmtId="41" fontId="15"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1"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43" fontId="1" fillId="0" borderId="0" applyFont="0" applyFill="0" applyBorder="0" applyAlignment="0" applyProtection="0"/>
    <xf numFmtId="3" fontId="17"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168" fontId="17" fillId="0" borderId="0" applyFont="0" applyFill="0" applyBorder="0" applyAlignment="0" applyProtection="0"/>
    <xf numFmtId="0" fontId="17" fillId="0" borderId="0" applyFont="0" applyFill="0" applyBorder="0" applyAlignment="0" applyProtection="0"/>
    <xf numFmtId="2" fontId="17" fillId="0" borderId="0" applyFont="0" applyFill="0" applyBorder="0" applyAlignment="0" applyProtection="0"/>
    <xf numFmtId="0" fontId="18" fillId="0" borderId="0" applyFont="0" applyFill="0" applyBorder="0" applyAlignment="0" applyProtection="0">
      <alignment horizontal="left"/>
    </xf>
    <xf numFmtId="38" fontId="19" fillId="3" borderId="0" applyNumberFormat="0" applyBorder="0" applyAlignment="0" applyProtection="0"/>
    <xf numFmtId="0" fontId="20" fillId="0" borderId="0"/>
    <xf numFmtId="0" fontId="21" fillId="0" borderId="11" applyNumberFormat="0" applyAlignment="0" applyProtection="0">
      <alignment horizontal="left" vertical="center"/>
    </xf>
    <xf numFmtId="0" fontId="21" fillId="0" borderId="9">
      <alignment horizontal="left" vertical="center"/>
    </xf>
    <xf numFmtId="10" fontId="19" fillId="4" borderId="23" applyNumberFormat="0" applyBorder="0" applyAlignment="0" applyProtection="0"/>
    <xf numFmtId="169" fontId="7" fillId="0" borderId="0"/>
    <xf numFmtId="169" fontId="7" fillId="0" borderId="0"/>
    <xf numFmtId="165" fontId="22" fillId="0" borderId="0" applyFont="0" applyAlignment="0" applyProtection="0"/>
    <xf numFmtId="170" fontId="7" fillId="0" borderId="0"/>
    <xf numFmtId="170" fontId="7" fillId="0" borderId="0"/>
    <xf numFmtId="0" fontId="1" fillId="0" borderId="0"/>
    <xf numFmtId="0" fontId="7" fillId="0" borderId="0"/>
    <xf numFmtId="0" fontId="2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4" fillId="0" borderId="0"/>
    <xf numFmtId="0" fontId="7" fillId="0" borderId="0"/>
    <xf numFmtId="0" fontId="24" fillId="0" borderId="0"/>
    <xf numFmtId="0" fontId="15" fillId="0" borderId="0"/>
    <xf numFmtId="0" fontId="1" fillId="0" borderId="0"/>
    <xf numFmtId="0" fontId="25" fillId="0" borderId="0"/>
    <xf numFmtId="0" fontId="7" fillId="0" borderId="0"/>
    <xf numFmtId="0" fontId="7" fillId="0" borderId="0"/>
    <xf numFmtId="0" fontId="7" fillId="0" borderId="0"/>
    <xf numFmtId="0" fontId="7" fillId="0" borderId="0"/>
    <xf numFmtId="0" fontId="4" fillId="0" borderId="0"/>
    <xf numFmtId="0" fontId="7" fillId="0" borderId="0"/>
    <xf numFmtId="0" fontId="25" fillId="0" borderId="0"/>
    <xf numFmtId="0" fontId="7" fillId="0" borderId="0"/>
    <xf numFmtId="0" fontId="7" fillId="0" borderId="0">
      <alignment wrapText="1"/>
    </xf>
    <xf numFmtId="0" fontId="7" fillId="0" borderId="0">
      <alignment wrapText="1"/>
    </xf>
    <xf numFmtId="0" fontId="7" fillId="0" borderId="0"/>
    <xf numFmtId="0" fontId="7" fillId="0" borderId="0"/>
    <xf numFmtId="0" fontId="7" fillId="0" borderId="0"/>
    <xf numFmtId="0" fontId="15" fillId="0" borderId="0"/>
    <xf numFmtId="0" fontId="15" fillId="0" borderId="0"/>
    <xf numFmtId="0" fontId="7" fillId="0" borderId="0"/>
    <xf numFmtId="0" fontId="7" fillId="0" borderId="0"/>
    <xf numFmtId="0" fontId="4" fillId="0" borderId="0"/>
    <xf numFmtId="0" fontId="7" fillId="0" borderId="0"/>
    <xf numFmtId="10" fontId="7" fillId="0" borderId="0" applyFont="0" applyFill="0" applyBorder="0" applyAlignment="0" applyProtection="0"/>
    <xf numFmtId="10"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7" fillId="0" borderId="0" applyFont="0" applyFill="0" applyBorder="0" applyAlignment="0" applyProtection="0"/>
    <xf numFmtId="4" fontId="26" fillId="5" borderId="24" applyNumberFormat="0" applyProtection="0">
      <alignment vertical="center"/>
    </xf>
    <xf numFmtId="4" fontId="27" fillId="6" borderId="24" applyNumberFormat="0" applyProtection="0">
      <alignment vertical="center"/>
    </xf>
    <xf numFmtId="4" fontId="26" fillId="6" borderId="24" applyNumberFormat="0" applyProtection="0">
      <alignment horizontal="left" vertical="center" indent="1"/>
    </xf>
    <xf numFmtId="0" fontId="26" fillId="6" borderId="24" applyNumberFormat="0" applyProtection="0">
      <alignment horizontal="left" vertical="top" indent="1"/>
    </xf>
    <xf numFmtId="4" fontId="26" fillId="7" borderId="24" applyNumberFormat="0" applyProtection="0"/>
    <xf numFmtId="4" fontId="28" fillId="8" borderId="24" applyNumberFormat="0" applyProtection="0">
      <alignment horizontal="right" vertical="center"/>
    </xf>
    <xf numFmtId="4" fontId="28" fillId="9" borderId="24" applyNumberFormat="0" applyProtection="0">
      <alignment horizontal="right" vertical="center"/>
    </xf>
    <xf numFmtId="4" fontId="28" fillId="10" borderId="24" applyNumberFormat="0" applyProtection="0">
      <alignment horizontal="right" vertical="center"/>
    </xf>
    <xf numFmtId="4" fontId="28" fillId="11" borderId="24" applyNumberFormat="0" applyProtection="0">
      <alignment horizontal="right" vertical="center"/>
    </xf>
    <xf numFmtId="4" fontId="28" fillId="12" borderId="24" applyNumberFormat="0" applyProtection="0">
      <alignment horizontal="right" vertical="center"/>
    </xf>
    <xf numFmtId="4" fontId="28" fillId="13" borderId="24" applyNumberFormat="0" applyProtection="0">
      <alignment horizontal="right" vertical="center"/>
    </xf>
    <xf numFmtId="4" fontId="28" fillId="14" borderId="24" applyNumberFormat="0" applyProtection="0">
      <alignment horizontal="right" vertical="center"/>
    </xf>
    <xf numFmtId="4" fontId="28" fillId="15" borderId="24" applyNumberFormat="0" applyProtection="0">
      <alignment horizontal="right" vertical="center"/>
    </xf>
    <xf numFmtId="4" fontId="28" fillId="16" borderId="24" applyNumberFormat="0" applyProtection="0">
      <alignment horizontal="right" vertical="center"/>
    </xf>
    <xf numFmtId="4" fontId="26" fillId="17" borderId="25" applyNumberFormat="0" applyProtection="0">
      <alignment horizontal="left" vertical="center" indent="1"/>
    </xf>
    <xf numFmtId="4" fontId="28" fillId="18" borderId="0" applyNumberFormat="0" applyProtection="0">
      <alignment horizontal="left" indent="1"/>
    </xf>
    <xf numFmtId="4" fontId="29" fillId="19" borderId="0" applyNumberFormat="0" applyProtection="0">
      <alignment horizontal="left" vertical="center" indent="1"/>
    </xf>
    <xf numFmtId="4" fontId="28" fillId="20" borderId="24" applyNumberFormat="0" applyProtection="0">
      <alignment horizontal="right" vertical="center"/>
    </xf>
    <xf numFmtId="4" fontId="30" fillId="21" borderId="0" applyNumberFormat="0" applyProtection="0">
      <alignment horizontal="left" indent="1"/>
    </xf>
    <xf numFmtId="4" fontId="31" fillId="22" borderId="0" applyNumberFormat="0" applyProtection="0"/>
    <xf numFmtId="0" fontId="7" fillId="19" borderId="24" applyNumberFormat="0" applyProtection="0">
      <alignment horizontal="left" vertical="center" indent="1"/>
    </xf>
    <xf numFmtId="0" fontId="7" fillId="19" borderId="24" applyNumberFormat="0" applyProtection="0">
      <alignment horizontal="left" vertical="center" indent="1"/>
    </xf>
    <xf numFmtId="0" fontId="7" fillId="19" borderId="24" applyNumberFormat="0" applyProtection="0">
      <alignment horizontal="left" vertical="top" indent="1"/>
    </xf>
    <xf numFmtId="0" fontId="7" fillId="19" borderId="24" applyNumberFormat="0" applyProtection="0">
      <alignment horizontal="left" vertical="top" indent="1"/>
    </xf>
    <xf numFmtId="0" fontId="7" fillId="7" borderId="24" applyNumberFormat="0" applyProtection="0">
      <alignment horizontal="left" vertical="center" indent="1"/>
    </xf>
    <xf numFmtId="0" fontId="7" fillId="7" borderId="24" applyNumberFormat="0" applyProtection="0">
      <alignment horizontal="left" vertical="center" indent="1"/>
    </xf>
    <xf numFmtId="0" fontId="7" fillId="7" borderId="24" applyNumberFormat="0" applyProtection="0">
      <alignment horizontal="left" vertical="top" indent="1"/>
    </xf>
    <xf numFmtId="0" fontId="7" fillId="7" borderId="24" applyNumberFormat="0" applyProtection="0">
      <alignment horizontal="left" vertical="top" indent="1"/>
    </xf>
    <xf numFmtId="0" fontId="7" fillId="23" borderId="24" applyNumberFormat="0" applyProtection="0">
      <alignment horizontal="left" vertical="center" indent="1"/>
    </xf>
    <xf numFmtId="0" fontId="7" fillId="23" borderId="24" applyNumberFormat="0" applyProtection="0">
      <alignment horizontal="left" vertical="center" indent="1"/>
    </xf>
    <xf numFmtId="0" fontId="7" fillId="23" borderId="24" applyNumberFormat="0" applyProtection="0">
      <alignment horizontal="left" vertical="top" indent="1"/>
    </xf>
    <xf numFmtId="0" fontId="7" fillId="23" borderId="24" applyNumberFormat="0" applyProtection="0">
      <alignment horizontal="left" vertical="top" indent="1"/>
    </xf>
    <xf numFmtId="0" fontId="7" fillId="24" borderId="24" applyNumberFormat="0" applyProtection="0">
      <alignment horizontal="left" vertical="center" indent="1"/>
    </xf>
    <xf numFmtId="0" fontId="7" fillId="24" borderId="24" applyNumberFormat="0" applyProtection="0">
      <alignment horizontal="left" vertical="center" indent="1"/>
    </xf>
    <xf numFmtId="0" fontId="7" fillId="24" borderId="24" applyNumberFormat="0" applyProtection="0">
      <alignment horizontal="left" vertical="top" indent="1"/>
    </xf>
    <xf numFmtId="0" fontId="7" fillId="24" borderId="24" applyNumberFormat="0" applyProtection="0">
      <alignment horizontal="left" vertical="top" indent="1"/>
    </xf>
    <xf numFmtId="4" fontId="28" fillId="4" borderId="24" applyNumberFormat="0" applyProtection="0">
      <alignment vertical="center"/>
    </xf>
    <xf numFmtId="4" fontId="32" fillId="4" borderId="24" applyNumberFormat="0" applyProtection="0">
      <alignment vertical="center"/>
    </xf>
    <xf numFmtId="4" fontId="28" fillId="4" borderId="24" applyNumberFormat="0" applyProtection="0">
      <alignment horizontal="left" vertical="center" indent="1"/>
    </xf>
    <xf numFmtId="0" fontId="28" fillId="4" borderId="24" applyNumberFormat="0" applyProtection="0">
      <alignment horizontal="left" vertical="top" indent="1"/>
    </xf>
    <xf numFmtId="4" fontId="28" fillId="0" borderId="24" applyNumberFormat="0" applyProtection="0">
      <alignment horizontal="right" vertical="center"/>
    </xf>
    <xf numFmtId="4" fontId="32" fillId="18" borderId="24" applyNumberFormat="0" applyProtection="0">
      <alignment horizontal="right" vertical="center"/>
    </xf>
    <xf numFmtId="4" fontId="28" fillId="0" borderId="24" applyNumberFormat="0" applyProtection="0">
      <alignment horizontal="left" vertical="center" indent="1"/>
    </xf>
    <xf numFmtId="4" fontId="28" fillId="25" borderId="24" applyNumberFormat="0" applyProtection="0">
      <alignment horizontal="left" vertical="center" indent="1"/>
    </xf>
    <xf numFmtId="4" fontId="28" fillId="0" borderId="24" applyNumberFormat="0" applyProtection="0">
      <alignment horizontal="left" vertical="center"/>
    </xf>
    <xf numFmtId="0" fontId="28" fillId="7" borderId="24" applyNumberFormat="0" applyProtection="0">
      <alignment horizontal="left" vertical="top"/>
    </xf>
    <xf numFmtId="4" fontId="33" fillId="26" borderId="0" applyNumberFormat="0" applyProtection="0">
      <alignment horizontal="left"/>
    </xf>
    <xf numFmtId="4" fontId="33" fillId="26" borderId="0" applyNumberFormat="0" applyProtection="0">
      <alignment horizontal="left"/>
    </xf>
    <xf numFmtId="4" fontId="34" fillId="18" borderId="24" applyNumberFormat="0" applyProtection="0">
      <alignment horizontal="right" vertical="center"/>
    </xf>
    <xf numFmtId="0" fontId="35" fillId="0" borderId="26" applyNumberFormat="0" applyFont="0" applyFill="0" applyAlignment="0" applyProtection="0"/>
    <xf numFmtId="171" fontId="36" fillId="0" borderId="27" applyNumberFormat="0" applyProtection="0">
      <alignment horizontal="right" vertical="center"/>
    </xf>
    <xf numFmtId="171" fontId="37" fillId="0" borderId="28" applyNumberFormat="0" applyProtection="0">
      <alignment horizontal="right" vertical="center"/>
    </xf>
    <xf numFmtId="0" fontId="37" fillId="27" borderId="26" applyNumberFormat="0" applyAlignment="0" applyProtection="0">
      <alignment horizontal="left" vertical="center" indent="1"/>
    </xf>
    <xf numFmtId="0" fontId="38" fillId="28" borderId="28" applyNumberFormat="0" applyAlignment="0" applyProtection="0">
      <alignment horizontal="left" vertical="center" indent="1"/>
    </xf>
    <xf numFmtId="0" fontId="38" fillId="28" borderId="28" applyNumberFormat="0" applyAlignment="0" applyProtection="0">
      <alignment horizontal="left" vertical="center" indent="1"/>
    </xf>
    <xf numFmtId="0" fontId="39" fillId="0" borderId="29" applyNumberFormat="0" applyFill="0" applyBorder="0" applyAlignment="0" applyProtection="0"/>
    <xf numFmtId="0" fontId="39" fillId="28" borderId="28" applyNumberFormat="0" applyAlignment="0" applyProtection="0">
      <alignment horizontal="left" vertical="center" indent="1"/>
    </xf>
    <xf numFmtId="0" fontId="39" fillId="28" borderId="28" applyNumberFormat="0" applyAlignment="0" applyProtection="0">
      <alignment horizontal="left" vertical="center" indent="1"/>
    </xf>
    <xf numFmtId="171" fontId="40" fillId="29" borderId="27" applyNumberFormat="0" applyBorder="0" applyProtection="0">
      <alignment horizontal="right" vertical="center"/>
    </xf>
    <xf numFmtId="171" fontId="41" fillId="29" borderId="28" applyNumberFormat="0" applyBorder="0" applyProtection="0">
      <alignment horizontal="right" vertical="center"/>
    </xf>
    <xf numFmtId="0" fontId="39" fillId="30" borderId="28" applyNumberFormat="0" applyAlignment="0" applyProtection="0">
      <alignment horizontal="left" vertical="center" indent="1"/>
    </xf>
    <xf numFmtId="171" fontId="41" fillId="30" borderId="28" applyNumberFormat="0" applyProtection="0">
      <alignment horizontal="right" vertical="center"/>
    </xf>
    <xf numFmtId="0" fontId="42" fillId="0" borderId="29" applyBorder="0" applyAlignment="0" applyProtection="0"/>
    <xf numFmtId="171" fontId="43" fillId="31" borderId="30" applyNumberFormat="0" applyBorder="0" applyAlignment="0" applyProtection="0">
      <alignment horizontal="right" vertical="center" indent="1"/>
    </xf>
    <xf numFmtId="171" fontId="44" fillId="32" borderId="30" applyNumberFormat="0" applyBorder="0" applyAlignment="0" applyProtection="0">
      <alignment horizontal="right" vertical="center" indent="1"/>
    </xf>
    <xf numFmtId="171" fontId="44" fillId="33" borderId="30" applyNumberFormat="0" applyBorder="0" applyAlignment="0" applyProtection="0">
      <alignment horizontal="right" vertical="center" indent="1"/>
    </xf>
    <xf numFmtId="171" fontId="45" fillId="34" borderId="30" applyNumberFormat="0" applyBorder="0" applyAlignment="0" applyProtection="0">
      <alignment horizontal="right" vertical="center" indent="1"/>
    </xf>
    <xf numFmtId="171" fontId="45" fillId="35" borderId="30" applyNumberFormat="0" applyBorder="0" applyAlignment="0" applyProtection="0">
      <alignment horizontal="right" vertical="center" indent="1"/>
    </xf>
    <xf numFmtId="171" fontId="45" fillId="36" borderId="30" applyNumberFormat="0" applyBorder="0" applyAlignment="0" applyProtection="0">
      <alignment horizontal="right" vertical="center" indent="1"/>
    </xf>
    <xf numFmtId="171" fontId="46" fillId="37" borderId="30" applyNumberFormat="0" applyBorder="0" applyAlignment="0" applyProtection="0">
      <alignment horizontal="right" vertical="center" indent="1"/>
    </xf>
    <xf numFmtId="171" fontId="46" fillId="38" borderId="30" applyNumberFormat="0" applyBorder="0" applyAlignment="0" applyProtection="0">
      <alignment horizontal="right" vertical="center" indent="1"/>
    </xf>
    <xf numFmtId="171" fontId="46" fillId="39" borderId="30" applyNumberFormat="0" applyBorder="0" applyAlignment="0" applyProtection="0">
      <alignment horizontal="right" vertical="center" indent="1"/>
    </xf>
    <xf numFmtId="0" fontId="38" fillId="40" borderId="26" applyNumberFormat="0" applyAlignment="0" applyProtection="0">
      <alignment horizontal="left" vertical="center" indent="1"/>
    </xf>
    <xf numFmtId="0" fontId="38" fillId="41" borderId="26" applyNumberFormat="0" applyAlignment="0" applyProtection="0">
      <alignment horizontal="left" vertical="center" indent="1"/>
    </xf>
    <xf numFmtId="0" fontId="38" fillId="42" borderId="26" applyNumberFormat="0" applyAlignment="0" applyProtection="0">
      <alignment horizontal="left" vertical="center" indent="1"/>
    </xf>
    <xf numFmtId="0" fontId="38" fillId="29" borderId="26" applyNumberFormat="0" applyAlignment="0" applyProtection="0">
      <alignment horizontal="left" vertical="center" indent="1"/>
    </xf>
    <xf numFmtId="0" fontId="38" fillId="30" borderId="28" applyNumberFormat="0" applyAlignment="0" applyProtection="0">
      <alignment horizontal="left" vertical="center" indent="1"/>
    </xf>
    <xf numFmtId="171" fontId="36" fillId="29" borderId="27" applyNumberFormat="0" applyBorder="0" applyProtection="0">
      <alignment horizontal="right" vertical="center"/>
    </xf>
    <xf numFmtId="171" fontId="37" fillId="29" borderId="28" applyNumberFormat="0" applyBorder="0" applyProtection="0">
      <alignment horizontal="right" vertical="center"/>
    </xf>
    <xf numFmtId="171" fontId="36" fillId="43" borderId="26" applyNumberFormat="0" applyAlignment="0" applyProtection="0">
      <alignment horizontal="left" vertical="center" indent="1"/>
    </xf>
    <xf numFmtId="0" fontId="37" fillId="27" borderId="28" applyNumberFormat="0" applyAlignment="0" applyProtection="0">
      <alignment horizontal="left" vertical="center" indent="1"/>
    </xf>
    <xf numFmtId="0" fontId="38" fillId="30" borderId="28" applyNumberFormat="0" applyAlignment="0" applyProtection="0">
      <alignment horizontal="left" vertical="center" indent="1"/>
    </xf>
    <xf numFmtId="171" fontId="37" fillId="30" borderId="28" applyNumberFormat="0" applyProtection="0">
      <alignment horizontal="right" vertical="center"/>
    </xf>
    <xf numFmtId="0" fontId="47" fillId="0" borderId="23">
      <alignment horizontal="center" vertical="center" wrapText="1"/>
    </xf>
    <xf numFmtId="172" fontId="48" fillId="0" borderId="0">
      <alignment horizontal="left"/>
    </xf>
  </cellStyleXfs>
  <cellXfs count="157">
    <xf numFmtId="0" fontId="0" fillId="0" borderId="0" xfId="0"/>
    <xf numFmtId="0" fontId="5" fillId="0" borderId="0" xfId="3" applyFont="1"/>
    <xf numFmtId="0" fontId="7" fillId="0" borderId="0" xfId="4"/>
    <xf numFmtId="41" fontId="6" fillId="0" borderId="0" xfId="5" applyNumberFormat="1" applyFont="1" applyBorder="1" applyAlignment="1">
      <alignment horizontal="center"/>
    </xf>
    <xf numFmtId="0" fontId="8" fillId="0" borderId="0" xfId="3" applyFont="1" applyBorder="1"/>
    <xf numFmtId="41" fontId="7" fillId="0" borderId="0" xfId="4" applyNumberFormat="1" applyBorder="1"/>
    <xf numFmtId="0" fontId="7" fillId="0" borderId="0" xfId="4" applyFill="1"/>
    <xf numFmtId="0" fontId="7" fillId="0" borderId="0" xfId="4" applyBorder="1"/>
    <xf numFmtId="0" fontId="9" fillId="0" borderId="0" xfId="4" applyFont="1"/>
    <xf numFmtId="0" fontId="8" fillId="0" borderId="0" xfId="3" applyFont="1"/>
    <xf numFmtId="0" fontId="8" fillId="0" borderId="1" xfId="3" applyFont="1" applyBorder="1"/>
    <xf numFmtId="0" fontId="8" fillId="0" borderId="4" xfId="3" applyFont="1" applyBorder="1"/>
    <xf numFmtId="0" fontId="8" fillId="0" borderId="6" xfId="3" applyFont="1" applyBorder="1"/>
    <xf numFmtId="0" fontId="8" fillId="0" borderId="0" xfId="4" applyFont="1"/>
    <xf numFmtId="165" fontId="7" fillId="0" borderId="0" xfId="1" applyNumberFormat="1" applyFont="1"/>
    <xf numFmtId="0" fontId="0" fillId="0" borderId="0" xfId="0" applyAlignment="1">
      <alignment horizontal="center"/>
    </xf>
    <xf numFmtId="0" fontId="3" fillId="0" borderId="0" xfId="0" applyFont="1"/>
    <xf numFmtId="0" fontId="0" fillId="0" borderId="0" xfId="0" applyFill="1"/>
    <xf numFmtId="0" fontId="10" fillId="0" borderId="0" xfId="0" applyFont="1" applyAlignment="1">
      <alignment horizontal="center"/>
    </xf>
    <xf numFmtId="0" fontId="3" fillId="0" borderId="0" xfId="0" applyFont="1" applyFill="1" applyAlignment="1">
      <alignment horizontal="center"/>
    </xf>
    <xf numFmtId="0" fontId="3" fillId="0" borderId="0" xfId="0" applyFont="1" applyAlignment="1">
      <alignment horizontal="center"/>
    </xf>
    <xf numFmtId="165" fontId="0" fillId="0" borderId="0" xfId="1" applyNumberFormat="1" applyFont="1"/>
    <xf numFmtId="0" fontId="11" fillId="0" borderId="13" xfId="0" applyFont="1" applyBorder="1" applyAlignment="1">
      <alignment horizontal="center" wrapText="1"/>
    </xf>
    <xf numFmtId="0" fontId="11" fillId="0" borderId="13" xfId="0" applyFont="1" applyBorder="1" applyAlignment="1">
      <alignment horizontal="center"/>
    </xf>
    <xf numFmtId="0" fontId="11" fillId="0" borderId="13" xfId="0" applyFont="1" applyFill="1" applyBorder="1" applyAlignment="1">
      <alignment horizontal="center"/>
    </xf>
    <xf numFmtId="0" fontId="11" fillId="0" borderId="13" xfId="0" applyFont="1" applyFill="1" applyBorder="1" applyAlignment="1">
      <alignment horizontal="center" wrapText="1"/>
    </xf>
    <xf numFmtId="0" fontId="10" fillId="0" borderId="0" xfId="0" applyFont="1"/>
    <xf numFmtId="0" fontId="6" fillId="2" borderId="0" xfId="4" applyNumberFormat="1" applyFont="1" applyFill="1" applyAlignment="1">
      <alignment horizontal="left"/>
    </xf>
    <xf numFmtId="0" fontId="6" fillId="2" borderId="0" xfId="4" applyFont="1" applyFill="1"/>
    <xf numFmtId="0" fontId="6" fillId="0" borderId="0" xfId="4" applyFont="1" applyFill="1"/>
    <xf numFmtId="0" fontId="6" fillId="0" borderId="14" xfId="4" applyFont="1" applyFill="1" applyBorder="1"/>
    <xf numFmtId="165" fontId="6" fillId="0" borderId="15" xfId="4" applyNumberFormat="1" applyFont="1" applyFill="1" applyBorder="1"/>
    <xf numFmtId="165" fontId="10" fillId="0" borderId="15" xfId="1" applyNumberFormat="1" applyFont="1" applyFill="1" applyBorder="1"/>
    <xf numFmtId="165" fontId="10" fillId="0" borderId="16" xfId="0" applyNumberFormat="1" applyFont="1" applyFill="1" applyBorder="1"/>
    <xf numFmtId="0" fontId="10" fillId="0" borderId="0" xfId="0" applyNumberFormat="1" applyFont="1" applyFill="1" applyBorder="1" applyAlignment="1">
      <alignment horizontal="center"/>
    </xf>
    <xf numFmtId="10" fontId="10" fillId="0" borderId="0" xfId="2" applyNumberFormat="1" applyFont="1"/>
    <xf numFmtId="165" fontId="10" fillId="0" borderId="0" xfId="0" applyNumberFormat="1" applyFont="1"/>
    <xf numFmtId="0" fontId="6" fillId="0" borderId="17" xfId="4" applyFont="1" applyFill="1" applyBorder="1"/>
    <xf numFmtId="165" fontId="6" fillId="0" borderId="0" xfId="4" applyNumberFormat="1" applyFont="1" applyFill="1" applyBorder="1"/>
    <xf numFmtId="165" fontId="10" fillId="0" borderId="0" xfId="1" applyNumberFormat="1" applyFont="1" applyFill="1" applyBorder="1"/>
    <xf numFmtId="165" fontId="10" fillId="0" borderId="18" xfId="0" applyNumberFormat="1" applyFont="1" applyFill="1" applyBorder="1"/>
    <xf numFmtId="0" fontId="6" fillId="0" borderId="17" xfId="4" quotePrefix="1" applyFont="1" applyFill="1" applyBorder="1"/>
    <xf numFmtId="43" fontId="10" fillId="0" borderId="0" xfId="1" applyFont="1" applyFill="1" applyBorder="1" applyAlignment="1">
      <alignment horizontal="center"/>
    </xf>
    <xf numFmtId="0" fontId="6" fillId="0" borderId="19" xfId="4" applyFont="1" applyFill="1" applyBorder="1"/>
    <xf numFmtId="165" fontId="6" fillId="0" borderId="13" xfId="4" applyNumberFormat="1" applyFont="1" applyFill="1" applyBorder="1"/>
    <xf numFmtId="165" fontId="10" fillId="0" borderId="13" xfId="1" applyNumberFormat="1" applyFont="1" applyFill="1" applyBorder="1"/>
    <xf numFmtId="165" fontId="10" fillId="0" borderId="20" xfId="0" applyNumberFormat="1" applyFont="1" applyFill="1" applyBorder="1"/>
    <xf numFmtId="165" fontId="10" fillId="0" borderId="21" xfId="0" applyNumberFormat="1" applyFont="1" applyBorder="1"/>
    <xf numFmtId="165" fontId="10" fillId="0" borderId="21" xfId="0" applyNumberFormat="1" applyFont="1" applyFill="1" applyBorder="1"/>
    <xf numFmtId="165" fontId="11" fillId="0" borderId="0" xfId="0" applyNumberFormat="1" applyFont="1" applyFill="1" applyBorder="1" applyAlignment="1">
      <alignment horizontal="center"/>
    </xf>
    <xf numFmtId="165" fontId="10" fillId="0" borderId="22" xfId="0" applyNumberFormat="1" applyFont="1" applyFill="1" applyBorder="1"/>
    <xf numFmtId="0" fontId="2" fillId="0" borderId="0" xfId="4" applyFont="1" applyFill="1"/>
    <xf numFmtId="165" fontId="12" fillId="0" borderId="0" xfId="0" applyNumberFormat="1" applyFont="1"/>
    <xf numFmtId="165" fontId="0" fillId="0" borderId="0" xfId="0" applyNumberFormat="1" applyFill="1"/>
    <xf numFmtId="0" fontId="11" fillId="0" borderId="0" xfId="0" applyFont="1" applyFill="1"/>
    <xf numFmtId="173" fontId="7" fillId="0" borderId="0" xfId="2" applyNumberFormat="1" applyFont="1" applyAlignment="1">
      <alignment horizontal="center"/>
    </xf>
    <xf numFmtId="173" fontId="7" fillId="0" borderId="0" xfId="2" applyNumberFormat="1" applyFont="1"/>
    <xf numFmtId="0" fontId="11" fillId="0" borderId="0" xfId="0" applyFont="1" applyAlignment="1">
      <alignment horizontal="center"/>
    </xf>
    <xf numFmtId="0" fontId="9" fillId="0" borderId="0" xfId="3" applyFont="1"/>
    <xf numFmtId="0" fontId="47" fillId="0" borderId="0" xfId="3" applyFont="1"/>
    <xf numFmtId="0" fontId="7" fillId="0" borderId="0" xfId="3" applyFont="1"/>
    <xf numFmtId="0" fontId="7" fillId="0" borderId="0" xfId="3" applyFont="1" applyAlignment="1">
      <alignment horizontal="center"/>
    </xf>
    <xf numFmtId="164" fontId="7" fillId="0" borderId="0" xfId="3" applyNumberFormat="1" applyFont="1" applyAlignment="1">
      <alignment horizontal="center"/>
    </xf>
    <xf numFmtId="0" fontId="7" fillId="0" borderId="0" xfId="4" applyFont="1"/>
    <xf numFmtId="0" fontId="7" fillId="0" borderId="0" xfId="3" applyNumberFormat="1" applyFont="1" applyAlignment="1">
      <alignment horizontal="center"/>
    </xf>
    <xf numFmtId="0" fontId="49" fillId="0" borderId="0" xfId="3" applyFont="1" applyAlignment="1">
      <alignment horizontal="center"/>
    </xf>
    <xf numFmtId="0" fontId="49" fillId="0" borderId="0" xfId="3" applyNumberFormat="1" applyFont="1" applyAlignment="1">
      <alignment horizontal="center"/>
    </xf>
    <xf numFmtId="0" fontId="9" fillId="0" borderId="0" xfId="3" applyFont="1" applyBorder="1"/>
    <xf numFmtId="0" fontId="47" fillId="0" borderId="0" xfId="3" applyFont="1" applyBorder="1" applyAlignment="1">
      <alignment horizontal="left"/>
    </xf>
    <xf numFmtId="0" fontId="7" fillId="0" borderId="0" xfId="3" applyFont="1" applyBorder="1"/>
    <xf numFmtId="0" fontId="7" fillId="0" borderId="0" xfId="3" applyFont="1" applyBorder="1" applyAlignment="1">
      <alignment horizontal="center"/>
    </xf>
    <xf numFmtId="165" fontId="7" fillId="0" borderId="0" xfId="5" applyNumberFormat="1" applyFont="1" applyBorder="1" applyAlignment="1">
      <alignment horizontal="center"/>
    </xf>
    <xf numFmtId="0" fontId="7" fillId="0" borderId="0" xfId="4" applyFont="1" applyAlignment="1">
      <alignment horizontal="left"/>
    </xf>
    <xf numFmtId="41" fontId="7" fillId="0" borderId="0" xfId="5" applyNumberFormat="1" applyFont="1" applyBorder="1" applyAlignment="1">
      <alignment horizontal="center"/>
    </xf>
    <xf numFmtId="166" fontId="7" fillId="0" borderId="0" xfId="6" applyNumberFormat="1" applyFont="1" applyAlignment="1">
      <alignment horizontal="center"/>
    </xf>
    <xf numFmtId="41" fontId="7" fillId="0" borderId="0" xfId="5" applyNumberFormat="1" applyFont="1" applyAlignment="1">
      <alignment horizontal="center"/>
    </xf>
    <xf numFmtId="0" fontId="7" fillId="0" borderId="0" xfId="3" applyFont="1" applyBorder="1" applyAlignment="1">
      <alignment horizontal="left" indent="1"/>
    </xf>
    <xf numFmtId="0" fontId="7" fillId="0" borderId="0" xfId="4" applyFont="1" applyAlignment="1">
      <alignment horizontal="center"/>
    </xf>
    <xf numFmtId="41" fontId="7" fillId="0" borderId="0" xfId="4" applyNumberFormat="1" applyFont="1" applyBorder="1"/>
    <xf numFmtId="0" fontId="7" fillId="0" borderId="0" xfId="3" applyFont="1" applyFill="1" applyBorder="1"/>
    <xf numFmtId="0" fontId="7" fillId="0" borderId="0" xfId="3" applyFont="1" applyFill="1" applyBorder="1" applyAlignment="1">
      <alignment horizontal="left" indent="1"/>
    </xf>
    <xf numFmtId="0" fontId="7" fillId="0" borderId="0" xfId="4" applyFont="1" applyFill="1"/>
    <xf numFmtId="0" fontId="7" fillId="0" borderId="0" xfId="4" applyFont="1" applyBorder="1"/>
    <xf numFmtId="0" fontId="1" fillId="0" borderId="0" xfId="0" applyFont="1"/>
    <xf numFmtId="41" fontId="7" fillId="0" borderId="0" xfId="5" quotePrefix="1" applyNumberFormat="1" applyFont="1" applyBorder="1" applyAlignment="1">
      <alignment horizontal="center"/>
    </xf>
    <xf numFmtId="0" fontId="47" fillId="0" borderId="0" xfId="3" applyFont="1" applyBorder="1"/>
    <xf numFmtId="0" fontId="9" fillId="0" borderId="1" xfId="3" applyFont="1" applyBorder="1"/>
    <xf numFmtId="0" fontId="7" fillId="0" borderId="2" xfId="3" applyFont="1" applyBorder="1"/>
    <xf numFmtId="0" fontId="1" fillId="0" borderId="2" xfId="0" applyFont="1" applyBorder="1"/>
    <xf numFmtId="0" fontId="1" fillId="0" borderId="3" xfId="0" applyFont="1" applyBorder="1"/>
    <xf numFmtId="0" fontId="9" fillId="0" borderId="4" xfId="3" applyFont="1" applyBorder="1"/>
    <xf numFmtId="0" fontId="7" fillId="0" borderId="0" xfId="3" quotePrefix="1" applyFont="1" applyBorder="1" applyAlignment="1">
      <alignment horizontal="left"/>
    </xf>
    <xf numFmtId="0" fontId="1" fillId="0" borderId="0" xfId="0" applyFont="1" applyBorder="1"/>
    <xf numFmtId="0" fontId="1" fillId="0" borderId="5" xfId="0" applyFont="1" applyBorder="1"/>
    <xf numFmtId="0" fontId="9" fillId="0" borderId="6" xfId="3" applyFont="1" applyBorder="1"/>
    <xf numFmtId="0" fontId="7" fillId="0" borderId="7" xfId="3" quotePrefix="1" applyFont="1" applyBorder="1" applyAlignment="1">
      <alignment horizontal="left"/>
    </xf>
    <xf numFmtId="0" fontId="7" fillId="0" borderId="7" xfId="3" applyFont="1" applyBorder="1"/>
    <xf numFmtId="0" fontId="1" fillId="0" borderId="7" xfId="0" applyFont="1" applyBorder="1"/>
    <xf numFmtId="0" fontId="1" fillId="0" borderId="8" xfId="0" applyFont="1" applyBorder="1"/>
    <xf numFmtId="0" fontId="47" fillId="0" borderId="0" xfId="4" applyFont="1"/>
    <xf numFmtId="0" fontId="7" fillId="0" borderId="2" xfId="4" applyFont="1" applyBorder="1"/>
    <xf numFmtId="0" fontId="7" fillId="0" borderId="7" xfId="4" applyFont="1" applyBorder="1"/>
    <xf numFmtId="0" fontId="7" fillId="0" borderId="0" xfId="3" applyFont="1" applyAlignment="1">
      <alignment horizontal="right"/>
    </xf>
    <xf numFmtId="173" fontId="49" fillId="0" borderId="0" xfId="2" applyNumberFormat="1" applyFont="1" applyAlignment="1">
      <alignment horizontal="center"/>
    </xf>
    <xf numFmtId="0" fontId="1" fillId="0" borderId="0" xfId="0" applyFont="1" applyAlignment="1">
      <alignment horizontal="center"/>
    </xf>
    <xf numFmtId="173" fontId="1" fillId="0" borderId="0" xfId="2" applyNumberFormat="1" applyFont="1"/>
    <xf numFmtId="173" fontId="1" fillId="0" borderId="2" xfId="2" applyNumberFormat="1" applyFont="1" applyBorder="1"/>
    <xf numFmtId="173" fontId="1" fillId="0" borderId="0" xfId="2" applyNumberFormat="1" applyFont="1" applyBorder="1"/>
    <xf numFmtId="173" fontId="1" fillId="0" borderId="7" xfId="2" applyNumberFormat="1" applyFont="1" applyBorder="1"/>
    <xf numFmtId="0" fontId="9" fillId="0" borderId="4" xfId="4" applyFont="1" applyBorder="1"/>
    <xf numFmtId="0" fontId="7" fillId="0" borderId="5" xfId="4" applyFont="1" applyBorder="1"/>
    <xf numFmtId="173" fontId="7" fillId="0" borderId="0" xfId="2" applyNumberFormat="1" applyFont="1" applyBorder="1"/>
    <xf numFmtId="0" fontId="8" fillId="0" borderId="4" xfId="4" applyFont="1" applyBorder="1"/>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2" fillId="0" borderId="0" xfId="4" applyFont="1"/>
    <xf numFmtId="0" fontId="2" fillId="0" borderId="0" xfId="4" applyFont="1" applyAlignment="1">
      <alignment horizontal="left" indent="1"/>
    </xf>
    <xf numFmtId="0" fontId="2" fillId="0" borderId="0" xfId="4" applyFont="1" applyAlignment="1">
      <alignment horizontal="center"/>
    </xf>
    <xf numFmtId="165" fontId="2" fillId="0" borderId="0" xfId="1" applyNumberFormat="1" applyFont="1"/>
    <xf numFmtId="173" fontId="2" fillId="0" borderId="0" xfId="2" applyNumberFormat="1" applyFont="1" applyAlignment="1">
      <alignment horizontal="center"/>
    </xf>
    <xf numFmtId="0" fontId="2" fillId="0" borderId="0" xfId="3" applyFont="1" applyBorder="1"/>
    <xf numFmtId="0" fontId="2" fillId="0" borderId="0" xfId="3" applyFont="1" applyFill="1" applyBorder="1"/>
    <xf numFmtId="0" fontId="2" fillId="0" borderId="0" xfId="3" applyFont="1" applyBorder="1" applyAlignment="1">
      <alignment horizontal="center"/>
    </xf>
    <xf numFmtId="165" fontId="2" fillId="0" borderId="0" xfId="1" applyNumberFormat="1" applyFont="1" applyAlignment="1">
      <alignment horizontal="center"/>
    </xf>
    <xf numFmtId="0" fontId="2" fillId="0" borderId="0" xfId="3" applyFont="1" applyBorder="1" applyAlignment="1">
      <alignment horizontal="left" indent="1"/>
    </xf>
    <xf numFmtId="165" fontId="2" fillId="0" borderId="9" xfId="1" applyNumberFormat="1" applyFont="1" applyBorder="1" applyAlignment="1">
      <alignment horizontal="center"/>
    </xf>
    <xf numFmtId="173" fontId="2" fillId="0" borderId="0" xfId="2" applyNumberFormat="1" applyFont="1"/>
    <xf numFmtId="41" fontId="2" fillId="0" borderId="0" xfId="5" quotePrefix="1" applyNumberFormat="1" applyFont="1" applyBorder="1" applyAlignment="1">
      <alignment horizontal="center"/>
    </xf>
    <xf numFmtId="165" fontId="2" fillId="0" borderId="0" xfId="1" quotePrefix="1" applyNumberFormat="1" applyFont="1" applyBorder="1" applyAlignment="1">
      <alignment horizontal="center"/>
    </xf>
    <xf numFmtId="0" fontId="2" fillId="0" borderId="0" xfId="0" applyFont="1" applyAlignment="1">
      <alignment horizontal="center"/>
    </xf>
    <xf numFmtId="0" fontId="2" fillId="0" borderId="0" xfId="0" applyFont="1"/>
    <xf numFmtId="165" fontId="2" fillId="0" borderId="9" xfId="0" applyNumberFormat="1" applyFont="1" applyBorder="1"/>
    <xf numFmtId="165" fontId="2" fillId="0" borderId="9" xfId="1" applyNumberFormat="1" applyFont="1" applyBorder="1"/>
    <xf numFmtId="173" fontId="2" fillId="0" borderId="0" xfId="6" applyNumberFormat="1" applyFont="1" applyBorder="1" applyAlignment="1">
      <alignment horizontal="center"/>
    </xf>
    <xf numFmtId="41" fontId="2" fillId="0" borderId="0" xfId="5" applyNumberFormat="1" applyFont="1" applyBorder="1" applyAlignment="1">
      <alignment horizontal="center"/>
    </xf>
    <xf numFmtId="0" fontId="2" fillId="0" borderId="0" xfId="3" applyNumberFormat="1" applyFont="1" applyAlignment="1">
      <alignment horizontal="center"/>
    </xf>
    <xf numFmtId="166" fontId="2" fillId="0" borderId="0" xfId="6" applyNumberFormat="1" applyFont="1" applyBorder="1" applyAlignment="1">
      <alignment horizontal="center"/>
    </xf>
    <xf numFmtId="41" fontId="2" fillId="0" borderId="9" xfId="5" quotePrefix="1" applyNumberFormat="1" applyFont="1" applyBorder="1" applyAlignment="1">
      <alignment horizontal="center"/>
    </xf>
    <xf numFmtId="41" fontId="2" fillId="0" borderId="0" xfId="4" applyNumberFormat="1" applyFont="1"/>
    <xf numFmtId="0" fontId="2" fillId="0" borderId="0" xfId="3" applyFont="1" applyFill="1" applyBorder="1" applyAlignment="1">
      <alignment horizontal="left" indent="1"/>
    </xf>
    <xf numFmtId="0" fontId="2" fillId="0" borderId="0" xfId="3" applyFont="1"/>
    <xf numFmtId="0" fontId="50" fillId="0" borderId="0" xfId="3" applyFont="1" applyBorder="1"/>
    <xf numFmtId="0" fontId="2" fillId="0" borderId="0" xfId="4" applyNumberFormat="1" applyFont="1" applyAlignment="1">
      <alignment horizontal="center"/>
    </xf>
    <xf numFmtId="0" fontId="2" fillId="0" borderId="0" xfId="4" applyNumberFormat="1" applyFont="1" applyBorder="1" applyAlignment="1">
      <alignment horizontal="center"/>
    </xf>
    <xf numFmtId="165" fontId="2" fillId="0" borderId="0" xfId="1" applyNumberFormat="1" applyFont="1" applyBorder="1" applyAlignment="1">
      <alignment horizontal="center"/>
    </xf>
    <xf numFmtId="0" fontId="2" fillId="0" borderId="0" xfId="4" applyFont="1" applyBorder="1" applyAlignment="1">
      <alignment horizontal="center"/>
    </xf>
    <xf numFmtId="0" fontId="51" fillId="2" borderId="0" xfId="4" applyFont="1" applyFill="1"/>
    <xf numFmtId="165" fontId="2" fillId="0" borderId="0" xfId="1" applyNumberFormat="1" applyFont="1" applyAlignment="1">
      <alignment horizontal="right"/>
    </xf>
    <xf numFmtId="41" fontId="2" fillId="0" borderId="0" xfId="5" applyNumberFormat="1" applyFont="1" applyAlignment="1">
      <alignment horizontal="center"/>
    </xf>
    <xf numFmtId="165" fontId="6" fillId="0" borderId="0" xfId="1" applyNumberFormat="1" applyFont="1" applyFill="1" applyBorder="1"/>
    <xf numFmtId="165" fontId="6" fillId="0" borderId="18" xfId="0" applyNumberFormat="1" applyFont="1" applyFill="1" applyBorder="1"/>
    <xf numFmtId="0" fontId="6" fillId="0" borderId="0" xfId="0" applyNumberFormat="1" applyFont="1" applyFill="1" applyBorder="1" applyAlignment="1">
      <alignment horizontal="center"/>
    </xf>
    <xf numFmtId="10" fontId="6" fillId="0" borderId="0" xfId="2" applyNumberFormat="1" applyFont="1"/>
    <xf numFmtId="165" fontId="6" fillId="0" borderId="0" xfId="0" applyNumberFormat="1" applyFont="1"/>
    <xf numFmtId="0" fontId="6" fillId="0" borderId="0" xfId="0" applyFont="1" applyAlignment="1">
      <alignment horizontal="center"/>
    </xf>
    <xf numFmtId="0" fontId="5" fillId="0" borderId="0" xfId="0" applyFont="1" applyAlignment="1">
      <alignment horizontal="center"/>
    </xf>
  </cellXfs>
  <cellStyles count="191">
    <cellStyle name="Comma" xfId="1" builtinId="3"/>
    <cellStyle name="Comma  - Style1" xfId="7"/>
    <cellStyle name="Comma  - Style1 2" xfId="8"/>
    <cellStyle name="Comma  - Style2" xfId="9"/>
    <cellStyle name="Comma  - Style2 2" xfId="10"/>
    <cellStyle name="Comma  - Style3" xfId="11"/>
    <cellStyle name="Comma  - Style3 2" xfId="12"/>
    <cellStyle name="Comma  - Style4" xfId="13"/>
    <cellStyle name="Comma  - Style4 2" xfId="14"/>
    <cellStyle name="Comma  - Style5" xfId="15"/>
    <cellStyle name="Comma  - Style5 2" xfId="16"/>
    <cellStyle name="Comma  - Style6" xfId="17"/>
    <cellStyle name="Comma  - Style6 2" xfId="18"/>
    <cellStyle name="Comma  - Style7" xfId="19"/>
    <cellStyle name="Comma  - Style7 2" xfId="20"/>
    <cellStyle name="Comma  - Style8" xfId="21"/>
    <cellStyle name="Comma  - Style8 2" xfId="22"/>
    <cellStyle name="Comma [0] 2" xfId="23"/>
    <cellStyle name="Comma [0] 2 2" xfId="24"/>
    <cellStyle name="Comma [0] 3" xfId="25"/>
    <cellStyle name="Comma [0] 3 2" xfId="26"/>
    <cellStyle name="Comma [0] 4" xfId="27"/>
    <cellStyle name="Comma 11" xfId="28"/>
    <cellStyle name="Comma 16" xfId="29"/>
    <cellStyle name="Comma 2" xfId="5"/>
    <cellStyle name="Comma 2 12" xfId="30"/>
    <cellStyle name="Comma 2 2" xfId="31"/>
    <cellStyle name="Comma 2 2 2" xfId="32"/>
    <cellStyle name="Comma 2 3" xfId="33"/>
    <cellStyle name="Comma 2 4" xfId="34"/>
    <cellStyle name="Comma 3" xfId="35"/>
    <cellStyle name="Comma 3 2" xfId="36"/>
    <cellStyle name="Comma 3 3" xfId="37"/>
    <cellStyle name="Comma 4" xfId="38"/>
    <cellStyle name="Comma 5" xfId="39"/>
    <cellStyle name="Comma 6" xfId="40"/>
    <cellStyle name="Comma 7" xfId="41"/>
    <cellStyle name="Comma0" xfId="42"/>
    <cellStyle name="Currency 2" xfId="43"/>
    <cellStyle name="Currency 2 2" xfId="44"/>
    <cellStyle name="Currency0" xfId="45"/>
    <cellStyle name="Date" xfId="46"/>
    <cellStyle name="Fixed" xfId="47"/>
    <cellStyle name="General" xfId="48"/>
    <cellStyle name="Grey" xfId="49"/>
    <cellStyle name="header" xfId="50"/>
    <cellStyle name="Header1" xfId="51"/>
    <cellStyle name="Header2" xfId="52"/>
    <cellStyle name="Input [yellow]" xfId="53"/>
    <cellStyle name="Marathon" xfId="54"/>
    <cellStyle name="Marathon 2" xfId="55"/>
    <cellStyle name="nONE" xfId="56"/>
    <cellStyle name="Normal" xfId="0" builtinId="0"/>
    <cellStyle name="Normal - Style1" xfId="57"/>
    <cellStyle name="Normal - Style1 2" xfId="58"/>
    <cellStyle name="Normal 10" xfId="59"/>
    <cellStyle name="Normal 11" xfId="4"/>
    <cellStyle name="Normal 11 2" xfId="60"/>
    <cellStyle name="Normal 12" xfId="61"/>
    <cellStyle name="Normal 17" xfId="62"/>
    <cellStyle name="Normal 18" xfId="63"/>
    <cellStyle name="Normal 18 2" xfId="64"/>
    <cellStyle name="Normal 19" xfId="65"/>
    <cellStyle name="Normal 19 2" xfId="66"/>
    <cellStyle name="Normal 2" xfId="67"/>
    <cellStyle name="Normal 2 2" xfId="68"/>
    <cellStyle name="Normal 2 2 2" xfId="69"/>
    <cellStyle name="Normal 2 2 3" xfId="70"/>
    <cellStyle name="Normal 2 3" xfId="71"/>
    <cellStyle name="Normal 2 4" xfId="72"/>
    <cellStyle name="Normal 2 6" xfId="73"/>
    <cellStyle name="Normal 2_Composite Rates" xfId="74"/>
    <cellStyle name="Normal 22" xfId="75"/>
    <cellStyle name="Normal 22 2" xfId="76"/>
    <cellStyle name="Normal 26" xfId="77"/>
    <cellStyle name="Normal 3" xfId="78"/>
    <cellStyle name="Normal 3 2" xfId="79"/>
    <cellStyle name="Normal 3 3" xfId="80"/>
    <cellStyle name="Normal 3_Composite Rates" xfId="81"/>
    <cellStyle name="Normal 4" xfId="82"/>
    <cellStyle name="Normal 4 2" xfId="83"/>
    <cellStyle name="Normal 4 2 2" xfId="84"/>
    <cellStyle name="Normal 4 3" xfId="85"/>
    <cellStyle name="Normal 5" xfId="86"/>
    <cellStyle name="Normal 5 2" xfId="87"/>
    <cellStyle name="Normal 6" xfId="88"/>
    <cellStyle name="Normal 6 2" xfId="89"/>
    <cellStyle name="Normal 7" xfId="90"/>
    <cellStyle name="Normal 7 2" xfId="91"/>
    <cellStyle name="Normal 8" xfId="92"/>
    <cellStyle name="Normal 9" xfId="93"/>
    <cellStyle name="Normal_Copy of File50007" xfId="3"/>
    <cellStyle name="Percent" xfId="2" builtinId="5"/>
    <cellStyle name="Percent [2]" xfId="94"/>
    <cellStyle name="Percent [2] 2" xfId="95"/>
    <cellStyle name="Percent 2" xfId="6"/>
    <cellStyle name="Percent 2 2" xfId="96"/>
    <cellStyle name="Percent 2 2 2" xfId="97"/>
    <cellStyle name="Percent 3" xfId="98"/>
    <cellStyle name="Percent 3 2" xfId="99"/>
    <cellStyle name="Percent 3 2 2" xfId="100"/>
    <cellStyle name="Percent 3 3" xfId="101"/>
    <cellStyle name="Percent 3 4" xfId="102"/>
    <cellStyle name="Percent 4" xfId="103"/>
    <cellStyle name="Percent 5" xfId="104"/>
    <cellStyle name="Percent 6" xfId="105"/>
    <cellStyle name="SAPBEXaggData" xfId="106"/>
    <cellStyle name="SAPBEXaggDataEmph" xfId="107"/>
    <cellStyle name="SAPBEXaggItem" xfId="108"/>
    <cellStyle name="SAPBEXaggItemX" xfId="109"/>
    <cellStyle name="SAPBEXchaText" xfId="110"/>
    <cellStyle name="SAPBEXexcBad7" xfId="111"/>
    <cellStyle name="SAPBEXexcBad8" xfId="112"/>
    <cellStyle name="SAPBEXexcBad9" xfId="113"/>
    <cellStyle name="SAPBEXexcCritical4" xfId="114"/>
    <cellStyle name="SAPBEXexcCritical5" xfId="115"/>
    <cellStyle name="SAPBEXexcCritical6" xfId="116"/>
    <cellStyle name="SAPBEXexcGood1" xfId="117"/>
    <cellStyle name="SAPBEXexcGood2" xfId="118"/>
    <cellStyle name="SAPBEXexcGood3" xfId="119"/>
    <cellStyle name="SAPBEXfilterDrill" xfId="120"/>
    <cellStyle name="SAPBEXfilterItem" xfId="121"/>
    <cellStyle name="SAPBEXfilterText" xfId="122"/>
    <cellStyle name="SAPBEXformats" xfId="123"/>
    <cellStyle name="SAPBEXheaderItem" xfId="124"/>
    <cellStyle name="SAPBEXheaderText" xfId="125"/>
    <cellStyle name="SAPBEXHLevel0" xfId="126"/>
    <cellStyle name="SAPBEXHLevel0 2" xfId="127"/>
    <cellStyle name="SAPBEXHLevel0X" xfId="128"/>
    <cellStyle name="SAPBEXHLevel0X 2" xfId="129"/>
    <cellStyle name="SAPBEXHLevel1" xfId="130"/>
    <cellStyle name="SAPBEXHLevel1 2" xfId="131"/>
    <cellStyle name="SAPBEXHLevel1X" xfId="132"/>
    <cellStyle name="SAPBEXHLevel1X 2" xfId="133"/>
    <cellStyle name="SAPBEXHLevel2" xfId="134"/>
    <cellStyle name="SAPBEXHLevel2 2" xfId="135"/>
    <cellStyle name="SAPBEXHLevel2X" xfId="136"/>
    <cellStyle name="SAPBEXHLevel2X 2" xfId="137"/>
    <cellStyle name="SAPBEXHLevel3" xfId="138"/>
    <cellStyle name="SAPBEXHLevel3 2" xfId="139"/>
    <cellStyle name="SAPBEXHLevel3X" xfId="140"/>
    <cellStyle name="SAPBEXHLevel3X 2" xfId="141"/>
    <cellStyle name="SAPBEXresData" xfId="142"/>
    <cellStyle name="SAPBEXresDataEmph" xfId="143"/>
    <cellStyle name="SAPBEXresItem" xfId="144"/>
    <cellStyle name="SAPBEXresItemX" xfId="145"/>
    <cellStyle name="SAPBEXstdData" xfId="146"/>
    <cellStyle name="SAPBEXstdDataEmph" xfId="147"/>
    <cellStyle name="SAPBEXstdItem" xfId="148"/>
    <cellStyle name="SAPBEXstdItem 2" xfId="149"/>
    <cellStyle name="SAPBEXstdItem_Composite Rates" xfId="150"/>
    <cellStyle name="SAPBEXstdItemX" xfId="151"/>
    <cellStyle name="SAPBEXtitle" xfId="152"/>
    <cellStyle name="SAPBEXtitle 2" xfId="153"/>
    <cellStyle name="SAPBEXundefined" xfId="154"/>
    <cellStyle name="SAPBorder" xfId="155"/>
    <cellStyle name="SAPDataCell" xfId="156"/>
    <cellStyle name="SAPDataTotalCell" xfId="157"/>
    <cellStyle name="SAPDimensionCell" xfId="158"/>
    <cellStyle name="SAPEditableDataCell" xfId="159"/>
    <cellStyle name="SAPEditableDataTotalCell" xfId="160"/>
    <cellStyle name="SAPEmphasized" xfId="161"/>
    <cellStyle name="SAPEmphasizedEditableDataCell" xfId="162"/>
    <cellStyle name="SAPEmphasizedEditableDataTotalCell" xfId="163"/>
    <cellStyle name="SAPEmphasizedLockedDataCell" xfId="164"/>
    <cellStyle name="SAPEmphasizedLockedDataTotalCell" xfId="165"/>
    <cellStyle name="SAPEmphasizedReadonlyDataCell" xfId="166"/>
    <cellStyle name="SAPEmphasizedReadonlyDataTotalCell" xfId="167"/>
    <cellStyle name="SAPEmphasizedTotal" xfId="168"/>
    <cellStyle name="SAPExceptionLevel1" xfId="169"/>
    <cellStyle name="SAPExceptionLevel2" xfId="170"/>
    <cellStyle name="SAPExceptionLevel3" xfId="171"/>
    <cellStyle name="SAPExceptionLevel4" xfId="172"/>
    <cellStyle name="SAPExceptionLevel5" xfId="173"/>
    <cellStyle name="SAPExceptionLevel6" xfId="174"/>
    <cellStyle name="SAPExceptionLevel7" xfId="175"/>
    <cellStyle name="SAPExceptionLevel8" xfId="176"/>
    <cellStyle name="SAPExceptionLevel9" xfId="177"/>
    <cellStyle name="SAPHierarchyCell0" xfId="178"/>
    <cellStyle name="SAPHierarchyCell1" xfId="179"/>
    <cellStyle name="SAPHierarchyCell2" xfId="180"/>
    <cellStyle name="SAPHierarchyCell3" xfId="181"/>
    <cellStyle name="SAPHierarchyCell4" xfId="182"/>
    <cellStyle name="SAPLockedDataCell" xfId="183"/>
    <cellStyle name="SAPLockedDataTotalCell" xfId="184"/>
    <cellStyle name="SAPMemberCell" xfId="185"/>
    <cellStyle name="SAPMemberTotalCell" xfId="186"/>
    <cellStyle name="SAPReadonlyDataCell" xfId="187"/>
    <cellStyle name="SAPReadonlyDataTotalCell" xfId="188"/>
    <cellStyle name="Titles" xfId="189"/>
    <cellStyle name="TRANSMISSION RELIABILITY PORTION OF PROJECT" xfId="190"/>
  </cellStyles>
  <dxfs count="8">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
      <font>
        <b/>
        <i val="0"/>
        <condense val="0"/>
        <extend val="0"/>
        <color indexed="1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66676</xdr:colOff>
      <xdr:row>54</xdr:row>
      <xdr:rowOff>47625</xdr:rowOff>
    </xdr:from>
    <xdr:to>
      <xdr:col>9</xdr:col>
      <xdr:colOff>428625</xdr:colOff>
      <xdr:row>60</xdr:row>
      <xdr:rowOff>104775</xdr:rowOff>
    </xdr:to>
    <xdr:sp macro="" textlink="">
      <xdr:nvSpPr>
        <xdr:cNvPr id="2" name="Text 12"/>
        <xdr:cNvSpPr txBox="1">
          <a:spLocks noChangeArrowheads="1"/>
        </xdr:cNvSpPr>
      </xdr:nvSpPr>
      <xdr:spPr bwMode="auto">
        <a:xfrm>
          <a:off x="66676" y="9048750"/>
          <a:ext cx="6719887" cy="10572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adjustment annualizes depreciation expense associated with the end-of-period (EOP) plant balances in adjustment 8.11 and reflects the corresponding tax impacts.  Considerations supporting the use of  EOP rate base  can be found in the direct testimony of Shelley McCoy and Bryce Dalley.</a:t>
          </a:r>
        </a:p>
        <a:p>
          <a:pPr algn="l" rtl="0">
            <a:defRPr sz="1000"/>
          </a:pPr>
          <a:endParaRPr lang="en-US" sz="1000" b="0" i="0" u="none" strike="noStrike" baseline="0">
            <a:solidFill>
              <a:srgbClr val="000000"/>
            </a:solidFill>
            <a:latin typeface="Arial"/>
            <a:cs typeface="Arial"/>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5-20-2016 - This adjustment has been removed in response to Bench Request No. 8, Question 1.</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161926</xdr:colOff>
      <xdr:row>59</xdr:row>
      <xdr:rowOff>54770</xdr:rowOff>
    </xdr:from>
    <xdr:to>
      <xdr:col>9</xdr:col>
      <xdr:colOff>821532</xdr:colOff>
      <xdr:row>65</xdr:row>
      <xdr:rowOff>83343</xdr:rowOff>
    </xdr:to>
    <xdr:sp macro="" textlink="">
      <xdr:nvSpPr>
        <xdr:cNvPr id="2" name="Text 12"/>
        <xdr:cNvSpPr txBox="1">
          <a:spLocks noChangeArrowheads="1"/>
        </xdr:cNvSpPr>
      </xdr:nvSpPr>
      <xdr:spPr bwMode="auto">
        <a:xfrm>
          <a:off x="161926" y="9889333"/>
          <a:ext cx="7172325" cy="1028698"/>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This adjustment annualizes depreciation expense associated with the end-of-period (EOP) plant balances in adjustment 8.11 and reflects the corresponding tax impacts.  Considerations supporting the use of  EOP rate base  can be found in the direct testimony of Shelley McCoy and Bryce Dalley.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5-20-2016 - This adjustment has been removed in response to Bench Request No. 8, Question 1.</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66676</xdr:colOff>
      <xdr:row>56</xdr:row>
      <xdr:rowOff>47625</xdr:rowOff>
    </xdr:from>
    <xdr:to>
      <xdr:col>9</xdr:col>
      <xdr:colOff>750095</xdr:colOff>
      <xdr:row>61</xdr:row>
      <xdr:rowOff>83342</xdr:rowOff>
    </xdr:to>
    <xdr:sp macro="" textlink="">
      <xdr:nvSpPr>
        <xdr:cNvPr id="2" name="Text 12"/>
        <xdr:cNvSpPr txBox="1">
          <a:spLocks noChangeArrowheads="1"/>
        </xdr:cNvSpPr>
      </xdr:nvSpPr>
      <xdr:spPr bwMode="auto">
        <a:xfrm>
          <a:off x="66676" y="9382125"/>
          <a:ext cx="7315200" cy="86915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This adjustment annualizes depreciation expense associated with the end-of-period (EOP) plant balances in adjustment 8.11 and reflects the corresponding tax impacts.  Considerations supporting the use of  EOP rate base  can be found in the direct testimony of Shelley McCoy and Bryce Dalley.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5-20-2016 - This adjustment has been removed in response to Bench Request No. 8, Question 1.</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66676</xdr:colOff>
      <xdr:row>54</xdr:row>
      <xdr:rowOff>71439</xdr:rowOff>
    </xdr:from>
    <xdr:to>
      <xdr:col>9</xdr:col>
      <xdr:colOff>428625</xdr:colOff>
      <xdr:row>61</xdr:row>
      <xdr:rowOff>104776</xdr:rowOff>
    </xdr:to>
    <xdr:sp macro="" textlink="">
      <xdr:nvSpPr>
        <xdr:cNvPr id="2" name="Text 12"/>
        <xdr:cNvSpPr txBox="1">
          <a:spLocks noChangeArrowheads="1"/>
        </xdr:cNvSpPr>
      </xdr:nvSpPr>
      <xdr:spPr bwMode="auto">
        <a:xfrm>
          <a:off x="66676" y="9072564"/>
          <a:ext cx="7148512" cy="12001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sz="1000" b="0" i="0" u="none" strike="noStrike" kern="0" cap="none" spc="0" normalizeH="0" baseline="0" noProof="0">
              <a:ln>
                <a:noFill/>
              </a:ln>
              <a:solidFill>
                <a:srgbClr val="000000"/>
              </a:solidFill>
              <a:effectLst/>
              <a:uLnTx/>
              <a:uFillTx/>
              <a:latin typeface="Arial"/>
              <a:ea typeface="+mn-ea"/>
              <a:cs typeface="Arial"/>
            </a:rPr>
            <a:t>This adjustment annualizes depreciation expense associated with the end-of-period (EOP) plant balances in adjustment 8.11 and reflects the corresponding tax impacts.  Considerations supporting the use of  EOP rate base  can be found in the direct testimony of Shelley McCoy and Bryce Dalley.</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sz="1000" b="0" i="0" u="none" strike="noStrike" kern="0" cap="none" spc="0" normalizeH="0" baseline="0" noProof="0">
            <a:ln>
              <a:noFill/>
            </a:ln>
            <a:solidFill>
              <a:srgbClr val="000000"/>
            </a:solidFill>
            <a:effectLst/>
            <a:uLnTx/>
            <a:uFillTx/>
            <a:latin typeface="Arial"/>
            <a:ea typeface="+mn-ea"/>
            <a:cs typeface="Arial"/>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1000" b="1" i="1" u="none" strike="noStrike" kern="0" cap="none" spc="0" normalizeH="0" baseline="0" noProof="0">
              <a:ln>
                <a:noFill/>
              </a:ln>
              <a:solidFill>
                <a:srgbClr val="FF0000"/>
              </a:solidFill>
              <a:effectLst/>
              <a:uLnTx/>
              <a:uFillTx/>
              <a:latin typeface="Arial" panose="020B0604020202020204" pitchFamily="34" charset="0"/>
              <a:ea typeface="+mn-ea"/>
              <a:cs typeface="Arial" panose="020B0604020202020204" pitchFamily="34" charset="0"/>
            </a:rPr>
            <a:t>5-20-2016 - This adjustment has been removed in response to Bench Request No. 8, Question 1.</a:t>
          </a:r>
        </a:p>
        <a:p>
          <a:pPr algn="l" rtl="0">
            <a:defRPr sz="1000"/>
          </a:pPr>
          <a:endParaRPr lang="en-US" sz="1000" b="0"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DSMRecov\2001\RECOV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DSMRecov\2001\RECOV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V:\ER\_2015\Washington\Washington%20-%20Alternate%20Rate%20Filing\Pre-Filing%20Analysis\Models\Round%201\WA%20RAM%20June%202015%20Resul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RCHIVE\2015\ROO%20-%20June%202015\6%20-%20Depr\WA%20ONLY%20-%20Depr%20Res%20&amp;%20Exp%20to%20YE\WA%20Adjust%20DEPE%20(exp)%20AMA%20to%20YE%20June%202015%20Resul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s>
    <sheetDataSet>
      <sheetData sheetId="0"/>
      <sheetData sheetId="1"/>
      <sheetData sheetId="2"/>
      <sheetData sheetId="3"/>
      <sheetData sheetId="4"/>
      <sheetData sheetId="5">
        <row r="21">
          <cell r="B21" t="str">
            <v>26</v>
          </cell>
          <cell r="G21">
            <v>83871482</v>
          </cell>
          <cell r="J21">
            <v>0</v>
          </cell>
        </row>
        <row r="22">
          <cell r="B22" t="str">
            <v>27</v>
          </cell>
          <cell r="G22">
            <v>1931963666</v>
          </cell>
          <cell r="J22">
            <v>1056426642</v>
          </cell>
        </row>
        <row r="23">
          <cell r="B23" t="str">
            <v>36</v>
          </cell>
          <cell r="G23">
            <v>70121</v>
          </cell>
          <cell r="J23">
            <v>13699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Valid Acct-Factor Combo"/>
      <sheetName val="Factors"/>
      <sheetName val="UnadjData"/>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AFErrorDialog"/>
      <sheetName val="FactorErrorDialog"/>
      <sheetName val="PrintAdjDialog"/>
      <sheetName val="PrepareSummary"/>
      <sheetName val="PrintResultsErrorDialog"/>
      <sheetName val="SummaryError"/>
      <sheetName val="SummaryDialog"/>
      <sheetName val="PrepareDataDialog"/>
      <sheetName val="Transfer"/>
      <sheetName val="PrepareDatabase"/>
      <sheetName val="CWC - calculation"/>
    </sheetNames>
    <sheetDataSet>
      <sheetData sheetId="0">
        <row r="9">
          <cell r="D9" t="str">
            <v>ACCOUNT</v>
          </cell>
          <cell r="E9" t="str">
            <v>Type</v>
          </cell>
          <cell r="F9" t="str">
            <v>COMPANY</v>
          </cell>
          <cell r="G9" t="str">
            <v>FACTOR</v>
          </cell>
          <cell r="H9" t="str">
            <v>FACTOR %</v>
          </cell>
          <cell r="I9" t="str">
            <v>ALLOCATED</v>
          </cell>
          <cell r="J9" t="str">
            <v>REF#</v>
          </cell>
          <cell r="K9" t="str">
            <v>MA</v>
          </cell>
          <cell r="L9" t="str">
            <v>WCA</v>
          </cell>
          <cell r="M9" t="str">
            <v>RP</v>
          </cell>
          <cell r="N9" t="str">
            <v>Hybrid</v>
          </cell>
          <cell r="O9" t="str">
            <v>CALIFORNIA</v>
          </cell>
          <cell r="P9" t="str">
            <v>OREGON</v>
          </cell>
          <cell r="Q9" t="str">
            <v>WASHINGTON</v>
          </cell>
          <cell r="R9" t="str">
            <v>WY-ALL</v>
          </cell>
          <cell r="S9" t="str">
            <v>WY-EAST</v>
          </cell>
          <cell r="T9" t="str">
            <v>UTAH</v>
          </cell>
          <cell r="U9" t="str">
            <v>IDAHO</v>
          </cell>
          <cell r="V9" t="str">
            <v>WY-WEST</v>
          </cell>
          <cell r="W9" t="str">
            <v>Switch</v>
          </cell>
          <cell r="X9" t="str">
            <v>REF Name</v>
          </cell>
        </row>
        <row r="10">
          <cell r="W10">
            <v>1</v>
          </cell>
          <cell r="X10" t="str">
            <v>Temperature Normalization</v>
          </cell>
        </row>
        <row r="11">
          <cell r="D11">
            <v>440</v>
          </cell>
          <cell r="E11">
            <v>1</v>
          </cell>
          <cell r="F11">
            <v>3097176.2299999995</v>
          </cell>
          <cell r="G11" t="str">
            <v>WA</v>
          </cell>
          <cell r="H11" t="str">
            <v>Situs</v>
          </cell>
          <cell r="I11">
            <v>3097176.2299999995</v>
          </cell>
          <cell r="J11" t="str">
            <v>3.1.1</v>
          </cell>
          <cell r="L11" t="str">
            <v>WA</v>
          </cell>
          <cell r="Q11">
            <v>3097176.2299999995</v>
          </cell>
          <cell r="W11">
            <v>1</v>
          </cell>
          <cell r="X11" t="str">
            <v>Temperature Normalization</v>
          </cell>
        </row>
        <row r="12">
          <cell r="D12">
            <v>442</v>
          </cell>
          <cell r="E12">
            <v>1</v>
          </cell>
          <cell r="F12">
            <v>-2157168.9700000002</v>
          </cell>
          <cell r="G12" t="str">
            <v>WA</v>
          </cell>
          <cell r="H12" t="str">
            <v>Situs</v>
          </cell>
          <cell r="I12">
            <v>-2157168.9700000002</v>
          </cell>
          <cell r="J12" t="str">
            <v>3.1.1</v>
          </cell>
          <cell r="L12" t="str">
            <v>WA</v>
          </cell>
          <cell r="Q12">
            <v>-2157168.9700000002</v>
          </cell>
          <cell r="W12">
            <v>1</v>
          </cell>
          <cell r="X12" t="str">
            <v>Temperature Normalization</v>
          </cell>
        </row>
        <row r="13">
          <cell r="D13">
            <v>442</v>
          </cell>
          <cell r="E13">
            <v>1</v>
          </cell>
          <cell r="F13">
            <v>-1819272.47</v>
          </cell>
          <cell r="G13" t="str">
            <v>WA</v>
          </cell>
          <cell r="H13" t="str">
            <v>Situs</v>
          </cell>
          <cell r="I13">
            <v>-1819272.47</v>
          </cell>
          <cell r="J13" t="str">
            <v>3.1.1</v>
          </cell>
          <cell r="L13" t="str">
            <v>WA</v>
          </cell>
          <cell r="Q13">
            <v>-1819272.47</v>
          </cell>
          <cell r="W13">
            <v>1</v>
          </cell>
          <cell r="X13" t="str">
            <v>Temperature Normalization</v>
          </cell>
        </row>
        <row r="14">
          <cell r="D14">
            <v>444</v>
          </cell>
          <cell r="E14">
            <v>1</v>
          </cell>
          <cell r="F14">
            <v>0</v>
          </cell>
          <cell r="G14" t="str">
            <v>WA</v>
          </cell>
          <cell r="H14" t="str">
            <v>Situs</v>
          </cell>
          <cell r="I14">
            <v>0</v>
          </cell>
          <cell r="J14" t="str">
            <v>3.1.1</v>
          </cell>
          <cell r="L14" t="str">
            <v>WA</v>
          </cell>
          <cell r="Q14">
            <v>0</v>
          </cell>
          <cell r="W14">
            <v>1</v>
          </cell>
          <cell r="X14" t="str">
            <v>Temperature Normalization</v>
          </cell>
        </row>
        <row r="15">
          <cell r="F15">
            <v>-879265.21000000066</v>
          </cell>
          <cell r="I15">
            <v>-879265.21000000066</v>
          </cell>
          <cell r="W15">
            <v>1</v>
          </cell>
          <cell r="X15" t="str">
            <v>Temperature Normalization</v>
          </cell>
        </row>
        <row r="16">
          <cell r="W16">
            <v>1</v>
          </cell>
          <cell r="X16" t="str">
            <v>Temperature Normalization</v>
          </cell>
        </row>
        <row r="17">
          <cell r="W17">
            <v>1</v>
          </cell>
          <cell r="X17" t="str">
            <v>Temperature Normalization</v>
          </cell>
        </row>
        <row r="18">
          <cell r="W18">
            <v>1</v>
          </cell>
          <cell r="X18" t="str">
            <v>Temperature Normalization</v>
          </cell>
        </row>
        <row r="19">
          <cell r="W19">
            <v>1</v>
          </cell>
          <cell r="X19" t="str">
            <v>Temperature Normalization</v>
          </cell>
        </row>
        <row r="20">
          <cell r="W20">
            <v>1</v>
          </cell>
          <cell r="X20" t="str">
            <v>Temperature Normalization</v>
          </cell>
        </row>
        <row r="21">
          <cell r="W21">
            <v>1</v>
          </cell>
          <cell r="X21" t="str">
            <v>Temperature Normalization</v>
          </cell>
        </row>
        <row r="22">
          <cell r="W22">
            <v>1</v>
          </cell>
          <cell r="X22" t="str">
            <v>Temperature Normalization</v>
          </cell>
        </row>
        <row r="23">
          <cell r="W23">
            <v>1</v>
          </cell>
          <cell r="X23" t="str">
            <v>Temperature Normalization</v>
          </cell>
        </row>
        <row r="24">
          <cell r="W24">
            <v>1</v>
          </cell>
          <cell r="X24" t="str">
            <v>Temperature Normalization</v>
          </cell>
        </row>
        <row r="25">
          <cell r="W25">
            <v>1</v>
          </cell>
          <cell r="X25" t="str">
            <v>Temperature Normalization</v>
          </cell>
        </row>
        <row r="26">
          <cell r="W26">
            <v>1</v>
          </cell>
          <cell r="X26" t="str">
            <v>Temperature Normalization</v>
          </cell>
        </row>
        <row r="27">
          <cell r="W27">
            <v>1</v>
          </cell>
          <cell r="X27" t="str">
            <v>Temperature Normalization</v>
          </cell>
        </row>
        <row r="28">
          <cell r="W28">
            <v>1</v>
          </cell>
          <cell r="X28" t="str">
            <v>Temperature Normalization</v>
          </cell>
        </row>
        <row r="29">
          <cell r="W29">
            <v>1</v>
          </cell>
          <cell r="X29" t="str">
            <v>Temperature Normalization</v>
          </cell>
        </row>
        <row r="30">
          <cell r="W30">
            <v>1</v>
          </cell>
          <cell r="X30" t="str">
            <v>Temperature Normalization</v>
          </cell>
        </row>
        <row r="31">
          <cell r="W31">
            <v>1</v>
          </cell>
          <cell r="X31" t="str">
            <v>Temperature Normalization</v>
          </cell>
        </row>
        <row r="32">
          <cell r="W32">
            <v>1</v>
          </cell>
          <cell r="X32" t="str">
            <v>Temperature Normalization</v>
          </cell>
        </row>
        <row r="33">
          <cell r="W33">
            <v>1</v>
          </cell>
          <cell r="X33" t="str">
            <v>Temperature Normalization</v>
          </cell>
        </row>
        <row r="34">
          <cell r="W34">
            <v>1</v>
          </cell>
          <cell r="X34" t="str">
            <v>Temperature Normalization</v>
          </cell>
        </row>
        <row r="35">
          <cell r="W35">
            <v>1</v>
          </cell>
          <cell r="X35" t="str">
            <v>Temperature Normalization</v>
          </cell>
        </row>
        <row r="36">
          <cell r="W36">
            <v>1</v>
          </cell>
          <cell r="X36" t="str">
            <v>Temperature Normalization</v>
          </cell>
        </row>
        <row r="37">
          <cell r="W37">
            <v>1</v>
          </cell>
          <cell r="X37" t="str">
            <v>Temperature Normalization</v>
          </cell>
        </row>
        <row r="38">
          <cell r="W38">
            <v>1</v>
          </cell>
          <cell r="X38" t="str">
            <v>Temperature Normalization</v>
          </cell>
        </row>
        <row r="39">
          <cell r="W39">
            <v>1</v>
          </cell>
          <cell r="X39" t="str">
            <v>Temperature Normalization</v>
          </cell>
        </row>
        <row r="40">
          <cell r="W40">
            <v>1</v>
          </cell>
          <cell r="X40" t="str">
            <v>Temperature Normalization</v>
          </cell>
        </row>
        <row r="41">
          <cell r="W41">
            <v>1</v>
          </cell>
          <cell r="X41" t="str">
            <v>Temperature Normalization</v>
          </cell>
        </row>
        <row r="42">
          <cell r="W42">
            <v>1</v>
          </cell>
          <cell r="X42" t="str">
            <v>Temperature Normalization</v>
          </cell>
        </row>
        <row r="43">
          <cell r="W43">
            <v>1</v>
          </cell>
          <cell r="X43" t="str">
            <v>Temperature Normalization</v>
          </cell>
        </row>
        <row r="44">
          <cell r="W44">
            <v>1</v>
          </cell>
          <cell r="X44" t="str">
            <v>Temperature Normalization</v>
          </cell>
        </row>
        <row r="45">
          <cell r="W45">
            <v>1</v>
          </cell>
          <cell r="X45" t="str">
            <v>Temperature Normalization</v>
          </cell>
        </row>
        <row r="46">
          <cell r="W46">
            <v>1</v>
          </cell>
          <cell r="X46" t="str">
            <v>Temperature Normalization</v>
          </cell>
        </row>
        <row r="47">
          <cell r="W47">
            <v>1</v>
          </cell>
          <cell r="X47" t="str">
            <v>Temperature Normalization</v>
          </cell>
        </row>
        <row r="48">
          <cell r="W48">
            <v>1</v>
          </cell>
          <cell r="X48" t="str">
            <v>Temperature Normalization</v>
          </cell>
        </row>
        <row r="49">
          <cell r="W49">
            <v>1</v>
          </cell>
          <cell r="X49" t="str">
            <v>Temperature Normalization</v>
          </cell>
        </row>
        <row r="50">
          <cell r="W50">
            <v>1</v>
          </cell>
          <cell r="X50" t="str">
            <v>Temperature Normalization</v>
          </cell>
        </row>
        <row r="51">
          <cell r="W51">
            <v>1</v>
          </cell>
          <cell r="X51" t="str">
            <v>Temperature Normalization</v>
          </cell>
        </row>
        <row r="52">
          <cell r="W52">
            <v>1</v>
          </cell>
          <cell r="X52" t="str">
            <v>Temperature Normalization</v>
          </cell>
        </row>
        <row r="53">
          <cell r="W53">
            <v>1</v>
          </cell>
          <cell r="X53" t="str">
            <v>Temperature Normalization</v>
          </cell>
        </row>
        <row r="54">
          <cell r="W54">
            <v>1</v>
          </cell>
          <cell r="X54" t="str">
            <v>Temperature Normalization</v>
          </cell>
        </row>
        <row r="55">
          <cell r="W55">
            <v>1</v>
          </cell>
          <cell r="X55" t="str">
            <v>Temperature Normalization</v>
          </cell>
        </row>
        <row r="56">
          <cell r="W56">
            <v>1</v>
          </cell>
          <cell r="X56" t="str">
            <v>Temperature Normalization</v>
          </cell>
        </row>
        <row r="57">
          <cell r="W57">
            <v>1</v>
          </cell>
          <cell r="X57" t="str">
            <v>Temperature Normalization</v>
          </cell>
        </row>
        <row r="58">
          <cell r="W58">
            <v>1</v>
          </cell>
          <cell r="X58" t="str">
            <v>Temperature Normalization</v>
          </cell>
        </row>
        <row r="59">
          <cell r="W59">
            <v>1</v>
          </cell>
          <cell r="X59" t="str">
            <v>Temperature Normalization</v>
          </cell>
        </row>
        <row r="60">
          <cell r="W60">
            <v>1</v>
          </cell>
          <cell r="X60" t="str">
            <v>Temperature Normalization</v>
          </cell>
        </row>
        <row r="61">
          <cell r="W61">
            <v>1</v>
          </cell>
          <cell r="X61" t="str">
            <v>Temperature Normalization</v>
          </cell>
        </row>
        <row r="62">
          <cell r="W62">
            <v>1</v>
          </cell>
          <cell r="X62" t="str">
            <v>Temperature Normalization</v>
          </cell>
        </row>
        <row r="65">
          <cell r="I65" t="str">
            <v>PAGE</v>
          </cell>
          <cell r="J65" t="str">
            <v>3.2</v>
          </cell>
          <cell r="U65" t="str">
            <v>PAGE</v>
          </cell>
          <cell r="V65" t="str">
            <v>3.2</v>
          </cell>
        </row>
        <row r="66">
          <cell r="V66">
            <v>1</v>
          </cell>
        </row>
        <row r="70">
          <cell r="F70" t="str">
            <v>TOTAL</v>
          </cell>
          <cell r="I70" t="str">
            <v>WASHINGTON</v>
          </cell>
          <cell r="K70" t="str">
            <v>Factors</v>
          </cell>
        </row>
        <row r="71">
          <cell r="D71" t="str">
            <v>ACCOUNT</v>
          </cell>
          <cell r="E71" t="str">
            <v>Type</v>
          </cell>
          <cell r="F71" t="str">
            <v>COMPANY</v>
          </cell>
          <cell r="G71" t="str">
            <v>FACTOR</v>
          </cell>
          <cell r="H71" t="str">
            <v>FACTOR %</v>
          </cell>
          <cell r="I71" t="str">
            <v>ALLOCATED</v>
          </cell>
          <cell r="J71" t="str">
            <v>REF#</v>
          </cell>
          <cell r="K71" t="str">
            <v>MA</v>
          </cell>
          <cell r="L71" t="str">
            <v>WCA</v>
          </cell>
          <cell r="M71" t="str">
            <v>RP</v>
          </cell>
          <cell r="N71" t="str">
            <v>Hybrid</v>
          </cell>
          <cell r="O71" t="str">
            <v>CALIFORNIA</v>
          </cell>
          <cell r="P71" t="str">
            <v>OREGON</v>
          </cell>
          <cell r="Q71" t="str">
            <v>WASHINGTON</v>
          </cell>
          <cell r="R71" t="str">
            <v>WY-ALL</v>
          </cell>
          <cell r="S71" t="str">
            <v>WY-EAST</v>
          </cell>
          <cell r="T71" t="str">
            <v>UTAH</v>
          </cell>
          <cell r="U71" t="str">
            <v>IDAHO</v>
          </cell>
          <cell r="V71" t="str">
            <v>WY-WEST</v>
          </cell>
          <cell r="W71" t="str">
            <v>Switch</v>
          </cell>
          <cell r="X71" t="str">
            <v>REF Name</v>
          </cell>
        </row>
        <row r="72">
          <cell r="W72">
            <v>1</v>
          </cell>
          <cell r="X72" t="str">
            <v>Revenue Normalizing</v>
          </cell>
        </row>
        <row r="73">
          <cell r="W73">
            <v>1</v>
          </cell>
          <cell r="X73" t="str">
            <v>Revenue Normalizing</v>
          </cell>
        </row>
        <row r="74">
          <cell r="D74">
            <v>440</v>
          </cell>
          <cell r="E74">
            <v>1</v>
          </cell>
          <cell r="F74">
            <v>-3678564.7952734428</v>
          </cell>
          <cell r="G74" t="str">
            <v>WA</v>
          </cell>
          <cell r="H74" t="str">
            <v>Situs</v>
          </cell>
          <cell r="I74">
            <v>-3678564.7952734428</v>
          </cell>
          <cell r="J74" t="str">
            <v>3.1.1</v>
          </cell>
          <cell r="L74" t="str">
            <v>WA</v>
          </cell>
          <cell r="Q74">
            <v>-3678564.7952734428</v>
          </cell>
          <cell r="W74">
            <v>1</v>
          </cell>
          <cell r="X74" t="str">
            <v>Revenue Normalizing</v>
          </cell>
        </row>
        <row r="75">
          <cell r="D75">
            <v>442</v>
          </cell>
          <cell r="E75">
            <v>1</v>
          </cell>
          <cell r="F75">
            <v>-3310612.3174570319</v>
          </cell>
          <cell r="G75" t="str">
            <v>WA</v>
          </cell>
          <cell r="H75" t="str">
            <v>Situs</v>
          </cell>
          <cell r="I75">
            <v>-3310612.3174570319</v>
          </cell>
          <cell r="J75" t="str">
            <v>3.1.1</v>
          </cell>
          <cell r="L75" t="str">
            <v>WA</v>
          </cell>
          <cell r="Q75">
            <v>-3310612.3174570319</v>
          </cell>
          <cell r="W75">
            <v>1</v>
          </cell>
          <cell r="X75" t="str">
            <v>Revenue Normalizing</v>
          </cell>
        </row>
        <row r="76">
          <cell r="D76">
            <v>442</v>
          </cell>
          <cell r="E76">
            <v>1</v>
          </cell>
          <cell r="F76">
            <v>-1435320.9935849709</v>
          </cell>
          <cell r="G76" t="str">
            <v>WA</v>
          </cell>
          <cell r="H76" t="str">
            <v>Situs</v>
          </cell>
          <cell r="I76">
            <v>-1435320.9935849709</v>
          </cell>
          <cell r="J76" t="str">
            <v>3.1.1</v>
          </cell>
          <cell r="L76" t="str">
            <v>WA</v>
          </cell>
          <cell r="Q76">
            <v>-1435320.9935849709</v>
          </cell>
          <cell r="W76">
            <v>1</v>
          </cell>
          <cell r="X76" t="str">
            <v>Revenue Normalizing</v>
          </cell>
        </row>
        <row r="77">
          <cell r="D77">
            <v>444</v>
          </cell>
          <cell r="E77">
            <v>1</v>
          </cell>
          <cell r="F77">
            <v>-3180.5101412070153</v>
          </cell>
          <cell r="G77" t="str">
            <v>WA</v>
          </cell>
          <cell r="H77" t="str">
            <v>Situs</v>
          </cell>
          <cell r="I77">
            <v>-3180.5101412070153</v>
          </cell>
          <cell r="J77" t="str">
            <v>3.1.1</v>
          </cell>
          <cell r="L77" t="str">
            <v>WA</v>
          </cell>
          <cell r="Q77">
            <v>-3180.5101412070153</v>
          </cell>
          <cell r="W77">
            <v>1</v>
          </cell>
          <cell r="X77" t="str">
            <v>Revenue Normalizing</v>
          </cell>
        </row>
        <row r="78">
          <cell r="F78">
            <v>-8427678.6164566521</v>
          </cell>
          <cell r="I78">
            <v>-8427678.6164566521</v>
          </cell>
          <cell r="W78">
            <v>1</v>
          </cell>
          <cell r="X78" t="str">
            <v>Revenue Normalizing</v>
          </cell>
        </row>
        <row r="79">
          <cell r="W79">
            <v>1</v>
          </cell>
          <cell r="X79" t="str">
            <v>Revenue Normalizing</v>
          </cell>
        </row>
        <row r="80">
          <cell r="W80">
            <v>1</v>
          </cell>
          <cell r="X80" t="str">
            <v>Revenue Normalizing</v>
          </cell>
        </row>
        <row r="81">
          <cell r="W81">
            <v>1</v>
          </cell>
          <cell r="X81" t="str">
            <v>Revenue Normalizing</v>
          </cell>
        </row>
        <row r="82">
          <cell r="W82">
            <v>1</v>
          </cell>
          <cell r="X82" t="str">
            <v>Revenue Normalizing</v>
          </cell>
        </row>
        <row r="83">
          <cell r="W83">
            <v>1</v>
          </cell>
          <cell r="X83" t="str">
            <v>Revenue Normalizing</v>
          </cell>
        </row>
        <row r="84">
          <cell r="W84">
            <v>1</v>
          </cell>
          <cell r="X84" t="str">
            <v>Revenue Normalizing</v>
          </cell>
        </row>
        <row r="85">
          <cell r="W85">
            <v>1</v>
          </cell>
          <cell r="X85" t="str">
            <v>Revenue Normalizing</v>
          </cell>
        </row>
        <row r="86">
          <cell r="W86">
            <v>1</v>
          </cell>
          <cell r="X86" t="str">
            <v>Revenue Normalizing</v>
          </cell>
        </row>
        <row r="87">
          <cell r="W87">
            <v>1</v>
          </cell>
          <cell r="X87" t="str">
            <v>Revenue Normalizing</v>
          </cell>
        </row>
        <row r="88">
          <cell r="W88">
            <v>1</v>
          </cell>
          <cell r="X88" t="str">
            <v>Revenue Normalizing</v>
          </cell>
        </row>
        <row r="89">
          <cell r="W89">
            <v>1</v>
          </cell>
          <cell r="X89" t="str">
            <v>Revenue Normalizing</v>
          </cell>
        </row>
        <row r="90">
          <cell r="W90">
            <v>1</v>
          </cell>
          <cell r="X90" t="str">
            <v>Revenue Normalizing</v>
          </cell>
        </row>
        <row r="91">
          <cell r="W91">
            <v>1</v>
          </cell>
          <cell r="X91" t="str">
            <v>Revenue Normalizing</v>
          </cell>
        </row>
        <row r="92">
          <cell r="W92">
            <v>1</v>
          </cell>
          <cell r="X92" t="str">
            <v>Revenue Normalizing</v>
          </cell>
        </row>
        <row r="93">
          <cell r="W93">
            <v>1</v>
          </cell>
          <cell r="X93" t="str">
            <v>Revenue Normalizing</v>
          </cell>
        </row>
        <row r="94">
          <cell r="W94">
            <v>1</v>
          </cell>
          <cell r="X94" t="str">
            <v>Revenue Normalizing</v>
          </cell>
        </row>
        <row r="95">
          <cell r="W95">
            <v>1</v>
          </cell>
          <cell r="X95" t="str">
            <v>Revenue Normalizing</v>
          </cell>
        </row>
        <row r="96">
          <cell r="W96">
            <v>1</v>
          </cell>
          <cell r="X96" t="str">
            <v>Revenue Normalizing</v>
          </cell>
        </row>
        <row r="97">
          <cell r="W97">
            <v>1</v>
          </cell>
          <cell r="X97" t="str">
            <v>Revenue Normalizing</v>
          </cell>
        </row>
        <row r="98">
          <cell r="W98">
            <v>1</v>
          </cell>
          <cell r="X98" t="str">
            <v>Revenue Normalizing</v>
          </cell>
        </row>
        <row r="99">
          <cell r="W99">
            <v>1</v>
          </cell>
          <cell r="X99" t="str">
            <v>Revenue Normalizing</v>
          </cell>
        </row>
        <row r="100">
          <cell r="W100">
            <v>1</v>
          </cell>
          <cell r="X100" t="str">
            <v>Revenue Normalizing</v>
          </cell>
        </row>
        <row r="101">
          <cell r="W101">
            <v>1</v>
          </cell>
          <cell r="X101" t="str">
            <v>Revenue Normalizing</v>
          </cell>
        </row>
        <row r="102">
          <cell r="W102">
            <v>1</v>
          </cell>
          <cell r="X102" t="str">
            <v>Revenue Normalizing</v>
          </cell>
        </row>
        <row r="103">
          <cell r="W103">
            <v>1</v>
          </cell>
          <cell r="X103" t="str">
            <v>Revenue Normalizing</v>
          </cell>
        </row>
        <row r="104">
          <cell r="W104">
            <v>1</v>
          </cell>
          <cell r="X104" t="str">
            <v>Revenue Normalizing</v>
          </cell>
        </row>
        <row r="105">
          <cell r="W105">
            <v>1</v>
          </cell>
          <cell r="X105" t="str">
            <v>Revenue Normalizing</v>
          </cell>
        </row>
        <row r="106">
          <cell r="W106">
            <v>1</v>
          </cell>
          <cell r="X106" t="str">
            <v>Revenue Normalizing</v>
          </cell>
        </row>
        <row r="107">
          <cell r="W107">
            <v>1</v>
          </cell>
          <cell r="X107" t="str">
            <v>Revenue Normalizing</v>
          </cell>
        </row>
        <row r="108">
          <cell r="W108">
            <v>1</v>
          </cell>
          <cell r="X108" t="str">
            <v>Revenue Normalizing</v>
          </cell>
        </row>
        <row r="109">
          <cell r="W109">
            <v>1</v>
          </cell>
          <cell r="X109" t="str">
            <v>Revenue Normalizing</v>
          </cell>
        </row>
        <row r="110">
          <cell r="W110">
            <v>1</v>
          </cell>
          <cell r="X110" t="str">
            <v>Revenue Normalizing</v>
          </cell>
        </row>
        <row r="111">
          <cell r="W111">
            <v>1</v>
          </cell>
          <cell r="X111" t="str">
            <v>Revenue Normalizing</v>
          </cell>
        </row>
        <row r="112">
          <cell r="W112">
            <v>1</v>
          </cell>
          <cell r="X112" t="str">
            <v>Revenue Normalizing</v>
          </cell>
        </row>
        <row r="113">
          <cell r="W113">
            <v>1</v>
          </cell>
          <cell r="X113" t="str">
            <v>Revenue Normalizing</v>
          </cell>
        </row>
        <row r="114">
          <cell r="W114">
            <v>1</v>
          </cell>
          <cell r="X114" t="str">
            <v>Revenue Normalizing</v>
          </cell>
        </row>
        <row r="115">
          <cell r="W115">
            <v>1</v>
          </cell>
          <cell r="X115" t="str">
            <v>Revenue Normalizing</v>
          </cell>
        </row>
        <row r="116">
          <cell r="W116">
            <v>1</v>
          </cell>
          <cell r="X116" t="str">
            <v>Revenue Normalizing</v>
          </cell>
        </row>
        <row r="117">
          <cell r="W117">
            <v>1</v>
          </cell>
          <cell r="X117" t="str">
            <v>Revenue Normalizing</v>
          </cell>
        </row>
        <row r="118">
          <cell r="W118">
            <v>1</v>
          </cell>
          <cell r="X118" t="str">
            <v>Revenue Normalizing</v>
          </cell>
        </row>
        <row r="119">
          <cell r="W119">
            <v>1</v>
          </cell>
          <cell r="X119" t="str">
            <v>Revenue Normalizing</v>
          </cell>
        </row>
        <row r="120">
          <cell r="W120">
            <v>1</v>
          </cell>
          <cell r="X120" t="str">
            <v>Revenue Normalizing</v>
          </cell>
        </row>
        <row r="121">
          <cell r="W121">
            <v>1</v>
          </cell>
          <cell r="X121" t="str">
            <v>Revenue Normalizing</v>
          </cell>
        </row>
        <row r="122">
          <cell r="W122">
            <v>1</v>
          </cell>
          <cell r="X122" t="str">
            <v>Revenue Normalizing</v>
          </cell>
        </row>
        <row r="123">
          <cell r="W123">
            <v>1</v>
          </cell>
          <cell r="X123" t="str">
            <v>Revenue Normalizing</v>
          </cell>
        </row>
        <row r="124">
          <cell r="W124">
            <v>1</v>
          </cell>
          <cell r="X124" t="str">
            <v>Revenue Normalizing</v>
          </cell>
        </row>
        <row r="127">
          <cell r="I127" t="str">
            <v>PAGE</v>
          </cell>
          <cell r="J127" t="str">
            <v>3.3</v>
          </cell>
          <cell r="U127" t="str">
            <v>PAGE</v>
          </cell>
          <cell r="V127" t="str">
            <v>3.3</v>
          </cell>
        </row>
        <row r="128">
          <cell r="V128">
            <v>1</v>
          </cell>
        </row>
        <row r="132">
          <cell r="F132" t="str">
            <v>TOTAL</v>
          </cell>
          <cell r="I132" t="str">
            <v>WASHINGTON</v>
          </cell>
          <cell r="K132" t="str">
            <v>Factors</v>
          </cell>
        </row>
        <row r="133">
          <cell r="D133" t="str">
            <v>ACCOUNT</v>
          </cell>
          <cell r="E133" t="str">
            <v>Type</v>
          </cell>
          <cell r="F133" t="str">
            <v>COMPANY</v>
          </cell>
          <cell r="G133" t="str">
            <v>FACTOR</v>
          </cell>
          <cell r="H133" t="str">
            <v>FACTOR %</v>
          </cell>
          <cell r="I133" t="str">
            <v>ALLOCATED</v>
          </cell>
          <cell r="J133" t="str">
            <v>REF#</v>
          </cell>
          <cell r="K133" t="str">
            <v>MA</v>
          </cell>
          <cell r="L133" t="str">
            <v>WCA</v>
          </cell>
          <cell r="M133" t="str">
            <v>RP</v>
          </cell>
          <cell r="N133" t="str">
            <v>Hybrid</v>
          </cell>
          <cell r="O133" t="str">
            <v>CALIFORNIA</v>
          </cell>
          <cell r="P133" t="str">
            <v>OREGON</v>
          </cell>
          <cell r="Q133" t="str">
            <v>WASHINGTON</v>
          </cell>
          <cell r="R133" t="str">
            <v>WY-ALL</v>
          </cell>
          <cell r="S133" t="str">
            <v>WY-EAST</v>
          </cell>
          <cell r="T133" t="str">
            <v>UTAH</v>
          </cell>
          <cell r="U133" t="str">
            <v>IDAHO</v>
          </cell>
          <cell r="V133" t="str">
            <v>WY-WEST</v>
          </cell>
          <cell r="W133" t="str">
            <v>Switch</v>
          </cell>
          <cell r="X133" t="str">
            <v>Ref Name</v>
          </cell>
        </row>
        <row r="134">
          <cell r="W134">
            <v>1</v>
          </cell>
          <cell r="X134" t="str">
            <v>Effective Price Change</v>
          </cell>
        </row>
        <row r="135">
          <cell r="W135">
            <v>1</v>
          </cell>
          <cell r="X135" t="str">
            <v>Effective Price Change</v>
          </cell>
        </row>
        <row r="136">
          <cell r="D136">
            <v>440</v>
          </cell>
          <cell r="E136">
            <v>1</v>
          </cell>
          <cell r="F136">
            <v>3992594.4936383292</v>
          </cell>
          <cell r="G136" t="str">
            <v>WA</v>
          </cell>
          <cell r="H136" t="str">
            <v>Situs</v>
          </cell>
          <cell r="I136">
            <v>3992594.4936383292</v>
          </cell>
          <cell r="J136" t="str">
            <v>3.1.1</v>
          </cell>
          <cell r="L136" t="str">
            <v>WA</v>
          </cell>
          <cell r="Q136">
            <v>3992594.4936383292</v>
          </cell>
          <cell r="W136">
            <v>1</v>
          </cell>
          <cell r="X136" t="str">
            <v>Effective Price Change</v>
          </cell>
        </row>
        <row r="137">
          <cell r="D137">
            <v>442</v>
          </cell>
          <cell r="E137">
            <v>1</v>
          </cell>
          <cell r="F137">
            <v>2587426.733394349</v>
          </cell>
          <cell r="G137" t="str">
            <v>WA</v>
          </cell>
          <cell r="H137" t="str">
            <v>Situs</v>
          </cell>
          <cell r="I137">
            <v>2587426.733394349</v>
          </cell>
          <cell r="J137" t="str">
            <v>3.1.1</v>
          </cell>
          <cell r="L137" t="str">
            <v>WA</v>
          </cell>
          <cell r="Q137">
            <v>2587426.733394349</v>
          </cell>
          <cell r="W137">
            <v>1</v>
          </cell>
          <cell r="X137" t="str">
            <v>Effective Price Change</v>
          </cell>
        </row>
        <row r="138">
          <cell r="D138">
            <v>442</v>
          </cell>
          <cell r="E138">
            <v>1</v>
          </cell>
          <cell r="F138">
            <v>1518487.0821336689</v>
          </cell>
          <cell r="G138" t="str">
            <v>WA</v>
          </cell>
          <cell r="H138" t="str">
            <v>Situs</v>
          </cell>
          <cell r="I138">
            <v>1518487.0821336689</v>
          </cell>
          <cell r="J138" t="str">
            <v>3.1.1</v>
          </cell>
          <cell r="L138" t="str">
            <v>WA</v>
          </cell>
          <cell r="Q138">
            <v>1518487.0821336689</v>
          </cell>
          <cell r="W138">
            <v>1</v>
          </cell>
          <cell r="X138" t="str">
            <v>Effective Price Change</v>
          </cell>
        </row>
        <row r="139">
          <cell r="D139">
            <v>444</v>
          </cell>
          <cell r="E139">
            <v>1</v>
          </cell>
          <cell r="F139">
            <v>13988.166354447392</v>
          </cell>
          <cell r="G139" t="str">
            <v>WA</v>
          </cell>
          <cell r="H139" t="str">
            <v>Situs</v>
          </cell>
          <cell r="I139">
            <v>13988.166354447392</v>
          </cell>
          <cell r="J139" t="str">
            <v>3.1.1</v>
          </cell>
          <cell r="L139" t="str">
            <v>WA</v>
          </cell>
          <cell r="Q139">
            <v>13988.166354447392</v>
          </cell>
          <cell r="W139">
            <v>1</v>
          </cell>
          <cell r="X139" t="str">
            <v>Effective Price Change</v>
          </cell>
        </row>
        <row r="140">
          <cell r="F140">
            <v>8112496.4755207952</v>
          </cell>
          <cell r="I140">
            <v>8112496.4755207952</v>
          </cell>
          <cell r="W140">
            <v>1</v>
          </cell>
          <cell r="X140" t="str">
            <v>Effective Price Change</v>
          </cell>
        </row>
        <row r="141">
          <cell r="W141">
            <v>1</v>
          </cell>
          <cell r="X141" t="str">
            <v>Effective Price Change</v>
          </cell>
        </row>
        <row r="142">
          <cell r="W142">
            <v>1</v>
          </cell>
          <cell r="X142" t="str">
            <v>Effective Price Change</v>
          </cell>
        </row>
        <row r="143">
          <cell r="W143">
            <v>1</v>
          </cell>
          <cell r="X143" t="str">
            <v>Effective Price Change</v>
          </cell>
        </row>
        <row r="144">
          <cell r="W144">
            <v>1</v>
          </cell>
          <cell r="X144" t="str">
            <v>Effective Price Change</v>
          </cell>
        </row>
        <row r="145">
          <cell r="W145">
            <v>1</v>
          </cell>
          <cell r="X145" t="str">
            <v>Effective Price Change</v>
          </cell>
        </row>
        <row r="146">
          <cell r="W146">
            <v>1</v>
          </cell>
          <cell r="X146" t="str">
            <v>Effective Price Change</v>
          </cell>
        </row>
        <row r="147">
          <cell r="W147">
            <v>1</v>
          </cell>
          <cell r="X147" t="str">
            <v>Effective Price Change</v>
          </cell>
        </row>
        <row r="148">
          <cell r="W148">
            <v>1</v>
          </cell>
          <cell r="X148" t="str">
            <v>Effective Price Change</v>
          </cell>
        </row>
        <row r="149">
          <cell r="W149">
            <v>1</v>
          </cell>
          <cell r="X149" t="str">
            <v>Effective Price Change</v>
          </cell>
        </row>
        <row r="150">
          <cell r="W150">
            <v>1</v>
          </cell>
          <cell r="X150" t="str">
            <v>Effective Price Change</v>
          </cell>
        </row>
        <row r="151">
          <cell r="W151">
            <v>1</v>
          </cell>
          <cell r="X151" t="str">
            <v>Effective Price Change</v>
          </cell>
        </row>
        <row r="152">
          <cell r="W152">
            <v>1</v>
          </cell>
          <cell r="X152" t="str">
            <v>Effective Price Change</v>
          </cell>
        </row>
        <row r="153">
          <cell r="W153">
            <v>1</v>
          </cell>
          <cell r="X153" t="str">
            <v>Effective Price Change</v>
          </cell>
        </row>
        <row r="154">
          <cell r="W154">
            <v>1</v>
          </cell>
          <cell r="X154" t="str">
            <v>Effective Price Change</v>
          </cell>
        </row>
        <row r="155">
          <cell r="W155">
            <v>1</v>
          </cell>
          <cell r="X155" t="str">
            <v>Effective Price Change</v>
          </cell>
        </row>
        <row r="156">
          <cell r="W156">
            <v>1</v>
          </cell>
          <cell r="X156" t="str">
            <v>Effective Price Change</v>
          </cell>
        </row>
        <row r="157">
          <cell r="W157">
            <v>1</v>
          </cell>
          <cell r="X157" t="str">
            <v>Effective Price Change</v>
          </cell>
        </row>
        <row r="158">
          <cell r="W158">
            <v>1</v>
          </cell>
          <cell r="X158" t="str">
            <v>Effective Price Change</v>
          </cell>
        </row>
        <row r="159">
          <cell r="W159">
            <v>1</v>
          </cell>
          <cell r="X159" t="str">
            <v>Effective Price Change</v>
          </cell>
        </row>
        <row r="160">
          <cell r="W160">
            <v>1</v>
          </cell>
          <cell r="X160" t="str">
            <v>Effective Price Change</v>
          </cell>
        </row>
        <row r="161">
          <cell r="W161">
            <v>1</v>
          </cell>
          <cell r="X161" t="str">
            <v>Effective Price Change</v>
          </cell>
        </row>
        <row r="162">
          <cell r="W162">
            <v>1</v>
          </cell>
          <cell r="X162" t="str">
            <v>Effective Price Change</v>
          </cell>
        </row>
        <row r="163">
          <cell r="W163">
            <v>1</v>
          </cell>
          <cell r="X163" t="str">
            <v>Effective Price Change</v>
          </cell>
        </row>
        <row r="164">
          <cell r="W164">
            <v>1</v>
          </cell>
          <cell r="X164" t="str">
            <v>Effective Price Change</v>
          </cell>
        </row>
        <row r="165">
          <cell r="W165">
            <v>1</v>
          </cell>
          <cell r="X165" t="str">
            <v>Effective Price Change</v>
          </cell>
        </row>
        <row r="166">
          <cell r="W166">
            <v>1</v>
          </cell>
          <cell r="X166" t="str">
            <v>Effective Price Change</v>
          </cell>
        </row>
        <row r="167">
          <cell r="W167">
            <v>1</v>
          </cell>
          <cell r="X167" t="str">
            <v>Effective Price Change</v>
          </cell>
        </row>
        <row r="168">
          <cell r="W168">
            <v>1</v>
          </cell>
          <cell r="X168" t="str">
            <v>Effective Price Change</v>
          </cell>
        </row>
        <row r="169">
          <cell r="W169">
            <v>1</v>
          </cell>
          <cell r="X169" t="str">
            <v>Effective Price Change</v>
          </cell>
        </row>
        <row r="170">
          <cell r="W170">
            <v>1</v>
          </cell>
          <cell r="X170" t="str">
            <v>Effective Price Change</v>
          </cell>
        </row>
        <row r="171">
          <cell r="W171">
            <v>1</v>
          </cell>
          <cell r="X171" t="str">
            <v>Effective Price Change</v>
          </cell>
        </row>
        <row r="172">
          <cell r="W172">
            <v>1</v>
          </cell>
          <cell r="X172" t="str">
            <v>Effective Price Change</v>
          </cell>
        </row>
        <row r="173">
          <cell r="W173">
            <v>1</v>
          </cell>
          <cell r="X173" t="str">
            <v>Effective Price Change</v>
          </cell>
        </row>
        <row r="174">
          <cell r="W174">
            <v>1</v>
          </cell>
          <cell r="X174" t="str">
            <v>Effective Price Change</v>
          </cell>
        </row>
        <row r="175">
          <cell r="W175">
            <v>1</v>
          </cell>
          <cell r="X175" t="str">
            <v>Effective Price Change</v>
          </cell>
        </row>
        <row r="176">
          <cell r="W176">
            <v>1</v>
          </cell>
          <cell r="X176" t="str">
            <v>Effective Price Change</v>
          </cell>
        </row>
        <row r="177">
          <cell r="W177">
            <v>1</v>
          </cell>
          <cell r="X177" t="str">
            <v>Effective Price Change</v>
          </cell>
        </row>
        <row r="178">
          <cell r="W178">
            <v>1</v>
          </cell>
          <cell r="X178" t="str">
            <v>Effective Price Change</v>
          </cell>
        </row>
        <row r="179">
          <cell r="W179">
            <v>1</v>
          </cell>
          <cell r="X179" t="str">
            <v>Effective Price Change</v>
          </cell>
        </row>
        <row r="180">
          <cell r="W180">
            <v>1</v>
          </cell>
          <cell r="X180" t="str">
            <v>Effective Price Change</v>
          </cell>
        </row>
        <row r="181">
          <cell r="W181">
            <v>1</v>
          </cell>
          <cell r="X181" t="str">
            <v>Effective Price Change</v>
          </cell>
        </row>
        <row r="182">
          <cell r="W182">
            <v>1</v>
          </cell>
          <cell r="X182" t="str">
            <v>Effective Price Change</v>
          </cell>
        </row>
        <row r="183">
          <cell r="W183">
            <v>1</v>
          </cell>
          <cell r="X183" t="str">
            <v>Effective Price Change</v>
          </cell>
        </row>
        <row r="184">
          <cell r="W184">
            <v>1</v>
          </cell>
          <cell r="X184" t="str">
            <v>Effective Price Change</v>
          </cell>
        </row>
        <row r="185">
          <cell r="W185">
            <v>1</v>
          </cell>
          <cell r="X185" t="str">
            <v>Effective Price Change</v>
          </cell>
        </row>
        <row r="186">
          <cell r="W186">
            <v>1</v>
          </cell>
          <cell r="X186" t="str">
            <v>Effective Price Change</v>
          </cell>
        </row>
        <row r="189">
          <cell r="I189" t="str">
            <v>PAGE</v>
          </cell>
          <cell r="J189" t="str">
            <v>3.4</v>
          </cell>
          <cell r="U189" t="str">
            <v>PAGE</v>
          </cell>
          <cell r="V189" t="str">
            <v>3.4</v>
          </cell>
        </row>
        <row r="190">
          <cell r="V190">
            <v>1</v>
          </cell>
        </row>
        <row r="194">
          <cell r="F194" t="str">
            <v>TOTAL</v>
          </cell>
          <cell r="I194" t="str">
            <v>WASHINGTON</v>
          </cell>
          <cell r="K194" t="str">
            <v>Factors</v>
          </cell>
        </row>
        <row r="195">
          <cell r="D195" t="str">
            <v>ACCOUNT</v>
          </cell>
          <cell r="E195" t="str">
            <v>Type</v>
          </cell>
          <cell r="F195" t="str">
            <v>COMPANY</v>
          </cell>
          <cell r="G195" t="str">
            <v>FACTOR</v>
          </cell>
          <cell r="H195" t="str">
            <v>FACTOR %</v>
          </cell>
          <cell r="I195" t="str">
            <v>ALLOCATED</v>
          </cell>
          <cell r="J195" t="str">
            <v>REF#</v>
          </cell>
          <cell r="K195" t="str">
            <v>MA</v>
          </cell>
          <cell r="L195" t="str">
            <v>WCA</v>
          </cell>
          <cell r="M195" t="str">
            <v>RP</v>
          </cell>
          <cell r="N195" t="str">
            <v>Hybrid</v>
          </cell>
          <cell r="O195" t="str">
            <v>CALIFORNIA</v>
          </cell>
          <cell r="P195" t="str">
            <v>OREGON</v>
          </cell>
          <cell r="Q195" t="str">
            <v>WASHINGTON</v>
          </cell>
          <cell r="R195" t="str">
            <v>WY-ALL</v>
          </cell>
          <cell r="S195" t="str">
            <v>WY-EAST</v>
          </cell>
          <cell r="T195" t="str">
            <v>UTAH</v>
          </cell>
          <cell r="U195" t="str">
            <v>IDAHO</v>
          </cell>
          <cell r="V195" t="str">
            <v>WY-WEST</v>
          </cell>
          <cell r="W195" t="str">
            <v>Switch</v>
          </cell>
          <cell r="X195" t="str">
            <v>REF Name</v>
          </cell>
        </row>
        <row r="196">
          <cell r="W196">
            <v>1</v>
          </cell>
          <cell r="X196" t="str">
            <v>SO2 Emission Allowances</v>
          </cell>
        </row>
        <row r="197">
          <cell r="W197">
            <v>1</v>
          </cell>
          <cell r="X197" t="str">
            <v>SO2 Emission Allowances</v>
          </cell>
        </row>
        <row r="198">
          <cell r="D198">
            <v>4118</v>
          </cell>
          <cell r="E198">
            <v>1</v>
          </cell>
          <cell r="F198">
            <v>320</v>
          </cell>
          <cell r="G198" t="str">
            <v>SE</v>
          </cell>
          <cell r="H198">
            <v>7.6800559158639092E-2</v>
          </cell>
          <cell r="I198">
            <v>24.57617893076451</v>
          </cell>
          <cell r="J198" t="str">
            <v>3.4.1</v>
          </cell>
          <cell r="L198" t="str">
            <v>SE</v>
          </cell>
          <cell r="O198">
            <v>4.9334877862624706</v>
          </cell>
          <cell r="P198">
            <v>77.99458932093286</v>
          </cell>
          <cell r="Q198">
            <v>24.57617893076451</v>
          </cell>
          <cell r="R198">
            <v>53.948505975475257</v>
          </cell>
          <cell r="S198">
            <v>44.251411696797433</v>
          </cell>
          <cell r="T198">
            <v>137.4425736197841</v>
          </cell>
          <cell r="U198">
            <v>19.994845495876209</v>
          </cell>
          <cell r="V198">
            <v>9.6970942786778256</v>
          </cell>
          <cell r="W198">
            <v>1</v>
          </cell>
          <cell r="X198" t="str">
            <v>SO2 Emission Allowances</v>
          </cell>
        </row>
        <row r="199">
          <cell r="D199">
            <v>4118</v>
          </cell>
          <cell r="E199">
            <v>1</v>
          </cell>
          <cell r="F199">
            <v>-3014.6093297169905</v>
          </cell>
          <cell r="G199" t="str">
            <v>WA</v>
          </cell>
          <cell r="H199" t="str">
            <v>Situs</v>
          </cell>
          <cell r="I199">
            <v>-3014.6093297169905</v>
          </cell>
          <cell r="J199" t="str">
            <v>3.4.1</v>
          </cell>
          <cell r="L199" t="str">
            <v>WA</v>
          </cell>
          <cell r="Q199">
            <v>-3014.6093297169905</v>
          </cell>
          <cell r="W199">
            <v>1</v>
          </cell>
          <cell r="X199" t="str">
            <v>SO2 Emission Allowances</v>
          </cell>
        </row>
        <row r="200">
          <cell r="F200">
            <v>-2694.6093297169905</v>
          </cell>
          <cell r="I200">
            <v>-2990.0331507862261</v>
          </cell>
          <cell r="W200">
            <v>1</v>
          </cell>
          <cell r="X200" t="str">
            <v>SO2 Emission Allowances</v>
          </cell>
        </row>
        <row r="201">
          <cell r="W201">
            <v>1</v>
          </cell>
          <cell r="X201" t="str">
            <v>SO2 Emission Allowances</v>
          </cell>
        </row>
        <row r="202">
          <cell r="W202">
            <v>1</v>
          </cell>
          <cell r="X202" t="str">
            <v>SO2 Emission Allowances</v>
          </cell>
        </row>
        <row r="203">
          <cell r="D203">
            <v>25398</v>
          </cell>
          <cell r="E203">
            <v>1</v>
          </cell>
          <cell r="F203">
            <v>-2651.4558933258854</v>
          </cell>
          <cell r="G203" t="str">
            <v>WA</v>
          </cell>
          <cell r="H203" t="str">
            <v>Situs</v>
          </cell>
          <cell r="I203">
            <v>-2651.4558933258854</v>
          </cell>
          <cell r="J203" t="str">
            <v>3.4.1</v>
          </cell>
          <cell r="L203" t="str">
            <v>WA</v>
          </cell>
          <cell r="Q203">
            <v>-2651.4558933258854</v>
          </cell>
          <cell r="W203">
            <v>1</v>
          </cell>
          <cell r="X203" t="str">
            <v>SO2 Emission Allowances</v>
          </cell>
        </row>
        <row r="204">
          <cell r="W204">
            <v>1</v>
          </cell>
          <cell r="X204" t="str">
            <v>SO2 Emission Allowances</v>
          </cell>
        </row>
        <row r="205">
          <cell r="W205">
            <v>1</v>
          </cell>
          <cell r="X205" t="str">
            <v>SO2 Emission Allowances</v>
          </cell>
        </row>
        <row r="206">
          <cell r="W206">
            <v>1</v>
          </cell>
          <cell r="X206" t="str">
            <v>SO2 Emission Allowances</v>
          </cell>
        </row>
        <row r="207">
          <cell r="W207">
            <v>1</v>
          </cell>
          <cell r="X207" t="str">
            <v>SO2 Emission Allowances</v>
          </cell>
        </row>
        <row r="208">
          <cell r="D208">
            <v>190</v>
          </cell>
          <cell r="E208">
            <v>1</v>
          </cell>
          <cell r="F208">
            <v>1006.2492431296201</v>
          </cell>
          <cell r="G208" t="str">
            <v>WA</v>
          </cell>
          <cell r="H208" t="str">
            <v>Situs</v>
          </cell>
          <cell r="I208">
            <v>1006.2492431296201</v>
          </cell>
          <cell r="J208" t="str">
            <v>3.4.1</v>
          </cell>
          <cell r="L208" t="str">
            <v>WA</v>
          </cell>
          <cell r="Q208">
            <v>1006.2492431296201</v>
          </cell>
          <cell r="W208">
            <v>1</v>
          </cell>
          <cell r="X208" t="str">
            <v>SO2 Emission Allowances</v>
          </cell>
        </row>
        <row r="209">
          <cell r="D209" t="str">
            <v>SCHMAT</v>
          </cell>
          <cell r="E209">
            <v>1</v>
          </cell>
          <cell r="F209">
            <v>0</v>
          </cell>
          <cell r="G209" t="str">
            <v>WA</v>
          </cell>
          <cell r="H209" t="str">
            <v>Situs</v>
          </cell>
          <cell r="I209">
            <v>0</v>
          </cell>
          <cell r="J209" t="str">
            <v>3.4.1</v>
          </cell>
          <cell r="L209" t="str">
            <v>WA</v>
          </cell>
          <cell r="Q209">
            <v>0</v>
          </cell>
          <cell r="W209">
            <v>1</v>
          </cell>
          <cell r="X209" t="str">
            <v>SO2 Emission Allowances</v>
          </cell>
        </row>
        <row r="210">
          <cell r="D210" t="str">
            <v>SCHMDT</v>
          </cell>
          <cell r="E210">
            <v>1</v>
          </cell>
          <cell r="F210">
            <v>3014.6093297169905</v>
          </cell>
          <cell r="G210" t="str">
            <v>WA</v>
          </cell>
          <cell r="H210" t="str">
            <v>Situs</v>
          </cell>
          <cell r="I210">
            <v>3014.6093297169905</v>
          </cell>
          <cell r="J210" t="str">
            <v>3.4.1</v>
          </cell>
          <cell r="L210" t="str">
            <v>WA</v>
          </cell>
          <cell r="Q210">
            <v>3014.6093297169905</v>
          </cell>
          <cell r="W210">
            <v>1</v>
          </cell>
          <cell r="X210" t="str">
            <v>SO2 Emission Allowances</v>
          </cell>
        </row>
        <row r="211">
          <cell r="D211">
            <v>41110</v>
          </cell>
          <cell r="E211">
            <v>1</v>
          </cell>
          <cell r="F211">
            <v>0</v>
          </cell>
          <cell r="G211" t="str">
            <v>WA</v>
          </cell>
          <cell r="H211" t="str">
            <v>Situs</v>
          </cell>
          <cell r="I211">
            <v>0</v>
          </cell>
          <cell r="J211" t="str">
            <v>3.4.1</v>
          </cell>
          <cell r="L211" t="str">
            <v>WA</v>
          </cell>
          <cell r="Q211">
            <v>0</v>
          </cell>
          <cell r="W211">
            <v>1</v>
          </cell>
          <cell r="X211" t="str">
            <v>SO2 Emission Allowances</v>
          </cell>
        </row>
        <row r="212">
          <cell r="D212">
            <v>41010</v>
          </cell>
          <cell r="E212">
            <v>1</v>
          </cell>
          <cell r="F212">
            <v>1144.080802423865</v>
          </cell>
          <cell r="G212" t="str">
            <v>WA</v>
          </cell>
          <cell r="H212" t="str">
            <v>Situs</v>
          </cell>
          <cell r="I212">
            <v>1144.080802423865</v>
          </cell>
          <cell r="J212" t="str">
            <v>3.4.1</v>
          </cell>
          <cell r="L212" t="str">
            <v>WA</v>
          </cell>
          <cell r="Q212">
            <v>1144.080802423865</v>
          </cell>
          <cell r="W212">
            <v>1</v>
          </cell>
          <cell r="X212" t="str">
            <v>SO2 Emission Allowances</v>
          </cell>
        </row>
        <row r="213">
          <cell r="W213">
            <v>1</v>
          </cell>
          <cell r="X213" t="str">
            <v>SO2 Emission Allowances</v>
          </cell>
        </row>
        <row r="214">
          <cell r="W214">
            <v>1</v>
          </cell>
          <cell r="X214" t="str">
            <v>SO2 Emission Allowances</v>
          </cell>
        </row>
        <row r="215">
          <cell r="W215">
            <v>1</v>
          </cell>
          <cell r="X215" t="str">
            <v>SO2 Emission Allowances</v>
          </cell>
        </row>
        <row r="216">
          <cell r="W216">
            <v>1</v>
          </cell>
          <cell r="X216" t="str">
            <v>SO2 Emission Allowances</v>
          </cell>
        </row>
        <row r="217">
          <cell r="W217">
            <v>1</v>
          </cell>
          <cell r="X217" t="str">
            <v>SO2 Emission Allowances</v>
          </cell>
        </row>
        <row r="218">
          <cell r="W218">
            <v>1</v>
          </cell>
          <cell r="X218" t="str">
            <v>SO2 Emission Allowances</v>
          </cell>
        </row>
        <row r="219">
          <cell r="W219">
            <v>1</v>
          </cell>
          <cell r="X219" t="str">
            <v>SO2 Emission Allowances</v>
          </cell>
        </row>
        <row r="220">
          <cell r="W220">
            <v>1</v>
          </cell>
          <cell r="X220" t="str">
            <v>SO2 Emission Allowances</v>
          </cell>
        </row>
        <row r="221">
          <cell r="W221">
            <v>1</v>
          </cell>
          <cell r="X221" t="str">
            <v>SO2 Emission Allowances</v>
          </cell>
        </row>
        <row r="222">
          <cell r="W222">
            <v>1</v>
          </cell>
          <cell r="X222" t="str">
            <v>SO2 Emission Allowances</v>
          </cell>
        </row>
        <row r="223">
          <cell r="W223">
            <v>1</v>
          </cell>
          <cell r="X223" t="str">
            <v>SO2 Emission Allowances</v>
          </cell>
        </row>
        <row r="224">
          <cell r="W224">
            <v>1</v>
          </cell>
          <cell r="X224" t="str">
            <v>SO2 Emission Allowances</v>
          </cell>
        </row>
        <row r="225">
          <cell r="W225">
            <v>1</v>
          </cell>
          <cell r="X225" t="str">
            <v>SO2 Emission Allowances</v>
          </cell>
        </row>
        <row r="226">
          <cell r="W226">
            <v>1</v>
          </cell>
          <cell r="X226" t="str">
            <v>SO2 Emission Allowances</v>
          </cell>
        </row>
        <row r="227">
          <cell r="W227">
            <v>1</v>
          </cell>
          <cell r="X227" t="str">
            <v>SO2 Emission Allowances</v>
          </cell>
        </row>
        <row r="228">
          <cell r="W228">
            <v>1</v>
          </cell>
          <cell r="X228" t="str">
            <v>SO2 Emission Allowances</v>
          </cell>
        </row>
        <row r="229">
          <cell r="W229">
            <v>1</v>
          </cell>
          <cell r="X229" t="str">
            <v>SO2 Emission Allowances</v>
          </cell>
        </row>
        <row r="230">
          <cell r="W230">
            <v>1</v>
          </cell>
          <cell r="X230" t="str">
            <v>SO2 Emission Allowances</v>
          </cell>
        </row>
        <row r="231">
          <cell r="W231">
            <v>1</v>
          </cell>
          <cell r="X231" t="str">
            <v>SO2 Emission Allowances</v>
          </cell>
        </row>
        <row r="232">
          <cell r="W232">
            <v>1</v>
          </cell>
          <cell r="X232" t="str">
            <v>SO2 Emission Allowances</v>
          </cell>
        </row>
        <row r="233">
          <cell r="W233">
            <v>1</v>
          </cell>
          <cell r="X233" t="str">
            <v>SO2 Emission Allowances</v>
          </cell>
        </row>
        <row r="234">
          <cell r="W234">
            <v>1</v>
          </cell>
          <cell r="X234" t="str">
            <v>SO2 Emission Allowances</v>
          </cell>
        </row>
        <row r="235">
          <cell r="W235">
            <v>1</v>
          </cell>
          <cell r="X235" t="str">
            <v>SO2 Emission Allowances</v>
          </cell>
        </row>
        <row r="236">
          <cell r="W236">
            <v>1</v>
          </cell>
          <cell r="X236" t="str">
            <v>SO2 Emission Allowances</v>
          </cell>
        </row>
        <row r="237">
          <cell r="W237">
            <v>1</v>
          </cell>
          <cell r="X237" t="str">
            <v>SO2 Emission Allowances</v>
          </cell>
        </row>
        <row r="238">
          <cell r="W238">
            <v>1</v>
          </cell>
          <cell r="X238" t="str">
            <v>SO2 Emission Allowances</v>
          </cell>
        </row>
        <row r="239">
          <cell r="W239">
            <v>1</v>
          </cell>
          <cell r="X239" t="str">
            <v>SO2 Emission Allowances</v>
          </cell>
        </row>
        <row r="240">
          <cell r="W240">
            <v>1</v>
          </cell>
          <cell r="X240" t="str">
            <v>SO2 Emission Allowances</v>
          </cell>
        </row>
        <row r="241">
          <cell r="W241">
            <v>1</v>
          </cell>
          <cell r="X241" t="str">
            <v>SO2 Emission Allowances</v>
          </cell>
        </row>
        <row r="242">
          <cell r="W242">
            <v>1</v>
          </cell>
          <cell r="X242" t="str">
            <v>SO2 Emission Allowances</v>
          </cell>
        </row>
        <row r="243">
          <cell r="W243">
            <v>1</v>
          </cell>
          <cell r="X243" t="str">
            <v>SO2 Emission Allowances</v>
          </cell>
        </row>
        <row r="244">
          <cell r="W244">
            <v>1</v>
          </cell>
          <cell r="X244" t="str">
            <v>SO2 Emission Allowances</v>
          </cell>
        </row>
        <row r="245">
          <cell r="W245">
            <v>1</v>
          </cell>
          <cell r="X245" t="str">
            <v>SO2 Emission Allowances</v>
          </cell>
        </row>
        <row r="246">
          <cell r="W246">
            <v>1</v>
          </cell>
          <cell r="X246" t="str">
            <v>SO2 Emission Allowances</v>
          </cell>
        </row>
        <row r="247">
          <cell r="W247">
            <v>1</v>
          </cell>
          <cell r="X247" t="str">
            <v>SO2 Emission Allowances</v>
          </cell>
        </row>
        <row r="248">
          <cell r="W248">
            <v>1</v>
          </cell>
          <cell r="X248" t="str">
            <v>SO2 Emission Allowances</v>
          </cell>
        </row>
        <row r="251">
          <cell r="I251" t="str">
            <v>PAGE</v>
          </cell>
          <cell r="J251" t="str">
            <v>3.5</v>
          </cell>
          <cell r="U251" t="str">
            <v>PAGE</v>
          </cell>
          <cell r="V251" t="str">
            <v>3.5</v>
          </cell>
        </row>
        <row r="252">
          <cell r="V252">
            <v>1</v>
          </cell>
        </row>
        <row r="256">
          <cell r="F256" t="str">
            <v>TOTAL</v>
          </cell>
          <cell r="I256" t="str">
            <v>WASHINGTON</v>
          </cell>
          <cell r="K256" t="str">
            <v>Factors</v>
          </cell>
        </row>
        <row r="257">
          <cell r="D257" t="str">
            <v>ACCOUNT</v>
          </cell>
          <cell r="E257" t="str">
            <v>Type</v>
          </cell>
          <cell r="F257" t="str">
            <v>COMPANY</v>
          </cell>
          <cell r="G257" t="str">
            <v>FACTOR</v>
          </cell>
          <cell r="H257" t="str">
            <v>FACTOR %</v>
          </cell>
          <cell r="I257" t="str">
            <v>ALLOCATED</v>
          </cell>
          <cell r="J257" t="str">
            <v>REF#</v>
          </cell>
          <cell r="K257" t="str">
            <v>MA</v>
          </cell>
          <cell r="L257" t="str">
            <v>WCA</v>
          </cell>
          <cell r="M257" t="str">
            <v>RP</v>
          </cell>
          <cell r="N257" t="str">
            <v>Hybrid</v>
          </cell>
          <cell r="O257" t="str">
            <v>CALIFORNIA</v>
          </cell>
          <cell r="P257" t="str">
            <v>OREGON</v>
          </cell>
          <cell r="Q257" t="str">
            <v>WASHINGTON</v>
          </cell>
          <cell r="R257" t="str">
            <v>WY-ALL</v>
          </cell>
          <cell r="S257" t="str">
            <v>WY-EAST</v>
          </cell>
          <cell r="T257" t="str">
            <v>UTAH</v>
          </cell>
          <cell r="U257" t="str">
            <v>IDAHO</v>
          </cell>
          <cell r="V257" t="str">
            <v>WY-WEST</v>
          </cell>
          <cell r="W257" t="str">
            <v>Switch</v>
          </cell>
          <cell r="X257" t="str">
            <v>REF Name</v>
          </cell>
        </row>
        <row r="258">
          <cell r="W258">
            <v>1</v>
          </cell>
          <cell r="X258" t="str">
            <v>Renewable Energy Credits</v>
          </cell>
        </row>
        <row r="259">
          <cell r="W259">
            <v>1</v>
          </cell>
          <cell r="X259" t="str">
            <v>Renewable Energy Credits</v>
          </cell>
        </row>
        <row r="260">
          <cell r="W260">
            <v>1</v>
          </cell>
          <cell r="X260" t="str">
            <v>Renewable Energy Credits</v>
          </cell>
        </row>
        <row r="261">
          <cell r="W261">
            <v>1</v>
          </cell>
          <cell r="X261" t="str">
            <v>Renewable Energy Credits</v>
          </cell>
        </row>
        <row r="262">
          <cell r="D262">
            <v>456</v>
          </cell>
          <cell r="E262">
            <v>1</v>
          </cell>
          <cell r="F262">
            <v>-4535627.43</v>
          </cell>
          <cell r="G262" t="str">
            <v>SG</v>
          </cell>
          <cell r="H262">
            <v>8.2285226967736394E-2</v>
          </cell>
          <cell r="I262">
            <v>-373215.13251864089</v>
          </cell>
          <cell r="J262" t="str">
            <v>3.5.1</v>
          </cell>
          <cell r="L262" t="str">
            <v>SG</v>
          </cell>
          <cell r="O262">
            <v>-71129.536573249978</v>
          </cell>
          <cell r="P262">
            <v>-1160788.639787111</v>
          </cell>
          <cell r="Q262">
            <v>-373215.13251864089</v>
          </cell>
          <cell r="R262">
            <v>-694434.53374882706</v>
          </cell>
          <cell r="S262">
            <v>-573343.29461216333</v>
          </cell>
          <cell r="T262">
            <v>-1963715.9168313995</v>
          </cell>
          <cell r="U262">
            <v>-255869.09958146271</v>
          </cell>
          <cell r="V262">
            <v>-121091.23913666369</v>
          </cell>
          <cell r="W262">
            <v>1</v>
          </cell>
          <cell r="X262" t="str">
            <v>Renewable Energy Credits</v>
          </cell>
        </row>
        <row r="263">
          <cell r="W263">
            <v>1</v>
          </cell>
          <cell r="X263" t="str">
            <v>Renewable Energy Credits</v>
          </cell>
        </row>
        <row r="264">
          <cell r="W264">
            <v>1</v>
          </cell>
          <cell r="X264" t="str">
            <v>Renewable Energy Credits</v>
          </cell>
        </row>
        <row r="265">
          <cell r="D265">
            <v>456</v>
          </cell>
          <cell r="E265">
            <v>1</v>
          </cell>
          <cell r="F265">
            <v>-873044.99000000395</v>
          </cell>
          <cell r="G265" t="str">
            <v>SG</v>
          </cell>
          <cell r="H265">
            <v>8.2285226967736394E-2</v>
          </cell>
          <cell r="I265">
            <v>-71838.705155195479</v>
          </cell>
          <cell r="J265" t="str">
            <v>3.5.1</v>
          </cell>
          <cell r="L265" t="str">
            <v>SG</v>
          </cell>
          <cell r="O265">
            <v>-13691.44324676111</v>
          </cell>
          <cell r="P265">
            <v>-223435.61548111029</v>
          </cell>
          <cell r="Q265">
            <v>-71838.705155195479</v>
          </cell>
          <cell r="R265">
            <v>-133668.95758728625</v>
          </cell>
          <cell r="S265">
            <v>-110360.58376409578</v>
          </cell>
          <cell r="T265">
            <v>-377987.91224192723</v>
          </cell>
          <cell r="U265">
            <v>-49251.231264691451</v>
          </cell>
          <cell r="V265">
            <v>-23308.373823190464</v>
          </cell>
          <cell r="W265">
            <v>1</v>
          </cell>
          <cell r="X265" t="str">
            <v>Renewable Energy Credits</v>
          </cell>
        </row>
        <row r="266">
          <cell r="W266">
            <v>1</v>
          </cell>
          <cell r="X266" t="str">
            <v>Renewable Energy Credits</v>
          </cell>
        </row>
        <row r="267">
          <cell r="W267">
            <v>1</v>
          </cell>
          <cell r="X267" t="str">
            <v>Renewable Energy Credits</v>
          </cell>
        </row>
        <row r="268">
          <cell r="D268">
            <v>456</v>
          </cell>
          <cell r="E268">
            <v>1</v>
          </cell>
          <cell r="F268">
            <v>6019.62</v>
          </cell>
          <cell r="G268" t="str">
            <v>CAGW</v>
          </cell>
          <cell r="H268">
            <v>0.22565052397253504</v>
          </cell>
          <cell r="I268">
            <v>1358.3304071155515</v>
          </cell>
          <cell r="J268" t="str">
            <v>3.5.1</v>
          </cell>
          <cell r="L268" t="str">
            <v>CAGW</v>
          </cell>
          <cell r="O268">
            <v>266.60051292553368</v>
          </cell>
          <cell r="P268">
            <v>4394.6890799589155</v>
          </cell>
          <cell r="Q268">
            <v>1358.3304071155515</v>
          </cell>
          <cell r="R268">
            <v>0</v>
          </cell>
          <cell r="S268">
            <v>0</v>
          </cell>
          <cell r="T268">
            <v>0</v>
          </cell>
          <cell r="U268">
            <v>0</v>
          </cell>
          <cell r="V268">
            <v>0</v>
          </cell>
          <cell r="W268">
            <v>1</v>
          </cell>
          <cell r="X268" t="str">
            <v>Renewable Energy Credits</v>
          </cell>
        </row>
        <row r="269">
          <cell r="W269">
            <v>1</v>
          </cell>
          <cell r="X269" t="str">
            <v>Renewable Energy Credits</v>
          </cell>
        </row>
        <row r="270">
          <cell r="W270">
            <v>1</v>
          </cell>
          <cell r="X270" t="str">
            <v>Renewable Energy Credits</v>
          </cell>
        </row>
        <row r="271">
          <cell r="W271">
            <v>1</v>
          </cell>
          <cell r="X271" t="str">
            <v>Renewable Energy Credits</v>
          </cell>
        </row>
        <row r="272">
          <cell r="W272">
            <v>1</v>
          </cell>
          <cell r="X272" t="str">
            <v>Renewable Energy Credits</v>
          </cell>
        </row>
        <row r="273">
          <cell r="W273">
            <v>1</v>
          </cell>
          <cell r="X273" t="str">
            <v>Renewable Energy Credits</v>
          </cell>
        </row>
        <row r="274">
          <cell r="W274">
            <v>1</v>
          </cell>
          <cell r="X274" t="str">
            <v>Renewable Energy Credits</v>
          </cell>
        </row>
        <row r="275">
          <cell r="W275">
            <v>1</v>
          </cell>
          <cell r="X275" t="str">
            <v>Renewable Energy Credits</v>
          </cell>
        </row>
        <row r="276">
          <cell r="W276">
            <v>1</v>
          </cell>
          <cell r="X276" t="str">
            <v>Renewable Energy Credits</v>
          </cell>
        </row>
        <row r="277">
          <cell r="W277">
            <v>1</v>
          </cell>
          <cell r="X277" t="str">
            <v>Renewable Energy Credits</v>
          </cell>
        </row>
        <row r="278">
          <cell r="W278">
            <v>1</v>
          </cell>
          <cell r="X278" t="str">
            <v>Renewable Energy Credits</v>
          </cell>
        </row>
        <row r="279">
          <cell r="W279">
            <v>1</v>
          </cell>
          <cell r="X279" t="str">
            <v>Renewable Energy Credits</v>
          </cell>
        </row>
        <row r="280">
          <cell r="W280">
            <v>1</v>
          </cell>
          <cell r="X280" t="str">
            <v>Renewable Energy Credits</v>
          </cell>
        </row>
        <row r="281">
          <cell r="W281">
            <v>1</v>
          </cell>
          <cell r="X281" t="str">
            <v>Renewable Energy Credits</v>
          </cell>
        </row>
        <row r="282">
          <cell r="W282">
            <v>1</v>
          </cell>
          <cell r="X282" t="str">
            <v>Renewable Energy Credits</v>
          </cell>
        </row>
        <row r="283">
          <cell r="W283">
            <v>1</v>
          </cell>
          <cell r="X283" t="str">
            <v>Renewable Energy Credits</v>
          </cell>
        </row>
        <row r="284">
          <cell r="W284">
            <v>1</v>
          </cell>
          <cell r="X284" t="str">
            <v>Renewable Energy Credits</v>
          </cell>
        </row>
        <row r="285">
          <cell r="W285">
            <v>1</v>
          </cell>
          <cell r="X285" t="str">
            <v>Renewable Energy Credits</v>
          </cell>
        </row>
        <row r="286">
          <cell r="W286">
            <v>1</v>
          </cell>
          <cell r="X286" t="str">
            <v>Renewable Energy Credits</v>
          </cell>
        </row>
        <row r="287">
          <cell r="W287">
            <v>1</v>
          </cell>
          <cell r="X287" t="str">
            <v>Renewable Energy Credits</v>
          </cell>
        </row>
        <row r="288">
          <cell r="W288">
            <v>1</v>
          </cell>
          <cell r="X288" t="str">
            <v>Renewable Energy Credits</v>
          </cell>
        </row>
        <row r="289">
          <cell r="W289">
            <v>1</v>
          </cell>
          <cell r="X289" t="str">
            <v>Renewable Energy Credits</v>
          </cell>
        </row>
        <row r="290">
          <cell r="W290">
            <v>1</v>
          </cell>
          <cell r="X290" t="str">
            <v>Renewable Energy Credits</v>
          </cell>
        </row>
        <row r="291">
          <cell r="W291">
            <v>1</v>
          </cell>
          <cell r="X291" t="str">
            <v>Renewable Energy Credits</v>
          </cell>
        </row>
        <row r="292">
          <cell r="W292">
            <v>1</v>
          </cell>
          <cell r="X292" t="str">
            <v>Renewable Energy Credits</v>
          </cell>
        </row>
        <row r="293">
          <cell r="W293">
            <v>1</v>
          </cell>
          <cell r="X293" t="str">
            <v>Renewable Energy Credits</v>
          </cell>
        </row>
        <row r="294">
          <cell r="W294">
            <v>1</v>
          </cell>
          <cell r="X294" t="str">
            <v>Renewable Energy Credits</v>
          </cell>
        </row>
        <row r="295">
          <cell r="W295">
            <v>1</v>
          </cell>
          <cell r="X295" t="str">
            <v>Renewable Energy Credits</v>
          </cell>
        </row>
        <row r="296">
          <cell r="W296">
            <v>1</v>
          </cell>
          <cell r="X296" t="str">
            <v>Renewable Energy Credits</v>
          </cell>
        </row>
        <row r="297">
          <cell r="W297">
            <v>1</v>
          </cell>
          <cell r="X297" t="str">
            <v>Renewable Energy Credits</v>
          </cell>
        </row>
        <row r="298">
          <cell r="W298">
            <v>1</v>
          </cell>
          <cell r="X298" t="str">
            <v>Renewable Energy Credits</v>
          </cell>
        </row>
        <row r="299">
          <cell r="W299">
            <v>1</v>
          </cell>
          <cell r="X299" t="str">
            <v>Renewable Energy Credits</v>
          </cell>
        </row>
        <row r="300">
          <cell r="W300">
            <v>1</v>
          </cell>
          <cell r="X300" t="str">
            <v>Renewable Energy Credits</v>
          </cell>
        </row>
        <row r="301">
          <cell r="W301">
            <v>1</v>
          </cell>
          <cell r="X301" t="str">
            <v>Renewable Energy Credits</v>
          </cell>
        </row>
        <row r="302">
          <cell r="W302">
            <v>1</v>
          </cell>
          <cell r="X302" t="str">
            <v>Renewable Energy Credits</v>
          </cell>
        </row>
        <row r="303">
          <cell r="W303">
            <v>1</v>
          </cell>
          <cell r="X303" t="str">
            <v>Renewable Energy Credits</v>
          </cell>
        </row>
        <row r="304">
          <cell r="W304">
            <v>1</v>
          </cell>
          <cell r="X304" t="str">
            <v>Renewable Energy Credits</v>
          </cell>
        </row>
        <row r="305">
          <cell r="W305">
            <v>1</v>
          </cell>
          <cell r="X305" t="str">
            <v>Renewable Energy Credits</v>
          </cell>
        </row>
        <row r="306">
          <cell r="W306">
            <v>1</v>
          </cell>
          <cell r="X306" t="str">
            <v>Renewable Energy Credits</v>
          </cell>
        </row>
        <row r="307">
          <cell r="W307">
            <v>1</v>
          </cell>
          <cell r="X307" t="str">
            <v>Renewable Energy Credits</v>
          </cell>
        </row>
        <row r="308">
          <cell r="W308">
            <v>1</v>
          </cell>
          <cell r="X308" t="str">
            <v>Renewable Energy Credits</v>
          </cell>
        </row>
        <row r="309">
          <cell r="W309">
            <v>1</v>
          </cell>
          <cell r="X309" t="str">
            <v>Renewable Energy Credits</v>
          </cell>
        </row>
        <row r="310">
          <cell r="W310">
            <v>1</v>
          </cell>
          <cell r="X310" t="str">
            <v>Renewable Energy Credits</v>
          </cell>
        </row>
        <row r="313">
          <cell r="I313" t="str">
            <v>PAGE</v>
          </cell>
          <cell r="J313" t="str">
            <v>3.6</v>
          </cell>
          <cell r="U313" t="str">
            <v>PAGE</v>
          </cell>
          <cell r="V313" t="str">
            <v>3.6</v>
          </cell>
        </row>
        <row r="314">
          <cell r="V314">
            <v>1</v>
          </cell>
        </row>
        <row r="318">
          <cell r="F318" t="str">
            <v>TOTAL</v>
          </cell>
          <cell r="I318" t="str">
            <v>WASHINGTON</v>
          </cell>
          <cell r="K318" t="str">
            <v>Factors</v>
          </cell>
        </row>
        <row r="319">
          <cell r="D319" t="str">
            <v>ACCOUNT</v>
          </cell>
          <cell r="E319" t="str">
            <v>Type</v>
          </cell>
          <cell r="F319" t="str">
            <v>COMPANY</v>
          </cell>
          <cell r="G319" t="str">
            <v>FACTOR</v>
          </cell>
          <cell r="H319" t="str">
            <v>FACTOR %</v>
          </cell>
          <cell r="I319" t="str">
            <v>ALLOCATED</v>
          </cell>
          <cell r="J319" t="str">
            <v>REF#</v>
          </cell>
          <cell r="K319" t="str">
            <v>MA</v>
          </cell>
          <cell r="L319" t="str">
            <v>WCA</v>
          </cell>
          <cell r="M319" t="str">
            <v>RP</v>
          </cell>
          <cell r="N319" t="str">
            <v>Hybrid</v>
          </cell>
          <cell r="O319" t="str">
            <v>CALIFORNIA</v>
          </cell>
          <cell r="P319" t="str">
            <v>OREGON</v>
          </cell>
          <cell r="Q319" t="str">
            <v>WASHINGTON</v>
          </cell>
          <cell r="R319" t="str">
            <v>WY-ALL</v>
          </cell>
          <cell r="S319" t="str">
            <v>WY-EAST</v>
          </cell>
          <cell r="T319" t="str">
            <v>UTAH</v>
          </cell>
          <cell r="U319" t="str">
            <v>IDAHO</v>
          </cell>
          <cell r="V319" t="str">
            <v>WY-WEST</v>
          </cell>
          <cell r="W319" t="str">
            <v>Switch</v>
          </cell>
          <cell r="X319" t="str">
            <v>REF Name</v>
          </cell>
        </row>
        <row r="320">
          <cell r="W320">
            <v>1</v>
          </cell>
          <cell r="X320" t="str">
            <v>Wheeling Revenue</v>
          </cell>
        </row>
        <row r="321">
          <cell r="W321">
            <v>1</v>
          </cell>
          <cell r="X321" t="str">
            <v>Wheeling Revenue</v>
          </cell>
        </row>
        <row r="322">
          <cell r="D322">
            <v>456</v>
          </cell>
          <cell r="E322">
            <v>1</v>
          </cell>
          <cell r="F322">
            <v>490686.1799999997</v>
          </cell>
          <cell r="G322" t="str">
            <v>WRG</v>
          </cell>
          <cell r="H322">
            <v>4.8843509249337849E-2</v>
          </cell>
          <cell r="I322">
            <v>23966.834971352244</v>
          </cell>
          <cell r="J322" t="str">
            <v>3.6.1</v>
          </cell>
          <cell r="L322" t="str">
            <v>WRG</v>
          </cell>
          <cell r="O322">
            <v>4703.9884133438045</v>
          </cell>
          <cell r="P322">
            <v>77541.360613021403</v>
          </cell>
          <cell r="Q322">
            <v>23966.834971352244</v>
          </cell>
          <cell r="R322">
            <v>88554.553722121476</v>
          </cell>
          <cell r="S322">
            <v>73015.438490935092</v>
          </cell>
          <cell r="T322">
            <v>260334.819884953</v>
          </cell>
          <cell r="U322">
            <v>33460.445643028805</v>
          </cell>
          <cell r="V322">
            <v>15539.115231186384</v>
          </cell>
          <cell r="W322">
            <v>1</v>
          </cell>
          <cell r="X322" t="str">
            <v>Wheeling Revenue</v>
          </cell>
        </row>
        <row r="323">
          <cell r="W323">
            <v>1</v>
          </cell>
          <cell r="X323" t="str">
            <v>Wheeling Revenue</v>
          </cell>
        </row>
        <row r="324">
          <cell r="D324">
            <v>566</v>
          </cell>
          <cell r="E324">
            <v>1</v>
          </cell>
          <cell r="F324">
            <v>-810635.25</v>
          </cell>
          <cell r="G324" t="str">
            <v>SG</v>
          </cell>
          <cell r="H324">
            <v>8.2285226967736394E-2</v>
          </cell>
          <cell r="I324">
            <v>-66703.305534297731</v>
          </cell>
          <cell r="J324" t="str">
            <v>3.6.2</v>
          </cell>
          <cell r="L324" t="str">
            <v>SG</v>
          </cell>
          <cell r="O324">
            <v>-12712.708561787811</v>
          </cell>
          <cell r="P324">
            <v>-207463.29008134265</v>
          </cell>
          <cell r="Q324">
            <v>-66703.305534297731</v>
          </cell>
          <cell r="R324">
            <v>-124113.6139513368</v>
          </cell>
          <cell r="S324">
            <v>-102471.44240499372</v>
          </cell>
          <cell r="T324">
            <v>-350967.39486153092</v>
          </cell>
          <cell r="U324">
            <v>-45730.500290782024</v>
          </cell>
          <cell r="V324">
            <v>-21642.171546343074</v>
          </cell>
          <cell r="W324">
            <v>1</v>
          </cell>
          <cell r="X324" t="str">
            <v>Wheeling Revenue</v>
          </cell>
        </row>
        <row r="325">
          <cell r="W325">
            <v>1</v>
          </cell>
          <cell r="X325" t="str">
            <v>Wheeling Revenue</v>
          </cell>
        </row>
        <row r="326">
          <cell r="W326">
            <v>1</v>
          </cell>
          <cell r="X326" t="str">
            <v>Wheeling Revenue</v>
          </cell>
        </row>
        <row r="327">
          <cell r="W327">
            <v>1</v>
          </cell>
          <cell r="X327" t="str">
            <v>Wheeling Revenue</v>
          </cell>
        </row>
        <row r="328">
          <cell r="W328">
            <v>1</v>
          </cell>
          <cell r="X328" t="str">
            <v>Wheeling Revenue</v>
          </cell>
        </row>
        <row r="329">
          <cell r="W329">
            <v>1</v>
          </cell>
          <cell r="X329" t="str">
            <v>Wheeling Revenue</v>
          </cell>
        </row>
        <row r="330">
          <cell r="W330">
            <v>1</v>
          </cell>
          <cell r="X330" t="str">
            <v>Wheeling Revenue</v>
          </cell>
        </row>
        <row r="331">
          <cell r="W331">
            <v>1</v>
          </cell>
          <cell r="X331" t="str">
            <v>Wheeling Revenue</v>
          </cell>
        </row>
        <row r="332">
          <cell r="W332">
            <v>1</v>
          </cell>
          <cell r="X332" t="str">
            <v>Wheeling Revenue</v>
          </cell>
        </row>
        <row r="333">
          <cell r="F333">
            <v>88465311.5400002</v>
          </cell>
          <cell r="J333" t="str">
            <v>B1</v>
          </cell>
          <cell r="W333">
            <v>1</v>
          </cell>
          <cell r="X333" t="str">
            <v>Wheeling Revenue</v>
          </cell>
        </row>
        <row r="334">
          <cell r="F334">
            <v>-3656076.5399999991</v>
          </cell>
          <cell r="J334" t="str">
            <v>3.6.1</v>
          </cell>
          <cell r="W334">
            <v>1</v>
          </cell>
          <cell r="X334" t="str">
            <v>Wheeling Revenue</v>
          </cell>
        </row>
        <row r="335">
          <cell r="F335">
            <v>84809235.000000209</v>
          </cell>
          <cell r="J335" t="str">
            <v>3.6.1</v>
          </cell>
          <cell r="W335">
            <v>1</v>
          </cell>
          <cell r="X335" t="str">
            <v>Wheeling Revenue</v>
          </cell>
        </row>
        <row r="336">
          <cell r="W336">
            <v>1</v>
          </cell>
          <cell r="X336" t="str">
            <v>Wheeling Revenue</v>
          </cell>
        </row>
        <row r="337">
          <cell r="W337">
            <v>1</v>
          </cell>
          <cell r="X337" t="str">
            <v>Wheeling Revenue</v>
          </cell>
        </row>
        <row r="338">
          <cell r="W338">
            <v>1</v>
          </cell>
          <cell r="X338" t="str">
            <v>Wheeling Revenue</v>
          </cell>
        </row>
        <row r="339">
          <cell r="W339">
            <v>1</v>
          </cell>
          <cell r="X339" t="str">
            <v>Wheeling Revenue</v>
          </cell>
        </row>
        <row r="340">
          <cell r="W340">
            <v>1</v>
          </cell>
          <cell r="X340" t="str">
            <v>Wheeling Revenue</v>
          </cell>
        </row>
        <row r="341">
          <cell r="W341">
            <v>1</v>
          </cell>
          <cell r="X341" t="str">
            <v>Wheeling Revenue</v>
          </cell>
        </row>
        <row r="342">
          <cell r="W342">
            <v>1</v>
          </cell>
          <cell r="X342" t="str">
            <v>Wheeling Revenue</v>
          </cell>
        </row>
        <row r="343">
          <cell r="W343">
            <v>1</v>
          </cell>
          <cell r="X343" t="str">
            <v>Wheeling Revenue</v>
          </cell>
        </row>
        <row r="344">
          <cell r="W344">
            <v>1</v>
          </cell>
          <cell r="X344" t="str">
            <v>Wheeling Revenue</v>
          </cell>
        </row>
        <row r="345">
          <cell r="W345">
            <v>1</v>
          </cell>
          <cell r="X345" t="str">
            <v>Wheeling Revenue</v>
          </cell>
        </row>
        <row r="346">
          <cell r="W346">
            <v>1</v>
          </cell>
          <cell r="X346" t="str">
            <v>Wheeling Revenue</v>
          </cell>
        </row>
        <row r="347">
          <cell r="W347">
            <v>1</v>
          </cell>
          <cell r="X347" t="str">
            <v>Wheeling Revenue</v>
          </cell>
        </row>
        <row r="348">
          <cell r="W348">
            <v>1</v>
          </cell>
          <cell r="X348" t="str">
            <v>Wheeling Revenue</v>
          </cell>
        </row>
        <row r="349">
          <cell r="W349">
            <v>1</v>
          </cell>
          <cell r="X349" t="str">
            <v>Wheeling Revenue</v>
          </cell>
        </row>
        <row r="350">
          <cell r="W350">
            <v>1</v>
          </cell>
          <cell r="X350" t="str">
            <v>Wheeling Revenue</v>
          </cell>
        </row>
        <row r="351">
          <cell r="W351">
            <v>1</v>
          </cell>
          <cell r="X351" t="str">
            <v>Wheeling Revenue</v>
          </cell>
        </row>
        <row r="352">
          <cell r="W352">
            <v>1</v>
          </cell>
          <cell r="X352" t="str">
            <v>Wheeling Revenue</v>
          </cell>
        </row>
        <row r="353">
          <cell r="W353">
            <v>1</v>
          </cell>
          <cell r="X353" t="str">
            <v>Wheeling Revenue</v>
          </cell>
        </row>
        <row r="354">
          <cell r="W354">
            <v>1</v>
          </cell>
          <cell r="X354" t="str">
            <v>Wheeling Revenue</v>
          </cell>
        </row>
        <row r="355">
          <cell r="W355">
            <v>1</v>
          </cell>
          <cell r="X355" t="str">
            <v>Wheeling Revenue</v>
          </cell>
        </row>
        <row r="356">
          <cell r="W356">
            <v>1</v>
          </cell>
          <cell r="X356" t="str">
            <v>Wheeling Revenue</v>
          </cell>
        </row>
        <row r="357">
          <cell r="W357">
            <v>1</v>
          </cell>
          <cell r="X357" t="str">
            <v>Wheeling Revenue</v>
          </cell>
        </row>
        <row r="358">
          <cell r="W358">
            <v>1</v>
          </cell>
          <cell r="X358" t="str">
            <v>Wheeling Revenue</v>
          </cell>
        </row>
        <row r="359">
          <cell r="W359">
            <v>1</v>
          </cell>
          <cell r="X359" t="str">
            <v>Wheeling Revenue</v>
          </cell>
        </row>
        <row r="360">
          <cell r="W360">
            <v>1</v>
          </cell>
          <cell r="X360" t="str">
            <v>Wheeling Revenue</v>
          </cell>
        </row>
        <row r="361">
          <cell r="W361">
            <v>1</v>
          </cell>
          <cell r="X361" t="str">
            <v>Wheeling Revenue</v>
          </cell>
        </row>
        <row r="362">
          <cell r="W362">
            <v>1</v>
          </cell>
          <cell r="X362" t="str">
            <v>Wheeling Revenue</v>
          </cell>
        </row>
        <row r="363">
          <cell r="W363">
            <v>1</v>
          </cell>
          <cell r="X363" t="str">
            <v>Wheeling Revenue</v>
          </cell>
        </row>
        <row r="364">
          <cell r="W364">
            <v>1</v>
          </cell>
          <cell r="X364" t="str">
            <v>Wheeling Revenue</v>
          </cell>
        </row>
        <row r="365">
          <cell r="W365">
            <v>1</v>
          </cell>
          <cell r="X365" t="str">
            <v>Wheeling Revenue</v>
          </cell>
        </row>
        <row r="366">
          <cell r="W366">
            <v>1</v>
          </cell>
          <cell r="X366" t="str">
            <v>Wheeling Revenue</v>
          </cell>
        </row>
        <row r="367">
          <cell r="W367">
            <v>1</v>
          </cell>
          <cell r="X367" t="str">
            <v>Wheeling Revenue</v>
          </cell>
        </row>
        <row r="368">
          <cell r="W368">
            <v>1</v>
          </cell>
          <cell r="X368" t="str">
            <v>Wheeling Revenue</v>
          </cell>
        </row>
        <row r="369">
          <cell r="W369">
            <v>1</v>
          </cell>
          <cell r="X369" t="str">
            <v>Wheeling Revenue</v>
          </cell>
        </row>
        <row r="370">
          <cell r="W370">
            <v>1</v>
          </cell>
          <cell r="X370" t="str">
            <v>Wheeling Revenue</v>
          </cell>
        </row>
        <row r="371">
          <cell r="W371">
            <v>1</v>
          </cell>
          <cell r="X371" t="str">
            <v>Wheeling Revenue</v>
          </cell>
        </row>
        <row r="372">
          <cell r="W372">
            <v>1</v>
          </cell>
          <cell r="X372" t="str">
            <v>Wheeling Revenue</v>
          </cell>
        </row>
        <row r="375">
          <cell r="I375" t="str">
            <v>PAGE</v>
          </cell>
          <cell r="J375">
            <v>0</v>
          </cell>
          <cell r="U375" t="str">
            <v>PAGE</v>
          </cell>
          <cell r="V375">
            <v>0</v>
          </cell>
        </row>
        <row r="376">
          <cell r="V376">
            <v>0</v>
          </cell>
        </row>
        <row r="380">
          <cell r="F380" t="str">
            <v>TOTAL</v>
          </cell>
          <cell r="I380" t="str">
            <v>WASHINGTON</v>
          </cell>
          <cell r="K380" t="str">
            <v>Factors</v>
          </cell>
        </row>
        <row r="381">
          <cell r="D381" t="str">
            <v>ACCOUNT</v>
          </cell>
          <cell r="E381" t="str">
            <v>Type</v>
          </cell>
          <cell r="F381" t="str">
            <v>COMPANY</v>
          </cell>
          <cell r="G381" t="str">
            <v>FACTOR</v>
          </cell>
          <cell r="H381" t="str">
            <v>FACTOR %</v>
          </cell>
          <cell r="I381" t="str">
            <v>ALLOCATED</v>
          </cell>
          <cell r="J381" t="str">
            <v>REF#</v>
          </cell>
          <cell r="K381" t="str">
            <v>MA</v>
          </cell>
          <cell r="L381" t="str">
            <v>WCA</v>
          </cell>
          <cell r="M381" t="str">
            <v>RP</v>
          </cell>
          <cell r="N381" t="str">
            <v>Hybrid</v>
          </cell>
          <cell r="O381" t="str">
            <v>CALIFORNIA</v>
          </cell>
          <cell r="P381" t="str">
            <v>OREGON</v>
          </cell>
          <cell r="Q381" t="str">
            <v>WASHINGTON</v>
          </cell>
          <cell r="R381" t="str">
            <v>WY-ALL</v>
          </cell>
          <cell r="S381" t="str">
            <v>WY-EAST</v>
          </cell>
          <cell r="T381" t="str">
            <v>UTAH</v>
          </cell>
          <cell r="U381" t="str">
            <v>IDAHO</v>
          </cell>
          <cell r="V381" t="str">
            <v>WY-WEST</v>
          </cell>
          <cell r="W381" t="str">
            <v>Switch</v>
          </cell>
          <cell r="X381" t="str">
            <v>REF Name</v>
          </cell>
        </row>
        <row r="382">
          <cell r="W382">
            <v>0</v>
          </cell>
          <cell r="X382" t="str">
            <v>Blank</v>
          </cell>
        </row>
        <row r="383">
          <cell r="W383">
            <v>0</v>
          </cell>
          <cell r="X383" t="str">
            <v>Blank</v>
          </cell>
        </row>
        <row r="384">
          <cell r="W384">
            <v>0</v>
          </cell>
          <cell r="X384" t="str">
            <v>Blank</v>
          </cell>
        </row>
        <row r="385">
          <cell r="W385">
            <v>0</v>
          </cell>
          <cell r="X385" t="str">
            <v>Blank</v>
          </cell>
        </row>
        <row r="386">
          <cell r="W386">
            <v>0</v>
          </cell>
          <cell r="X386" t="str">
            <v>Blank</v>
          </cell>
        </row>
        <row r="387">
          <cell r="W387">
            <v>0</v>
          </cell>
          <cell r="X387" t="str">
            <v>Blank</v>
          </cell>
        </row>
        <row r="388">
          <cell r="W388">
            <v>0</v>
          </cell>
          <cell r="X388" t="str">
            <v>Blank</v>
          </cell>
        </row>
        <row r="389">
          <cell r="W389">
            <v>0</v>
          </cell>
          <cell r="X389" t="str">
            <v>Blank</v>
          </cell>
        </row>
        <row r="390">
          <cell r="W390">
            <v>0</v>
          </cell>
          <cell r="X390" t="str">
            <v>Blank</v>
          </cell>
        </row>
        <row r="391">
          <cell r="W391">
            <v>0</v>
          </cell>
          <cell r="X391" t="str">
            <v>Blank</v>
          </cell>
        </row>
        <row r="392">
          <cell r="W392">
            <v>0</v>
          </cell>
          <cell r="X392" t="str">
            <v>Blank</v>
          </cell>
        </row>
        <row r="393">
          <cell r="W393">
            <v>0</v>
          </cell>
          <cell r="X393" t="str">
            <v>Blank</v>
          </cell>
        </row>
        <row r="394">
          <cell r="W394">
            <v>0</v>
          </cell>
          <cell r="X394" t="str">
            <v>Blank</v>
          </cell>
        </row>
        <row r="395">
          <cell r="W395">
            <v>0</v>
          </cell>
          <cell r="X395" t="str">
            <v>Blank</v>
          </cell>
        </row>
        <row r="396">
          <cell r="W396">
            <v>0</v>
          </cell>
          <cell r="X396" t="str">
            <v>Blank</v>
          </cell>
        </row>
        <row r="397">
          <cell r="W397">
            <v>0</v>
          </cell>
          <cell r="X397" t="str">
            <v>Blank</v>
          </cell>
        </row>
        <row r="398">
          <cell r="W398">
            <v>0</v>
          </cell>
          <cell r="X398" t="str">
            <v>Blank</v>
          </cell>
        </row>
        <row r="399">
          <cell r="W399">
            <v>0</v>
          </cell>
          <cell r="X399" t="str">
            <v>Blank</v>
          </cell>
        </row>
        <row r="400">
          <cell r="W400">
            <v>0</v>
          </cell>
          <cell r="X400" t="str">
            <v>Blank</v>
          </cell>
        </row>
        <row r="401">
          <cell r="W401">
            <v>0</v>
          </cell>
          <cell r="X401" t="str">
            <v>Blank</v>
          </cell>
        </row>
        <row r="402">
          <cell r="W402">
            <v>0</v>
          </cell>
          <cell r="X402" t="str">
            <v>Blank</v>
          </cell>
        </row>
        <row r="403">
          <cell r="W403">
            <v>0</v>
          </cell>
          <cell r="X403" t="str">
            <v>Blank</v>
          </cell>
        </row>
        <row r="404">
          <cell r="W404">
            <v>0</v>
          </cell>
          <cell r="X404" t="str">
            <v>Blank</v>
          </cell>
        </row>
        <row r="405">
          <cell r="W405">
            <v>0</v>
          </cell>
          <cell r="X405" t="str">
            <v>Blank</v>
          </cell>
        </row>
        <row r="406">
          <cell r="W406">
            <v>0</v>
          </cell>
          <cell r="X406" t="str">
            <v>Blank</v>
          </cell>
        </row>
        <row r="407">
          <cell r="W407">
            <v>0</v>
          </cell>
          <cell r="X407" t="str">
            <v>Blank</v>
          </cell>
        </row>
        <row r="408">
          <cell r="W408">
            <v>0</v>
          </cell>
          <cell r="X408" t="str">
            <v>Blank</v>
          </cell>
        </row>
        <row r="409">
          <cell r="W409">
            <v>0</v>
          </cell>
          <cell r="X409" t="str">
            <v>Blank</v>
          </cell>
        </row>
        <row r="410">
          <cell r="W410">
            <v>0</v>
          </cell>
          <cell r="X410" t="str">
            <v>Blank</v>
          </cell>
        </row>
        <row r="411">
          <cell r="W411">
            <v>0</v>
          </cell>
          <cell r="X411" t="str">
            <v>Blank</v>
          </cell>
        </row>
        <row r="412">
          <cell r="W412">
            <v>0</v>
          </cell>
          <cell r="X412" t="str">
            <v>Blank</v>
          </cell>
        </row>
        <row r="413">
          <cell r="W413">
            <v>0</v>
          </cell>
          <cell r="X413" t="str">
            <v>Blank</v>
          </cell>
        </row>
        <row r="414">
          <cell r="W414">
            <v>0</v>
          </cell>
          <cell r="X414" t="str">
            <v>Blank</v>
          </cell>
        </row>
        <row r="415">
          <cell r="W415">
            <v>0</v>
          </cell>
          <cell r="X415" t="str">
            <v>Blank</v>
          </cell>
        </row>
        <row r="416">
          <cell r="W416">
            <v>0</v>
          </cell>
          <cell r="X416" t="str">
            <v>Blank</v>
          </cell>
        </row>
        <row r="417">
          <cell r="W417">
            <v>0</v>
          </cell>
          <cell r="X417" t="str">
            <v>Blank</v>
          </cell>
        </row>
        <row r="418">
          <cell r="W418">
            <v>0</v>
          </cell>
          <cell r="X418" t="str">
            <v>Blank</v>
          </cell>
        </row>
        <row r="419">
          <cell r="W419">
            <v>0</v>
          </cell>
          <cell r="X419" t="str">
            <v>Blank</v>
          </cell>
        </row>
        <row r="420">
          <cell r="W420">
            <v>0</v>
          </cell>
          <cell r="X420" t="str">
            <v>Blank</v>
          </cell>
        </row>
        <row r="421">
          <cell r="W421">
            <v>0</v>
          </cell>
          <cell r="X421" t="str">
            <v>Blank</v>
          </cell>
        </row>
        <row r="422">
          <cell r="W422">
            <v>0</v>
          </cell>
          <cell r="X422" t="str">
            <v>Blank</v>
          </cell>
        </row>
        <row r="423">
          <cell r="W423">
            <v>0</v>
          </cell>
          <cell r="X423" t="str">
            <v>Blank</v>
          </cell>
        </row>
        <row r="424">
          <cell r="W424">
            <v>0</v>
          </cell>
          <cell r="X424" t="str">
            <v>Blank</v>
          </cell>
        </row>
        <row r="425">
          <cell r="W425">
            <v>0</v>
          </cell>
          <cell r="X425" t="str">
            <v>Blank</v>
          </cell>
        </row>
        <row r="426">
          <cell r="W426">
            <v>0</v>
          </cell>
          <cell r="X426" t="str">
            <v>Blank</v>
          </cell>
        </row>
        <row r="427">
          <cell r="W427">
            <v>0</v>
          </cell>
          <cell r="X427" t="str">
            <v>Blank</v>
          </cell>
        </row>
        <row r="428">
          <cell r="W428">
            <v>0</v>
          </cell>
          <cell r="X428" t="str">
            <v>Blank</v>
          </cell>
        </row>
        <row r="429">
          <cell r="W429">
            <v>0</v>
          </cell>
          <cell r="X429" t="str">
            <v>Blank</v>
          </cell>
        </row>
        <row r="430">
          <cell r="W430">
            <v>0</v>
          </cell>
          <cell r="X430" t="str">
            <v>Blank</v>
          </cell>
        </row>
        <row r="431">
          <cell r="W431">
            <v>0</v>
          </cell>
          <cell r="X431" t="str">
            <v>Blank</v>
          </cell>
        </row>
        <row r="432">
          <cell r="W432">
            <v>0</v>
          </cell>
          <cell r="X432" t="str">
            <v>Blank</v>
          </cell>
        </row>
        <row r="433">
          <cell r="W433">
            <v>0</v>
          </cell>
          <cell r="X433" t="str">
            <v>Blank</v>
          </cell>
        </row>
        <row r="434">
          <cell r="W434">
            <v>0</v>
          </cell>
          <cell r="X434" t="str">
            <v>Blank</v>
          </cell>
        </row>
        <row r="437">
          <cell r="I437" t="str">
            <v>PAGE</v>
          </cell>
          <cell r="J437">
            <v>0</v>
          </cell>
          <cell r="U437" t="str">
            <v>PAGE</v>
          </cell>
          <cell r="V437">
            <v>0</v>
          </cell>
        </row>
        <row r="438">
          <cell r="V438">
            <v>0</v>
          </cell>
        </row>
        <row r="442">
          <cell r="F442" t="str">
            <v>TOTAL</v>
          </cell>
          <cell r="I442" t="str">
            <v>WASHINGTON</v>
          </cell>
          <cell r="K442" t="str">
            <v>Factors</v>
          </cell>
        </row>
        <row r="443">
          <cell r="D443" t="str">
            <v>ACCOUNT</v>
          </cell>
          <cell r="E443" t="str">
            <v>Type</v>
          </cell>
          <cell r="F443" t="str">
            <v>COMPANY</v>
          </cell>
          <cell r="G443" t="str">
            <v>FACTOR</v>
          </cell>
          <cell r="H443" t="str">
            <v>FACTOR %</v>
          </cell>
          <cell r="I443" t="str">
            <v>ALLOCATED</v>
          </cell>
          <cell r="J443" t="str">
            <v>REF#</v>
          </cell>
          <cell r="K443" t="str">
            <v>MA</v>
          </cell>
          <cell r="L443" t="str">
            <v>WCA</v>
          </cell>
          <cell r="M443" t="str">
            <v>RP</v>
          </cell>
          <cell r="N443" t="str">
            <v>Hybrid</v>
          </cell>
          <cell r="O443" t="str">
            <v>CALIFORNIA</v>
          </cell>
          <cell r="P443" t="str">
            <v>OREGON</v>
          </cell>
          <cell r="Q443" t="str">
            <v>WASHINGTON</v>
          </cell>
          <cell r="R443" t="str">
            <v>WY-ALL</v>
          </cell>
          <cell r="S443" t="str">
            <v>WY-EAST</v>
          </cell>
          <cell r="T443" t="str">
            <v>UTAH</v>
          </cell>
          <cell r="U443" t="str">
            <v>IDAHO</v>
          </cell>
          <cell r="V443" t="str">
            <v>WY-WEST</v>
          </cell>
          <cell r="W443" t="str">
            <v>Switch</v>
          </cell>
          <cell r="X443" t="str">
            <v>REF Name</v>
          </cell>
        </row>
        <row r="444">
          <cell r="W444">
            <v>0</v>
          </cell>
          <cell r="X444" t="str">
            <v>Blank</v>
          </cell>
        </row>
        <row r="445">
          <cell r="W445">
            <v>0</v>
          </cell>
          <cell r="X445" t="str">
            <v>Blank</v>
          </cell>
        </row>
        <row r="446">
          <cell r="W446">
            <v>0</v>
          </cell>
          <cell r="X446" t="str">
            <v>Blank</v>
          </cell>
        </row>
        <row r="447">
          <cell r="W447">
            <v>0</v>
          </cell>
          <cell r="X447" t="str">
            <v>Blank</v>
          </cell>
        </row>
        <row r="448">
          <cell r="W448">
            <v>0</v>
          </cell>
          <cell r="X448" t="str">
            <v>Blank</v>
          </cell>
        </row>
        <row r="449">
          <cell r="W449">
            <v>0</v>
          </cell>
          <cell r="X449" t="str">
            <v>Blank</v>
          </cell>
        </row>
        <row r="450">
          <cell r="W450">
            <v>0</v>
          </cell>
          <cell r="X450" t="str">
            <v>Blank</v>
          </cell>
        </row>
        <row r="451">
          <cell r="W451">
            <v>0</v>
          </cell>
          <cell r="X451" t="str">
            <v>Blank</v>
          </cell>
        </row>
        <row r="452">
          <cell r="W452">
            <v>0</v>
          </cell>
          <cell r="X452" t="str">
            <v>Blank</v>
          </cell>
        </row>
        <row r="453">
          <cell r="W453">
            <v>0</v>
          </cell>
          <cell r="X453" t="str">
            <v>Blank</v>
          </cell>
        </row>
        <row r="454">
          <cell r="W454">
            <v>0</v>
          </cell>
          <cell r="X454" t="str">
            <v>Blank</v>
          </cell>
        </row>
        <row r="455">
          <cell r="W455">
            <v>0</v>
          </cell>
          <cell r="X455" t="str">
            <v>Blank</v>
          </cell>
        </row>
        <row r="456">
          <cell r="W456">
            <v>0</v>
          </cell>
          <cell r="X456" t="str">
            <v>Blank</v>
          </cell>
        </row>
        <row r="457">
          <cell r="W457">
            <v>0</v>
          </cell>
          <cell r="X457" t="str">
            <v>Blank</v>
          </cell>
        </row>
        <row r="458">
          <cell r="W458">
            <v>0</v>
          </cell>
          <cell r="X458" t="str">
            <v>Blank</v>
          </cell>
        </row>
        <row r="459">
          <cell r="W459">
            <v>0</v>
          </cell>
          <cell r="X459" t="str">
            <v>Blank</v>
          </cell>
        </row>
        <row r="460">
          <cell r="W460">
            <v>0</v>
          </cell>
          <cell r="X460" t="str">
            <v>Blank</v>
          </cell>
        </row>
        <row r="461">
          <cell r="W461">
            <v>0</v>
          </cell>
          <cell r="X461" t="str">
            <v>Blank</v>
          </cell>
        </row>
        <row r="462">
          <cell r="W462">
            <v>0</v>
          </cell>
          <cell r="X462" t="str">
            <v>Blank</v>
          </cell>
        </row>
        <row r="463">
          <cell r="W463">
            <v>0</v>
          </cell>
          <cell r="X463" t="str">
            <v>Blank</v>
          </cell>
        </row>
        <row r="464">
          <cell r="W464">
            <v>0</v>
          </cell>
          <cell r="X464" t="str">
            <v>Blank</v>
          </cell>
        </row>
        <row r="465">
          <cell r="W465">
            <v>0</v>
          </cell>
          <cell r="X465" t="str">
            <v>Blank</v>
          </cell>
        </row>
        <row r="466">
          <cell r="W466">
            <v>0</v>
          </cell>
          <cell r="X466" t="str">
            <v>Blank</v>
          </cell>
        </row>
        <row r="467">
          <cell r="W467">
            <v>0</v>
          </cell>
          <cell r="X467" t="str">
            <v>Blank</v>
          </cell>
        </row>
        <row r="468">
          <cell r="W468">
            <v>0</v>
          </cell>
          <cell r="X468" t="str">
            <v>Blank</v>
          </cell>
        </row>
        <row r="469">
          <cell r="W469">
            <v>0</v>
          </cell>
          <cell r="X469" t="str">
            <v>Blank</v>
          </cell>
        </row>
        <row r="470">
          <cell r="W470">
            <v>0</v>
          </cell>
          <cell r="X470" t="str">
            <v>Blank</v>
          </cell>
        </row>
        <row r="471">
          <cell r="W471">
            <v>0</v>
          </cell>
          <cell r="X471" t="str">
            <v>Blank</v>
          </cell>
        </row>
        <row r="472">
          <cell r="W472">
            <v>0</v>
          </cell>
          <cell r="X472" t="str">
            <v>Blank</v>
          </cell>
        </row>
        <row r="473">
          <cell r="W473">
            <v>0</v>
          </cell>
          <cell r="X473" t="str">
            <v>Blank</v>
          </cell>
        </row>
        <row r="474">
          <cell r="W474">
            <v>0</v>
          </cell>
          <cell r="X474" t="str">
            <v>Blank</v>
          </cell>
        </row>
        <row r="475">
          <cell r="W475">
            <v>0</v>
          </cell>
          <cell r="X475" t="str">
            <v>Blank</v>
          </cell>
        </row>
        <row r="476">
          <cell r="W476">
            <v>0</v>
          </cell>
          <cell r="X476" t="str">
            <v>Blank</v>
          </cell>
        </row>
        <row r="477">
          <cell r="W477">
            <v>0</v>
          </cell>
          <cell r="X477" t="str">
            <v>Blank</v>
          </cell>
        </row>
        <row r="478">
          <cell r="W478">
            <v>0</v>
          </cell>
          <cell r="X478" t="str">
            <v>Blank</v>
          </cell>
        </row>
        <row r="479">
          <cell r="W479">
            <v>0</v>
          </cell>
          <cell r="X479" t="str">
            <v>Blank</v>
          </cell>
        </row>
        <row r="480">
          <cell r="W480">
            <v>0</v>
          </cell>
          <cell r="X480" t="str">
            <v>Blank</v>
          </cell>
        </row>
        <row r="481">
          <cell r="W481">
            <v>0</v>
          </cell>
          <cell r="X481" t="str">
            <v>Blank</v>
          </cell>
        </row>
        <row r="482">
          <cell r="W482">
            <v>0</v>
          </cell>
          <cell r="X482" t="str">
            <v>Blank</v>
          </cell>
        </row>
        <row r="483">
          <cell r="W483">
            <v>0</v>
          </cell>
          <cell r="X483" t="str">
            <v>Blank</v>
          </cell>
        </row>
        <row r="484">
          <cell r="W484">
            <v>0</v>
          </cell>
          <cell r="X484" t="str">
            <v>Blank</v>
          </cell>
        </row>
        <row r="485">
          <cell r="W485">
            <v>0</v>
          </cell>
          <cell r="X485" t="str">
            <v>Blank</v>
          </cell>
        </row>
        <row r="486">
          <cell r="W486">
            <v>0</v>
          </cell>
          <cell r="X486" t="str">
            <v>Blank</v>
          </cell>
        </row>
        <row r="487">
          <cell r="W487">
            <v>0</v>
          </cell>
          <cell r="X487" t="str">
            <v>Blank</v>
          </cell>
        </row>
        <row r="488">
          <cell r="W488">
            <v>0</v>
          </cell>
          <cell r="X488" t="str">
            <v>Blank</v>
          </cell>
        </row>
        <row r="489">
          <cell r="W489">
            <v>0</v>
          </cell>
          <cell r="X489" t="str">
            <v>Blank</v>
          </cell>
        </row>
        <row r="490">
          <cell r="W490">
            <v>0</v>
          </cell>
          <cell r="X490" t="str">
            <v>Blank</v>
          </cell>
        </row>
        <row r="491">
          <cell r="W491">
            <v>0</v>
          </cell>
          <cell r="X491" t="str">
            <v>Blank</v>
          </cell>
        </row>
        <row r="492">
          <cell r="W492">
            <v>0</v>
          </cell>
          <cell r="X492" t="str">
            <v>Blank</v>
          </cell>
        </row>
        <row r="493">
          <cell r="W493">
            <v>0</v>
          </cell>
          <cell r="X493" t="str">
            <v>Blank</v>
          </cell>
        </row>
        <row r="494">
          <cell r="W494">
            <v>0</v>
          </cell>
          <cell r="X494" t="str">
            <v>Blank</v>
          </cell>
        </row>
        <row r="497">
          <cell r="I497" t="str">
            <v>PAGE</v>
          </cell>
          <cell r="J497">
            <v>0</v>
          </cell>
          <cell r="U497" t="str">
            <v>PAGE</v>
          </cell>
          <cell r="V497">
            <v>0</v>
          </cell>
        </row>
        <row r="498">
          <cell r="V498">
            <v>0</v>
          </cell>
        </row>
        <row r="502">
          <cell r="F502" t="str">
            <v>TOTAL</v>
          </cell>
          <cell r="I502" t="str">
            <v>WASHINGTON</v>
          </cell>
          <cell r="K502" t="str">
            <v>Factors</v>
          </cell>
        </row>
        <row r="503">
          <cell r="D503" t="str">
            <v>ACCOUNT</v>
          </cell>
          <cell r="E503" t="str">
            <v>Type</v>
          </cell>
          <cell r="F503" t="str">
            <v>COMPANY</v>
          </cell>
          <cell r="G503" t="str">
            <v>FACTOR</v>
          </cell>
          <cell r="H503" t="str">
            <v>FACTOR %</v>
          </cell>
          <cell r="I503" t="str">
            <v>ALLOCATED</v>
          </cell>
          <cell r="J503" t="str">
            <v>REF#</v>
          </cell>
          <cell r="K503" t="str">
            <v>MA</v>
          </cell>
          <cell r="L503" t="str">
            <v>WCA</v>
          </cell>
          <cell r="M503" t="str">
            <v>RP</v>
          </cell>
          <cell r="N503" t="str">
            <v>Hybrid</v>
          </cell>
          <cell r="O503" t="str">
            <v>CALIFORNIA</v>
          </cell>
          <cell r="P503" t="str">
            <v>OREGON</v>
          </cell>
          <cell r="Q503" t="str">
            <v>WASHINGTON</v>
          </cell>
          <cell r="R503" t="str">
            <v>WY-ALL</v>
          </cell>
          <cell r="S503" t="str">
            <v>WY-EAST</v>
          </cell>
          <cell r="T503" t="str">
            <v>UTAH</v>
          </cell>
          <cell r="U503" t="str">
            <v>IDAHO</v>
          </cell>
          <cell r="V503" t="str">
            <v>WY-WEST</v>
          </cell>
          <cell r="W503" t="str">
            <v>Switch</v>
          </cell>
          <cell r="X503" t="str">
            <v>REF Name</v>
          </cell>
        </row>
        <row r="504">
          <cell r="W504">
            <v>0</v>
          </cell>
          <cell r="X504" t="str">
            <v>Blank</v>
          </cell>
        </row>
        <row r="505">
          <cell r="W505">
            <v>0</v>
          </cell>
          <cell r="X505" t="str">
            <v>Blank</v>
          </cell>
        </row>
        <row r="506">
          <cell r="W506">
            <v>0</v>
          </cell>
          <cell r="X506" t="str">
            <v>Blank</v>
          </cell>
        </row>
        <row r="507">
          <cell r="W507">
            <v>0</v>
          </cell>
          <cell r="X507" t="str">
            <v>Blank</v>
          </cell>
        </row>
        <row r="508">
          <cell r="W508">
            <v>0</v>
          </cell>
          <cell r="X508" t="str">
            <v>Blank</v>
          </cell>
        </row>
        <row r="509">
          <cell r="W509">
            <v>0</v>
          </cell>
          <cell r="X509" t="str">
            <v>Blank</v>
          </cell>
        </row>
        <row r="510">
          <cell r="W510">
            <v>0</v>
          </cell>
          <cell r="X510" t="str">
            <v>Blank</v>
          </cell>
        </row>
        <row r="511">
          <cell r="W511">
            <v>0</v>
          </cell>
          <cell r="X511" t="str">
            <v>Blank</v>
          </cell>
        </row>
        <row r="512">
          <cell r="W512">
            <v>0</v>
          </cell>
          <cell r="X512" t="str">
            <v>Blank</v>
          </cell>
        </row>
        <row r="513">
          <cell r="W513">
            <v>0</v>
          </cell>
          <cell r="X513" t="str">
            <v>Blank</v>
          </cell>
        </row>
        <row r="514">
          <cell r="W514">
            <v>0</v>
          </cell>
          <cell r="X514" t="str">
            <v>Blank</v>
          </cell>
        </row>
        <row r="515">
          <cell r="W515">
            <v>0</v>
          </cell>
          <cell r="X515" t="str">
            <v>Blank</v>
          </cell>
        </row>
        <row r="516">
          <cell r="W516">
            <v>0</v>
          </cell>
          <cell r="X516" t="str">
            <v>Blank</v>
          </cell>
        </row>
        <row r="517">
          <cell r="W517">
            <v>0</v>
          </cell>
          <cell r="X517" t="str">
            <v>Blank</v>
          </cell>
        </row>
        <row r="518">
          <cell r="W518">
            <v>0</v>
          </cell>
          <cell r="X518" t="str">
            <v>Blank</v>
          </cell>
        </row>
        <row r="519">
          <cell r="W519">
            <v>0</v>
          </cell>
          <cell r="X519" t="str">
            <v>Blank</v>
          </cell>
        </row>
        <row r="520">
          <cell r="W520">
            <v>0</v>
          </cell>
          <cell r="X520" t="str">
            <v>Blank</v>
          </cell>
        </row>
        <row r="521">
          <cell r="W521">
            <v>0</v>
          </cell>
          <cell r="X521" t="str">
            <v>Blank</v>
          </cell>
        </row>
        <row r="522">
          <cell r="W522">
            <v>0</v>
          </cell>
          <cell r="X522" t="str">
            <v>Blank</v>
          </cell>
        </row>
        <row r="523">
          <cell r="W523">
            <v>0</v>
          </cell>
          <cell r="X523" t="str">
            <v>Blank</v>
          </cell>
        </row>
        <row r="524">
          <cell r="W524">
            <v>0</v>
          </cell>
          <cell r="X524" t="str">
            <v>Blank</v>
          </cell>
        </row>
        <row r="525">
          <cell r="W525">
            <v>0</v>
          </cell>
          <cell r="X525" t="str">
            <v>Blank</v>
          </cell>
        </row>
        <row r="526">
          <cell r="W526">
            <v>0</v>
          </cell>
          <cell r="X526" t="str">
            <v>Blank</v>
          </cell>
        </row>
        <row r="527">
          <cell r="W527">
            <v>0</v>
          </cell>
          <cell r="X527" t="str">
            <v>Blank</v>
          </cell>
        </row>
        <row r="528">
          <cell r="W528">
            <v>0</v>
          </cell>
          <cell r="X528" t="str">
            <v>Blank</v>
          </cell>
        </row>
        <row r="529">
          <cell r="W529">
            <v>0</v>
          </cell>
          <cell r="X529" t="str">
            <v>Blank</v>
          </cell>
        </row>
        <row r="530">
          <cell r="W530">
            <v>0</v>
          </cell>
          <cell r="X530" t="str">
            <v>Blank</v>
          </cell>
        </row>
        <row r="531">
          <cell r="W531">
            <v>0</v>
          </cell>
          <cell r="X531" t="str">
            <v>Blank</v>
          </cell>
        </row>
        <row r="532">
          <cell r="W532">
            <v>0</v>
          </cell>
          <cell r="X532" t="str">
            <v>Blank</v>
          </cell>
        </row>
        <row r="533">
          <cell r="W533">
            <v>0</v>
          </cell>
          <cell r="X533" t="str">
            <v>Blank</v>
          </cell>
        </row>
        <row r="534">
          <cell r="W534">
            <v>0</v>
          </cell>
          <cell r="X534" t="str">
            <v>Blank</v>
          </cell>
        </row>
        <row r="535">
          <cell r="W535">
            <v>0</v>
          </cell>
          <cell r="X535" t="str">
            <v>Blank</v>
          </cell>
        </row>
        <row r="536">
          <cell r="W536">
            <v>0</v>
          </cell>
          <cell r="X536" t="str">
            <v>Blank</v>
          </cell>
        </row>
        <row r="537">
          <cell r="W537">
            <v>0</v>
          </cell>
          <cell r="X537" t="str">
            <v>Blank</v>
          </cell>
        </row>
        <row r="538">
          <cell r="W538">
            <v>0</v>
          </cell>
          <cell r="X538" t="str">
            <v>Blank</v>
          </cell>
        </row>
        <row r="539">
          <cell r="W539">
            <v>0</v>
          </cell>
          <cell r="X539" t="str">
            <v>Blank</v>
          </cell>
        </row>
        <row r="540">
          <cell r="W540">
            <v>0</v>
          </cell>
          <cell r="X540" t="str">
            <v>Blank</v>
          </cell>
        </row>
        <row r="541">
          <cell r="W541">
            <v>0</v>
          </cell>
          <cell r="X541" t="str">
            <v>Blank</v>
          </cell>
        </row>
        <row r="542">
          <cell r="W542">
            <v>0</v>
          </cell>
          <cell r="X542" t="str">
            <v>Blank</v>
          </cell>
        </row>
        <row r="543">
          <cell r="W543">
            <v>0</v>
          </cell>
          <cell r="X543" t="str">
            <v>Blank</v>
          </cell>
        </row>
        <row r="544">
          <cell r="W544">
            <v>0</v>
          </cell>
          <cell r="X544" t="str">
            <v>Blank</v>
          </cell>
        </row>
        <row r="545">
          <cell r="W545">
            <v>0</v>
          </cell>
          <cell r="X545" t="str">
            <v>Blank</v>
          </cell>
        </row>
        <row r="546">
          <cell r="W546">
            <v>0</v>
          </cell>
          <cell r="X546" t="str">
            <v>Blank</v>
          </cell>
        </row>
        <row r="547">
          <cell r="W547">
            <v>0</v>
          </cell>
          <cell r="X547" t="str">
            <v>Blank</v>
          </cell>
        </row>
        <row r="548">
          <cell r="W548">
            <v>0</v>
          </cell>
          <cell r="X548" t="str">
            <v>Blank</v>
          </cell>
        </row>
        <row r="549">
          <cell r="W549">
            <v>0</v>
          </cell>
          <cell r="X549" t="str">
            <v>Blank</v>
          </cell>
        </row>
        <row r="550">
          <cell r="W550">
            <v>0</v>
          </cell>
          <cell r="X550" t="str">
            <v>Blank</v>
          </cell>
        </row>
        <row r="551">
          <cell r="W551">
            <v>0</v>
          </cell>
          <cell r="X551" t="str">
            <v>Blank</v>
          </cell>
        </row>
        <row r="552">
          <cell r="W552">
            <v>0</v>
          </cell>
          <cell r="X552" t="str">
            <v>Blank</v>
          </cell>
        </row>
        <row r="553">
          <cell r="W553">
            <v>0</v>
          </cell>
          <cell r="X553" t="str">
            <v>Blank</v>
          </cell>
        </row>
        <row r="554">
          <cell r="W554">
            <v>0</v>
          </cell>
          <cell r="X554" t="str">
            <v>Blank</v>
          </cell>
        </row>
        <row r="555">
          <cell r="W555">
            <v>0</v>
          </cell>
          <cell r="X555" t="str">
            <v>Blank</v>
          </cell>
        </row>
        <row r="556">
          <cell r="W556">
            <v>0</v>
          </cell>
          <cell r="X556" t="str">
            <v>Blank</v>
          </cell>
        </row>
        <row r="559">
          <cell r="I559" t="str">
            <v>PAGE</v>
          </cell>
          <cell r="J559">
            <v>0</v>
          </cell>
          <cell r="U559" t="str">
            <v>PAGE</v>
          </cell>
          <cell r="V559">
            <v>0</v>
          </cell>
        </row>
        <row r="560">
          <cell r="V560">
            <v>0</v>
          </cell>
        </row>
        <row r="564">
          <cell r="F564" t="str">
            <v>TOTAL</v>
          </cell>
          <cell r="I564" t="str">
            <v>WASHINGTON</v>
          </cell>
          <cell r="K564" t="str">
            <v>Factors</v>
          </cell>
        </row>
        <row r="565">
          <cell r="D565" t="str">
            <v>ACCOUNT</v>
          </cell>
          <cell r="E565" t="str">
            <v>Type</v>
          </cell>
          <cell r="F565" t="str">
            <v>COMPANY</v>
          </cell>
          <cell r="G565" t="str">
            <v>FACTOR</v>
          </cell>
          <cell r="H565" t="str">
            <v>FACTOR %</v>
          </cell>
          <cell r="I565" t="str">
            <v>ALLOCATED</v>
          </cell>
          <cell r="J565" t="str">
            <v>REF#</v>
          </cell>
          <cell r="K565" t="str">
            <v>MA</v>
          </cell>
          <cell r="L565" t="str">
            <v>WCA</v>
          </cell>
          <cell r="M565" t="str">
            <v>RP</v>
          </cell>
          <cell r="N565" t="str">
            <v>Hybrid</v>
          </cell>
          <cell r="O565" t="str">
            <v>CALIFORNIA</v>
          </cell>
          <cell r="P565" t="str">
            <v>OREGON</v>
          </cell>
          <cell r="Q565" t="str">
            <v>WASHINGTON</v>
          </cell>
          <cell r="R565" t="str">
            <v>WY-ALL</v>
          </cell>
          <cell r="S565" t="str">
            <v>WY-EAST</v>
          </cell>
          <cell r="T565" t="str">
            <v>UTAH</v>
          </cell>
          <cell r="U565" t="str">
            <v>IDAHO</v>
          </cell>
          <cell r="V565" t="str">
            <v>WY-WEST</v>
          </cell>
          <cell r="W565" t="str">
            <v>Switch</v>
          </cell>
          <cell r="X565" t="str">
            <v>REF Name</v>
          </cell>
        </row>
        <row r="566">
          <cell r="W566">
            <v>0</v>
          </cell>
          <cell r="X566" t="str">
            <v>Blank</v>
          </cell>
        </row>
        <row r="567">
          <cell r="W567">
            <v>0</v>
          </cell>
          <cell r="X567" t="str">
            <v>Blank</v>
          </cell>
        </row>
        <row r="568">
          <cell r="W568">
            <v>0</v>
          </cell>
          <cell r="X568" t="str">
            <v>Blank</v>
          </cell>
        </row>
        <row r="569">
          <cell r="W569">
            <v>0</v>
          </cell>
          <cell r="X569" t="str">
            <v>Blank</v>
          </cell>
        </row>
        <row r="570">
          <cell r="W570">
            <v>0</v>
          </cell>
          <cell r="X570" t="str">
            <v>Blank</v>
          </cell>
        </row>
        <row r="571">
          <cell r="W571">
            <v>0</v>
          </cell>
          <cell r="X571" t="str">
            <v>Blank</v>
          </cell>
        </row>
        <row r="572">
          <cell r="W572">
            <v>0</v>
          </cell>
          <cell r="X572" t="str">
            <v>Blank</v>
          </cell>
        </row>
        <row r="573">
          <cell r="W573">
            <v>0</v>
          </cell>
          <cell r="X573" t="str">
            <v>Blank</v>
          </cell>
        </row>
        <row r="574">
          <cell r="W574">
            <v>0</v>
          </cell>
          <cell r="X574" t="str">
            <v>Blank</v>
          </cell>
        </row>
        <row r="575">
          <cell r="W575">
            <v>0</v>
          </cell>
          <cell r="X575" t="str">
            <v>Blank</v>
          </cell>
        </row>
        <row r="576">
          <cell r="W576">
            <v>0</v>
          </cell>
          <cell r="X576" t="str">
            <v>Blank</v>
          </cell>
        </row>
        <row r="577">
          <cell r="W577">
            <v>0</v>
          </cell>
          <cell r="X577" t="str">
            <v>Blank</v>
          </cell>
        </row>
        <row r="578">
          <cell r="W578">
            <v>0</v>
          </cell>
          <cell r="X578" t="str">
            <v>Blank</v>
          </cell>
        </row>
        <row r="579">
          <cell r="W579">
            <v>0</v>
          </cell>
          <cell r="X579" t="str">
            <v>Blank</v>
          </cell>
        </row>
        <row r="580">
          <cell r="W580">
            <v>0</v>
          </cell>
          <cell r="X580" t="str">
            <v>Blank</v>
          </cell>
        </row>
        <row r="581">
          <cell r="W581">
            <v>0</v>
          </cell>
          <cell r="X581" t="str">
            <v>Blank</v>
          </cell>
        </row>
        <row r="582">
          <cell r="W582">
            <v>0</v>
          </cell>
          <cell r="X582" t="str">
            <v>Blank</v>
          </cell>
        </row>
        <row r="583">
          <cell r="W583">
            <v>0</v>
          </cell>
          <cell r="X583" t="str">
            <v>Blank</v>
          </cell>
        </row>
        <row r="584">
          <cell r="W584">
            <v>0</v>
          </cell>
          <cell r="X584" t="str">
            <v>Blank</v>
          </cell>
        </row>
        <row r="585">
          <cell r="W585">
            <v>0</v>
          </cell>
          <cell r="X585" t="str">
            <v>Blank</v>
          </cell>
        </row>
        <row r="586">
          <cell r="W586">
            <v>0</v>
          </cell>
          <cell r="X586" t="str">
            <v>Blank</v>
          </cell>
        </row>
        <row r="587">
          <cell r="W587">
            <v>0</v>
          </cell>
          <cell r="X587" t="str">
            <v>Blank</v>
          </cell>
        </row>
        <row r="588">
          <cell r="W588">
            <v>0</v>
          </cell>
          <cell r="X588" t="str">
            <v>Blank</v>
          </cell>
        </row>
        <row r="589">
          <cell r="W589">
            <v>0</v>
          </cell>
          <cell r="X589" t="str">
            <v>Blank</v>
          </cell>
        </row>
        <row r="590">
          <cell r="W590">
            <v>0</v>
          </cell>
          <cell r="X590" t="str">
            <v>Blank</v>
          </cell>
        </row>
        <row r="591">
          <cell r="W591">
            <v>0</v>
          </cell>
          <cell r="X591" t="str">
            <v>Blank</v>
          </cell>
        </row>
        <row r="592">
          <cell r="W592">
            <v>0</v>
          </cell>
          <cell r="X592" t="str">
            <v>Blank</v>
          </cell>
        </row>
        <row r="593">
          <cell r="W593">
            <v>0</v>
          </cell>
          <cell r="X593" t="str">
            <v>Blank</v>
          </cell>
        </row>
        <row r="594">
          <cell r="W594">
            <v>0</v>
          </cell>
          <cell r="X594" t="str">
            <v>Blank</v>
          </cell>
        </row>
        <row r="595">
          <cell r="W595">
            <v>0</v>
          </cell>
          <cell r="X595" t="str">
            <v>Blank</v>
          </cell>
        </row>
        <row r="596">
          <cell r="W596">
            <v>0</v>
          </cell>
          <cell r="X596" t="str">
            <v>Blank</v>
          </cell>
        </row>
        <row r="597">
          <cell r="W597">
            <v>0</v>
          </cell>
          <cell r="X597" t="str">
            <v>Blank</v>
          </cell>
        </row>
        <row r="598">
          <cell r="W598">
            <v>0</v>
          </cell>
          <cell r="X598" t="str">
            <v>Blank</v>
          </cell>
        </row>
        <row r="599">
          <cell r="W599">
            <v>0</v>
          </cell>
          <cell r="X599" t="str">
            <v>Blank</v>
          </cell>
        </row>
        <row r="600">
          <cell r="W600">
            <v>0</v>
          </cell>
          <cell r="X600" t="str">
            <v>Blank</v>
          </cell>
        </row>
        <row r="601">
          <cell r="W601">
            <v>0</v>
          </cell>
          <cell r="X601" t="str">
            <v>Blank</v>
          </cell>
        </row>
        <row r="602">
          <cell r="W602">
            <v>0</v>
          </cell>
          <cell r="X602" t="str">
            <v>Blank</v>
          </cell>
        </row>
        <row r="603">
          <cell r="W603">
            <v>0</v>
          </cell>
          <cell r="X603" t="str">
            <v>Blank</v>
          </cell>
        </row>
        <row r="604">
          <cell r="W604">
            <v>0</v>
          </cell>
          <cell r="X604" t="str">
            <v>Blank</v>
          </cell>
        </row>
        <row r="605">
          <cell r="W605">
            <v>0</v>
          </cell>
          <cell r="X605" t="str">
            <v>Blank</v>
          </cell>
        </row>
        <row r="606">
          <cell r="W606">
            <v>0</v>
          </cell>
          <cell r="X606" t="str">
            <v>Blank</v>
          </cell>
        </row>
        <row r="607">
          <cell r="W607">
            <v>0</v>
          </cell>
          <cell r="X607" t="str">
            <v>Blank</v>
          </cell>
        </row>
        <row r="608">
          <cell r="W608">
            <v>0</v>
          </cell>
          <cell r="X608" t="str">
            <v>Blank</v>
          </cell>
        </row>
        <row r="609">
          <cell r="W609">
            <v>0</v>
          </cell>
          <cell r="X609" t="str">
            <v>Blank</v>
          </cell>
        </row>
        <row r="610">
          <cell r="W610">
            <v>0</v>
          </cell>
          <cell r="X610" t="str">
            <v>Blank</v>
          </cell>
        </row>
        <row r="611">
          <cell r="W611">
            <v>0</v>
          </cell>
          <cell r="X611" t="str">
            <v>Blank</v>
          </cell>
        </row>
        <row r="612">
          <cell r="W612">
            <v>0</v>
          </cell>
          <cell r="X612" t="str">
            <v>Blank</v>
          </cell>
        </row>
        <row r="613">
          <cell r="W613">
            <v>0</v>
          </cell>
          <cell r="X613" t="str">
            <v>Blank</v>
          </cell>
        </row>
        <row r="614">
          <cell r="W614">
            <v>0</v>
          </cell>
          <cell r="X614" t="str">
            <v>Blank</v>
          </cell>
        </row>
        <row r="615">
          <cell r="W615">
            <v>0</v>
          </cell>
          <cell r="X615" t="str">
            <v>Blank</v>
          </cell>
        </row>
        <row r="616">
          <cell r="W616">
            <v>0</v>
          </cell>
          <cell r="X616" t="str">
            <v>Blank</v>
          </cell>
        </row>
        <row r="617">
          <cell r="W617">
            <v>0</v>
          </cell>
          <cell r="X617" t="str">
            <v>Blank</v>
          </cell>
        </row>
        <row r="618">
          <cell r="W618">
            <v>0</v>
          </cell>
          <cell r="X618" t="str">
            <v>Blank</v>
          </cell>
        </row>
        <row r="621">
          <cell r="I621" t="str">
            <v>PAGE</v>
          </cell>
          <cell r="J621">
            <v>0</v>
          </cell>
          <cell r="U621" t="str">
            <v>PAGE</v>
          </cell>
          <cell r="V621">
            <v>0</v>
          </cell>
        </row>
        <row r="622">
          <cell r="V622">
            <v>0</v>
          </cell>
        </row>
        <row r="626">
          <cell r="F626" t="str">
            <v>TOTAL</v>
          </cell>
          <cell r="I626" t="str">
            <v>WASHINGTON</v>
          </cell>
          <cell r="K626" t="str">
            <v>Factors</v>
          </cell>
        </row>
        <row r="627">
          <cell r="D627" t="str">
            <v>ACCOUNT</v>
          </cell>
          <cell r="E627" t="str">
            <v>Type</v>
          </cell>
          <cell r="F627" t="str">
            <v>COMPANY</v>
          </cell>
          <cell r="G627" t="str">
            <v>FACTOR</v>
          </cell>
          <cell r="H627" t="str">
            <v>FACTOR %</v>
          </cell>
          <cell r="I627" t="str">
            <v>ALLOCATED</v>
          </cell>
          <cell r="J627" t="str">
            <v>REF#</v>
          </cell>
          <cell r="K627" t="str">
            <v>MA</v>
          </cell>
          <cell r="L627" t="str">
            <v>WCA</v>
          </cell>
          <cell r="M627" t="str">
            <v>RP</v>
          </cell>
          <cell r="N627" t="str">
            <v>Hybrid</v>
          </cell>
          <cell r="O627" t="str">
            <v>CALIFORNIA</v>
          </cell>
          <cell r="P627" t="str">
            <v>OREGON</v>
          </cell>
          <cell r="Q627" t="str">
            <v>WASHINGTON</v>
          </cell>
          <cell r="R627" t="str">
            <v>WY-ALL</v>
          </cell>
          <cell r="S627" t="str">
            <v>WY-EAST</v>
          </cell>
          <cell r="T627" t="str">
            <v>UTAH</v>
          </cell>
          <cell r="U627" t="str">
            <v>IDAHO</v>
          </cell>
          <cell r="V627" t="str">
            <v>WY-WEST</v>
          </cell>
          <cell r="W627" t="str">
            <v>Switch</v>
          </cell>
          <cell r="X627" t="str">
            <v>REF Name</v>
          </cell>
        </row>
        <row r="628">
          <cell r="W628">
            <v>0</v>
          </cell>
          <cell r="X628" t="str">
            <v>Blank</v>
          </cell>
        </row>
        <row r="629">
          <cell r="W629">
            <v>0</v>
          </cell>
          <cell r="X629" t="str">
            <v>Blank</v>
          </cell>
        </row>
        <row r="630">
          <cell r="Q630" t="str">
            <v xml:space="preserve"> </v>
          </cell>
          <cell r="W630">
            <v>0</v>
          </cell>
          <cell r="X630" t="str">
            <v>Blank</v>
          </cell>
        </row>
        <row r="631">
          <cell r="W631">
            <v>0</v>
          </cell>
          <cell r="X631" t="str">
            <v>Blank</v>
          </cell>
        </row>
        <row r="632">
          <cell r="W632">
            <v>0</v>
          </cell>
          <cell r="X632" t="str">
            <v>Blank</v>
          </cell>
        </row>
        <row r="633">
          <cell r="W633">
            <v>0</v>
          </cell>
          <cell r="X633" t="str">
            <v>Blank</v>
          </cell>
        </row>
        <row r="634">
          <cell r="W634">
            <v>0</v>
          </cell>
          <cell r="X634" t="str">
            <v>Blank</v>
          </cell>
        </row>
        <row r="635">
          <cell r="W635">
            <v>0</v>
          </cell>
          <cell r="X635" t="str">
            <v>Blank</v>
          </cell>
        </row>
        <row r="636">
          <cell r="W636">
            <v>0</v>
          </cell>
          <cell r="X636" t="str">
            <v>Blank</v>
          </cell>
        </row>
        <row r="637">
          <cell r="W637">
            <v>0</v>
          </cell>
          <cell r="X637" t="str">
            <v>Blank</v>
          </cell>
        </row>
        <row r="638">
          <cell r="W638">
            <v>0</v>
          </cell>
          <cell r="X638" t="str">
            <v>Blank</v>
          </cell>
        </row>
        <row r="639">
          <cell r="W639">
            <v>0</v>
          </cell>
          <cell r="X639" t="str">
            <v>Blank</v>
          </cell>
        </row>
        <row r="640">
          <cell r="W640">
            <v>0</v>
          </cell>
          <cell r="X640" t="str">
            <v>Blank</v>
          </cell>
        </row>
        <row r="641">
          <cell r="W641">
            <v>0</v>
          </cell>
          <cell r="X641" t="str">
            <v>Blank</v>
          </cell>
        </row>
        <row r="642">
          <cell r="W642">
            <v>0</v>
          </cell>
          <cell r="X642" t="str">
            <v>Blank</v>
          </cell>
        </row>
        <row r="643">
          <cell r="W643">
            <v>0</v>
          </cell>
          <cell r="X643" t="str">
            <v>Blank</v>
          </cell>
        </row>
        <row r="644">
          <cell r="W644">
            <v>0</v>
          </cell>
          <cell r="X644" t="str">
            <v>Blank</v>
          </cell>
        </row>
        <row r="645">
          <cell r="W645">
            <v>0</v>
          </cell>
          <cell r="X645" t="str">
            <v>Blank</v>
          </cell>
        </row>
        <row r="646">
          <cell r="W646">
            <v>0</v>
          </cell>
          <cell r="X646" t="str">
            <v>Blank</v>
          </cell>
        </row>
        <row r="647">
          <cell r="W647">
            <v>0</v>
          </cell>
          <cell r="X647" t="str">
            <v>Blank</v>
          </cell>
        </row>
        <row r="648">
          <cell r="W648">
            <v>0</v>
          </cell>
          <cell r="X648" t="str">
            <v>Blank</v>
          </cell>
        </row>
        <row r="649">
          <cell r="W649">
            <v>0</v>
          </cell>
          <cell r="X649" t="str">
            <v>Blank</v>
          </cell>
        </row>
        <row r="650">
          <cell r="W650">
            <v>0</v>
          </cell>
          <cell r="X650" t="str">
            <v>Blank</v>
          </cell>
        </row>
        <row r="651">
          <cell r="W651">
            <v>0</v>
          </cell>
          <cell r="X651" t="str">
            <v>Blank</v>
          </cell>
        </row>
        <row r="652">
          <cell r="W652">
            <v>0</v>
          </cell>
          <cell r="X652" t="str">
            <v>Blank</v>
          </cell>
        </row>
        <row r="653">
          <cell r="W653">
            <v>0</v>
          </cell>
          <cell r="X653" t="str">
            <v>Blank</v>
          </cell>
        </row>
        <row r="654">
          <cell r="W654">
            <v>0</v>
          </cell>
          <cell r="X654" t="str">
            <v>Blank</v>
          </cell>
        </row>
        <row r="655">
          <cell r="W655">
            <v>0</v>
          </cell>
          <cell r="X655" t="str">
            <v>Blank</v>
          </cell>
        </row>
        <row r="656">
          <cell r="W656">
            <v>0</v>
          </cell>
          <cell r="X656" t="str">
            <v>Blank</v>
          </cell>
        </row>
        <row r="657">
          <cell r="W657">
            <v>0</v>
          </cell>
          <cell r="X657" t="str">
            <v>Blank</v>
          </cell>
        </row>
        <row r="658">
          <cell r="W658">
            <v>0</v>
          </cell>
          <cell r="X658" t="str">
            <v>Blank</v>
          </cell>
        </row>
        <row r="659">
          <cell r="W659">
            <v>0</v>
          </cell>
          <cell r="X659" t="str">
            <v>Blank</v>
          </cell>
        </row>
        <row r="660">
          <cell r="W660">
            <v>0</v>
          </cell>
          <cell r="X660" t="str">
            <v>Blank</v>
          </cell>
        </row>
        <row r="661">
          <cell r="W661">
            <v>0</v>
          </cell>
          <cell r="X661" t="str">
            <v>Blank</v>
          </cell>
        </row>
        <row r="662">
          <cell r="W662">
            <v>0</v>
          </cell>
          <cell r="X662" t="str">
            <v>Blank</v>
          </cell>
        </row>
        <row r="663">
          <cell r="W663">
            <v>0</v>
          </cell>
          <cell r="X663" t="str">
            <v>Blank</v>
          </cell>
        </row>
        <row r="664">
          <cell r="W664">
            <v>0</v>
          </cell>
          <cell r="X664" t="str">
            <v>Blank</v>
          </cell>
        </row>
        <row r="665">
          <cell r="W665">
            <v>0</v>
          </cell>
          <cell r="X665" t="str">
            <v>Blank</v>
          </cell>
        </row>
        <row r="666">
          <cell r="W666">
            <v>0</v>
          </cell>
          <cell r="X666" t="str">
            <v>Blank</v>
          </cell>
        </row>
        <row r="667">
          <cell r="W667">
            <v>0</v>
          </cell>
          <cell r="X667" t="str">
            <v>Blank</v>
          </cell>
        </row>
        <row r="668">
          <cell r="W668">
            <v>0</v>
          </cell>
          <cell r="X668" t="str">
            <v>Blank</v>
          </cell>
        </row>
        <row r="669">
          <cell r="W669">
            <v>0</v>
          </cell>
          <cell r="X669" t="str">
            <v>Blank</v>
          </cell>
        </row>
        <row r="670">
          <cell r="W670">
            <v>0</v>
          </cell>
          <cell r="X670" t="str">
            <v>Blank</v>
          </cell>
        </row>
        <row r="671">
          <cell r="W671">
            <v>0</v>
          </cell>
          <cell r="X671" t="str">
            <v>Blank</v>
          </cell>
        </row>
        <row r="672">
          <cell r="W672">
            <v>0</v>
          </cell>
          <cell r="X672" t="str">
            <v>Blank</v>
          </cell>
        </row>
        <row r="673">
          <cell r="W673">
            <v>0</v>
          </cell>
          <cell r="X673" t="str">
            <v>Blank</v>
          </cell>
        </row>
        <row r="674">
          <cell r="W674">
            <v>0</v>
          </cell>
          <cell r="X674" t="str">
            <v>Blank</v>
          </cell>
        </row>
        <row r="675">
          <cell r="W675">
            <v>0</v>
          </cell>
          <cell r="X675" t="str">
            <v>Blank</v>
          </cell>
        </row>
        <row r="676">
          <cell r="W676">
            <v>0</v>
          </cell>
          <cell r="X676" t="str">
            <v>Blank</v>
          </cell>
        </row>
        <row r="677">
          <cell r="W677">
            <v>0</v>
          </cell>
          <cell r="X677" t="str">
            <v>Blank</v>
          </cell>
        </row>
        <row r="678">
          <cell r="W678">
            <v>0</v>
          </cell>
          <cell r="X678" t="str">
            <v>Blank</v>
          </cell>
        </row>
        <row r="679">
          <cell r="W679">
            <v>0</v>
          </cell>
          <cell r="X679" t="str">
            <v>Blank</v>
          </cell>
        </row>
        <row r="680">
          <cell r="W680">
            <v>0</v>
          </cell>
          <cell r="X680" t="str">
            <v>Blank</v>
          </cell>
        </row>
        <row r="683">
          <cell r="I683" t="str">
            <v>PAGE</v>
          </cell>
          <cell r="J683">
            <v>0</v>
          </cell>
          <cell r="U683" t="str">
            <v>PAGE</v>
          </cell>
          <cell r="V683">
            <v>0</v>
          </cell>
        </row>
        <row r="684">
          <cell r="V684">
            <v>0</v>
          </cell>
        </row>
        <row r="688">
          <cell r="F688" t="str">
            <v>TOTAL</v>
          </cell>
          <cell r="I688" t="str">
            <v>WASHINGTON</v>
          </cell>
          <cell r="K688" t="str">
            <v>Factors</v>
          </cell>
        </row>
        <row r="689">
          <cell r="D689" t="str">
            <v>ACCOUNT</v>
          </cell>
          <cell r="E689" t="str">
            <v>Type</v>
          </cell>
          <cell r="F689" t="str">
            <v>COMPANY</v>
          </cell>
          <cell r="G689" t="str">
            <v>FACTOR</v>
          </cell>
          <cell r="H689" t="str">
            <v>FACTOR %</v>
          </cell>
          <cell r="I689" t="str">
            <v>ALLOCATED</v>
          </cell>
          <cell r="J689" t="str">
            <v>REF#</v>
          </cell>
          <cell r="K689" t="str">
            <v>MA</v>
          </cell>
          <cell r="L689" t="str">
            <v>WCA</v>
          </cell>
          <cell r="M689" t="str">
            <v>RP</v>
          </cell>
          <cell r="N689" t="str">
            <v>Hybrid</v>
          </cell>
          <cell r="O689" t="str">
            <v>CALIFORNIA</v>
          </cell>
          <cell r="P689" t="str">
            <v>OREGON</v>
          </cell>
          <cell r="Q689" t="str">
            <v>WASHINGTON</v>
          </cell>
          <cell r="R689" t="str">
            <v>WY-ALL</v>
          </cell>
          <cell r="S689" t="str">
            <v>WY-EAST</v>
          </cell>
          <cell r="T689" t="str">
            <v>UTAH</v>
          </cell>
          <cell r="U689" t="str">
            <v>IDAHO</v>
          </cell>
          <cell r="V689" t="str">
            <v>WY-WEST</v>
          </cell>
          <cell r="W689" t="str">
            <v>Switch</v>
          </cell>
          <cell r="X689" t="str">
            <v>REF Name</v>
          </cell>
        </row>
        <row r="690">
          <cell r="W690">
            <v>0</v>
          </cell>
          <cell r="X690" t="str">
            <v>Blank</v>
          </cell>
        </row>
        <row r="691">
          <cell r="W691">
            <v>0</v>
          </cell>
          <cell r="X691" t="str">
            <v>Blank</v>
          </cell>
        </row>
        <row r="692">
          <cell r="W692">
            <v>0</v>
          </cell>
          <cell r="X692" t="str">
            <v>Blank</v>
          </cell>
        </row>
        <row r="693">
          <cell r="W693">
            <v>0</v>
          </cell>
          <cell r="X693" t="str">
            <v>Blank</v>
          </cell>
        </row>
        <row r="694">
          <cell r="W694">
            <v>0</v>
          </cell>
          <cell r="X694" t="str">
            <v>Blank</v>
          </cell>
        </row>
        <row r="695">
          <cell r="W695">
            <v>0</v>
          </cell>
          <cell r="X695" t="str">
            <v>Blank</v>
          </cell>
        </row>
        <row r="696">
          <cell r="W696">
            <v>0</v>
          </cell>
          <cell r="X696" t="str">
            <v>Blank</v>
          </cell>
        </row>
        <row r="697">
          <cell r="W697">
            <v>0</v>
          </cell>
          <cell r="X697" t="str">
            <v>Blank</v>
          </cell>
        </row>
        <row r="698">
          <cell r="W698">
            <v>0</v>
          </cell>
          <cell r="X698" t="str">
            <v>Blank</v>
          </cell>
        </row>
        <row r="699">
          <cell r="W699">
            <v>0</v>
          </cell>
          <cell r="X699" t="str">
            <v>Blank</v>
          </cell>
        </row>
        <row r="700">
          <cell r="W700">
            <v>0</v>
          </cell>
          <cell r="X700" t="str">
            <v>Blank</v>
          </cell>
        </row>
        <row r="701">
          <cell r="W701">
            <v>0</v>
          </cell>
          <cell r="X701" t="str">
            <v>Blank</v>
          </cell>
        </row>
        <row r="702">
          <cell r="W702">
            <v>0</v>
          </cell>
          <cell r="X702" t="str">
            <v>Blank</v>
          </cell>
        </row>
        <row r="703">
          <cell r="W703">
            <v>0</v>
          </cell>
          <cell r="X703" t="str">
            <v>Blank</v>
          </cell>
        </row>
        <row r="704">
          <cell r="W704">
            <v>0</v>
          </cell>
          <cell r="X704" t="str">
            <v>Blank</v>
          </cell>
        </row>
        <row r="705">
          <cell r="W705">
            <v>0</v>
          </cell>
          <cell r="X705" t="str">
            <v>Blank</v>
          </cell>
        </row>
        <row r="706">
          <cell r="W706">
            <v>0</v>
          </cell>
          <cell r="X706" t="str">
            <v>Blank</v>
          </cell>
        </row>
        <row r="707">
          <cell r="W707">
            <v>0</v>
          </cell>
          <cell r="X707" t="str">
            <v>Blank</v>
          </cell>
        </row>
        <row r="708">
          <cell r="W708">
            <v>0</v>
          </cell>
          <cell r="X708" t="str">
            <v>Blank</v>
          </cell>
        </row>
        <row r="709">
          <cell r="W709">
            <v>0</v>
          </cell>
          <cell r="X709" t="str">
            <v>Blank</v>
          </cell>
        </row>
        <row r="710">
          <cell r="W710">
            <v>0</v>
          </cell>
          <cell r="X710" t="str">
            <v>Blank</v>
          </cell>
        </row>
        <row r="711">
          <cell r="W711">
            <v>0</v>
          </cell>
          <cell r="X711" t="str">
            <v>Blank</v>
          </cell>
        </row>
        <row r="712">
          <cell r="W712">
            <v>0</v>
          </cell>
          <cell r="X712" t="str">
            <v>Blank</v>
          </cell>
        </row>
        <row r="713">
          <cell r="W713">
            <v>0</v>
          </cell>
          <cell r="X713" t="str">
            <v>Blank</v>
          </cell>
        </row>
        <row r="714">
          <cell r="W714">
            <v>0</v>
          </cell>
          <cell r="X714" t="str">
            <v>Blank</v>
          </cell>
        </row>
        <row r="715">
          <cell r="W715">
            <v>0</v>
          </cell>
          <cell r="X715" t="str">
            <v>Blank</v>
          </cell>
        </row>
        <row r="716">
          <cell r="W716">
            <v>0</v>
          </cell>
          <cell r="X716" t="str">
            <v>Blank</v>
          </cell>
        </row>
        <row r="717">
          <cell r="W717">
            <v>0</v>
          </cell>
          <cell r="X717" t="str">
            <v>Blank</v>
          </cell>
        </row>
        <row r="718">
          <cell r="W718">
            <v>0</v>
          </cell>
          <cell r="X718" t="str">
            <v>Blank</v>
          </cell>
        </row>
        <row r="719">
          <cell r="W719">
            <v>0</v>
          </cell>
          <cell r="X719" t="str">
            <v>Blank</v>
          </cell>
        </row>
        <row r="720">
          <cell r="W720">
            <v>0</v>
          </cell>
          <cell r="X720" t="str">
            <v>Blank</v>
          </cell>
        </row>
        <row r="721">
          <cell r="W721">
            <v>0</v>
          </cell>
          <cell r="X721" t="str">
            <v>Blank</v>
          </cell>
        </row>
        <row r="722">
          <cell r="W722">
            <v>0</v>
          </cell>
          <cell r="X722" t="str">
            <v>Blank</v>
          </cell>
        </row>
        <row r="723">
          <cell r="W723">
            <v>0</v>
          </cell>
          <cell r="X723" t="str">
            <v>Blank</v>
          </cell>
        </row>
        <row r="724">
          <cell r="W724">
            <v>0</v>
          </cell>
          <cell r="X724" t="str">
            <v>Blank</v>
          </cell>
        </row>
        <row r="725">
          <cell r="W725">
            <v>0</v>
          </cell>
          <cell r="X725" t="str">
            <v>Blank</v>
          </cell>
        </row>
        <row r="726">
          <cell r="W726">
            <v>0</v>
          </cell>
          <cell r="X726" t="str">
            <v>Blank</v>
          </cell>
        </row>
        <row r="727">
          <cell r="W727">
            <v>0</v>
          </cell>
          <cell r="X727" t="str">
            <v>Blank</v>
          </cell>
        </row>
        <row r="728">
          <cell r="W728">
            <v>0</v>
          </cell>
          <cell r="X728" t="str">
            <v>Blank</v>
          </cell>
        </row>
        <row r="729">
          <cell r="W729">
            <v>0</v>
          </cell>
          <cell r="X729" t="str">
            <v>Blank</v>
          </cell>
        </row>
        <row r="730">
          <cell r="W730">
            <v>0</v>
          </cell>
          <cell r="X730" t="str">
            <v>Blank</v>
          </cell>
        </row>
        <row r="731">
          <cell r="W731">
            <v>0</v>
          </cell>
          <cell r="X731" t="str">
            <v>Blank</v>
          </cell>
        </row>
        <row r="732">
          <cell r="W732">
            <v>0</v>
          </cell>
          <cell r="X732" t="str">
            <v>Blank</v>
          </cell>
        </row>
        <row r="733">
          <cell r="W733">
            <v>0</v>
          </cell>
          <cell r="X733" t="str">
            <v>Blank</v>
          </cell>
        </row>
        <row r="734">
          <cell r="W734">
            <v>0</v>
          </cell>
          <cell r="X734" t="str">
            <v>Blank</v>
          </cell>
        </row>
        <row r="735">
          <cell r="W735">
            <v>0</v>
          </cell>
          <cell r="X735" t="str">
            <v>Blank</v>
          </cell>
        </row>
        <row r="736">
          <cell r="W736">
            <v>0</v>
          </cell>
          <cell r="X736" t="str">
            <v>Blank</v>
          </cell>
        </row>
        <row r="737">
          <cell r="W737">
            <v>0</v>
          </cell>
          <cell r="X737" t="str">
            <v>Blank</v>
          </cell>
        </row>
        <row r="738">
          <cell r="W738">
            <v>0</v>
          </cell>
          <cell r="X738" t="str">
            <v>Blank</v>
          </cell>
        </row>
        <row r="739">
          <cell r="W739">
            <v>0</v>
          </cell>
          <cell r="X739" t="str">
            <v>Blank</v>
          </cell>
        </row>
        <row r="740">
          <cell r="W740">
            <v>0</v>
          </cell>
          <cell r="X740" t="str">
            <v>Blank</v>
          </cell>
        </row>
        <row r="741">
          <cell r="W741">
            <v>0</v>
          </cell>
          <cell r="X741" t="str">
            <v>Blank</v>
          </cell>
        </row>
        <row r="742">
          <cell r="W742">
            <v>0</v>
          </cell>
          <cell r="X742" t="str">
            <v>Blank</v>
          </cell>
        </row>
        <row r="745">
          <cell r="I745" t="str">
            <v>PAGE</v>
          </cell>
          <cell r="J745">
            <v>0</v>
          </cell>
          <cell r="U745" t="str">
            <v>PAGE</v>
          </cell>
          <cell r="V745">
            <v>0</v>
          </cell>
        </row>
        <row r="746">
          <cell r="V746">
            <v>0</v>
          </cell>
        </row>
        <row r="750">
          <cell r="F750" t="str">
            <v>TOTAL</v>
          </cell>
          <cell r="I750" t="str">
            <v>WASHINGTON</v>
          </cell>
          <cell r="K750" t="str">
            <v>Factors</v>
          </cell>
        </row>
        <row r="751">
          <cell r="D751" t="str">
            <v>ACCOUNT</v>
          </cell>
          <cell r="E751" t="str">
            <v>Type</v>
          </cell>
          <cell r="F751" t="str">
            <v>COMPANY</v>
          </cell>
          <cell r="G751" t="str">
            <v>FACTOR</v>
          </cell>
          <cell r="H751" t="str">
            <v>FACTOR %</v>
          </cell>
          <cell r="I751" t="str">
            <v>ALLOCATED</v>
          </cell>
          <cell r="J751" t="str">
            <v>REF#</v>
          </cell>
          <cell r="K751" t="str">
            <v>MA</v>
          </cell>
          <cell r="L751" t="str">
            <v>WCA</v>
          </cell>
          <cell r="M751" t="str">
            <v>RP</v>
          </cell>
          <cell r="N751" t="str">
            <v>Hybrid</v>
          </cell>
          <cell r="O751" t="str">
            <v>CALIFORNIA</v>
          </cell>
          <cell r="P751" t="str">
            <v>OREGON</v>
          </cell>
          <cell r="Q751" t="str">
            <v>WASHINGTON</v>
          </cell>
          <cell r="R751" t="str">
            <v>WY-ALL</v>
          </cell>
          <cell r="S751" t="str">
            <v>WY-EAST</v>
          </cell>
          <cell r="T751" t="str">
            <v>UTAH</v>
          </cell>
          <cell r="U751" t="str">
            <v>IDAHO</v>
          </cell>
          <cell r="V751" t="str">
            <v>WY-WEST</v>
          </cell>
          <cell r="W751" t="str">
            <v>Switch</v>
          </cell>
          <cell r="X751" t="str">
            <v>REF Name</v>
          </cell>
        </row>
        <row r="752">
          <cell r="W752">
            <v>0</v>
          </cell>
          <cell r="X752" t="str">
            <v>Blank</v>
          </cell>
        </row>
        <row r="753">
          <cell r="W753">
            <v>0</v>
          </cell>
          <cell r="X753" t="str">
            <v>Blank</v>
          </cell>
        </row>
        <row r="754">
          <cell r="W754">
            <v>0</v>
          </cell>
          <cell r="X754" t="str">
            <v>Blank</v>
          </cell>
        </row>
        <row r="755">
          <cell r="W755">
            <v>0</v>
          </cell>
          <cell r="X755" t="str">
            <v>Blank</v>
          </cell>
        </row>
        <row r="756">
          <cell r="W756">
            <v>0</v>
          </cell>
          <cell r="X756" t="str">
            <v>Blank</v>
          </cell>
        </row>
        <row r="757">
          <cell r="W757">
            <v>0</v>
          </cell>
          <cell r="X757" t="str">
            <v>Blank</v>
          </cell>
        </row>
        <row r="758">
          <cell r="W758">
            <v>0</v>
          </cell>
          <cell r="X758" t="str">
            <v>Blank</v>
          </cell>
        </row>
        <row r="759">
          <cell r="W759">
            <v>0</v>
          </cell>
          <cell r="X759" t="str">
            <v>Blank</v>
          </cell>
        </row>
        <row r="760">
          <cell r="W760">
            <v>0</v>
          </cell>
          <cell r="X760" t="str">
            <v>Blank</v>
          </cell>
        </row>
        <row r="761">
          <cell r="W761">
            <v>0</v>
          </cell>
          <cell r="X761" t="str">
            <v>Blank</v>
          </cell>
        </row>
        <row r="762">
          <cell r="W762">
            <v>0</v>
          </cell>
          <cell r="X762" t="str">
            <v>Blank</v>
          </cell>
        </row>
        <row r="763">
          <cell r="W763">
            <v>0</v>
          </cell>
          <cell r="X763" t="str">
            <v>Blank</v>
          </cell>
        </row>
        <row r="764">
          <cell r="W764">
            <v>0</v>
          </cell>
          <cell r="X764" t="str">
            <v>Blank</v>
          </cell>
        </row>
        <row r="765">
          <cell r="W765">
            <v>0</v>
          </cell>
          <cell r="X765" t="str">
            <v>Blank</v>
          </cell>
        </row>
        <row r="766">
          <cell r="W766">
            <v>0</v>
          </cell>
          <cell r="X766" t="str">
            <v>Blank</v>
          </cell>
        </row>
        <row r="767">
          <cell r="W767">
            <v>0</v>
          </cell>
          <cell r="X767" t="str">
            <v>Blank</v>
          </cell>
        </row>
        <row r="768">
          <cell r="W768">
            <v>0</v>
          </cell>
          <cell r="X768" t="str">
            <v>Blank</v>
          </cell>
        </row>
        <row r="769">
          <cell r="W769">
            <v>0</v>
          </cell>
          <cell r="X769" t="str">
            <v>Blank</v>
          </cell>
        </row>
        <row r="770">
          <cell r="W770">
            <v>0</v>
          </cell>
          <cell r="X770" t="str">
            <v>Blank</v>
          </cell>
        </row>
        <row r="771">
          <cell r="W771">
            <v>0</v>
          </cell>
          <cell r="X771" t="str">
            <v>Blank</v>
          </cell>
        </row>
        <row r="772">
          <cell r="W772">
            <v>0</v>
          </cell>
          <cell r="X772" t="str">
            <v>Blank</v>
          </cell>
        </row>
        <row r="773">
          <cell r="W773">
            <v>0</v>
          </cell>
          <cell r="X773" t="str">
            <v>Blank</v>
          </cell>
        </row>
        <row r="774">
          <cell r="W774">
            <v>0</v>
          </cell>
          <cell r="X774" t="str">
            <v>Blank</v>
          </cell>
        </row>
        <row r="775">
          <cell r="W775">
            <v>0</v>
          </cell>
          <cell r="X775" t="str">
            <v>Blank</v>
          </cell>
        </row>
        <row r="776">
          <cell r="W776">
            <v>0</v>
          </cell>
          <cell r="X776" t="str">
            <v>Blank</v>
          </cell>
        </row>
        <row r="777">
          <cell r="W777">
            <v>0</v>
          </cell>
          <cell r="X777" t="str">
            <v>Blank</v>
          </cell>
        </row>
        <row r="778">
          <cell r="W778">
            <v>0</v>
          </cell>
          <cell r="X778" t="str">
            <v>Blank</v>
          </cell>
        </row>
        <row r="779">
          <cell r="W779">
            <v>0</v>
          </cell>
          <cell r="X779" t="str">
            <v>Blank</v>
          </cell>
        </row>
        <row r="780">
          <cell r="W780">
            <v>0</v>
          </cell>
          <cell r="X780" t="str">
            <v>Blank</v>
          </cell>
        </row>
        <row r="781">
          <cell r="W781">
            <v>0</v>
          </cell>
          <cell r="X781" t="str">
            <v>Blank</v>
          </cell>
        </row>
        <row r="782">
          <cell r="W782">
            <v>0</v>
          </cell>
          <cell r="X782" t="str">
            <v>Blank</v>
          </cell>
        </row>
        <row r="783">
          <cell r="W783">
            <v>0</v>
          </cell>
          <cell r="X783" t="str">
            <v>Blank</v>
          </cell>
        </row>
        <row r="784">
          <cell r="W784">
            <v>0</v>
          </cell>
          <cell r="X784" t="str">
            <v>Blank</v>
          </cell>
        </row>
        <row r="785">
          <cell r="W785">
            <v>0</v>
          </cell>
          <cell r="X785" t="str">
            <v>Blank</v>
          </cell>
        </row>
        <row r="786">
          <cell r="W786">
            <v>0</v>
          </cell>
          <cell r="X786" t="str">
            <v>Blank</v>
          </cell>
        </row>
        <row r="787">
          <cell r="W787">
            <v>0</v>
          </cell>
          <cell r="X787" t="str">
            <v>Blank</v>
          </cell>
        </row>
        <row r="788">
          <cell r="W788">
            <v>0</v>
          </cell>
          <cell r="X788" t="str">
            <v>Blank</v>
          </cell>
        </row>
        <row r="789">
          <cell r="W789">
            <v>0</v>
          </cell>
          <cell r="X789" t="str">
            <v>Blank</v>
          </cell>
        </row>
        <row r="790">
          <cell r="W790">
            <v>0</v>
          </cell>
          <cell r="X790" t="str">
            <v>Blank</v>
          </cell>
        </row>
        <row r="791">
          <cell r="W791">
            <v>0</v>
          </cell>
          <cell r="X791" t="str">
            <v>Blank</v>
          </cell>
        </row>
        <row r="792">
          <cell r="W792">
            <v>0</v>
          </cell>
          <cell r="X792" t="str">
            <v>Blank</v>
          </cell>
        </row>
        <row r="793">
          <cell r="W793">
            <v>0</v>
          </cell>
          <cell r="X793" t="str">
            <v>Blank</v>
          </cell>
        </row>
        <row r="794">
          <cell r="W794">
            <v>0</v>
          </cell>
          <cell r="X794" t="str">
            <v>Blank</v>
          </cell>
        </row>
        <row r="795">
          <cell r="W795">
            <v>0</v>
          </cell>
          <cell r="X795" t="str">
            <v>Blank</v>
          </cell>
        </row>
        <row r="796">
          <cell r="W796">
            <v>0</v>
          </cell>
          <cell r="X796" t="str">
            <v>Blank</v>
          </cell>
        </row>
        <row r="797">
          <cell r="W797">
            <v>0</v>
          </cell>
          <cell r="X797" t="str">
            <v>Blank</v>
          </cell>
        </row>
        <row r="798">
          <cell r="W798">
            <v>0</v>
          </cell>
          <cell r="X798" t="str">
            <v>Blank</v>
          </cell>
        </row>
        <row r="799">
          <cell r="W799">
            <v>0</v>
          </cell>
          <cell r="X799" t="str">
            <v>Blank</v>
          </cell>
        </row>
        <row r="800">
          <cell r="W800">
            <v>0</v>
          </cell>
          <cell r="X800" t="str">
            <v>Blank</v>
          </cell>
        </row>
        <row r="801">
          <cell r="W801">
            <v>0</v>
          </cell>
          <cell r="X801" t="str">
            <v>Blank</v>
          </cell>
        </row>
        <row r="802">
          <cell r="W802">
            <v>0</v>
          </cell>
          <cell r="X802" t="str">
            <v>Blank</v>
          </cell>
        </row>
        <row r="803">
          <cell r="W803">
            <v>0</v>
          </cell>
          <cell r="X803" t="str">
            <v>Blank</v>
          </cell>
        </row>
        <row r="804">
          <cell r="W804">
            <v>0</v>
          </cell>
          <cell r="X804" t="str">
            <v>Blank</v>
          </cell>
        </row>
        <row r="807">
          <cell r="I807" t="str">
            <v>PAGE</v>
          </cell>
          <cell r="J807">
            <v>0</v>
          </cell>
          <cell r="U807" t="str">
            <v>PAGE</v>
          </cell>
          <cell r="V807">
            <v>0</v>
          </cell>
        </row>
        <row r="808">
          <cell r="V808">
            <v>0</v>
          </cell>
        </row>
        <row r="812">
          <cell r="F812" t="str">
            <v>TOTAL</v>
          </cell>
          <cell r="I812" t="str">
            <v>WASHINGTON</v>
          </cell>
          <cell r="K812" t="str">
            <v>Factors</v>
          </cell>
        </row>
        <row r="813">
          <cell r="D813" t="str">
            <v>ACCOUNT</v>
          </cell>
          <cell r="E813" t="str">
            <v>Type</v>
          </cell>
          <cell r="F813" t="str">
            <v>COMPANY</v>
          </cell>
          <cell r="G813" t="str">
            <v>FACTOR</v>
          </cell>
          <cell r="H813" t="str">
            <v>FACTOR %</v>
          </cell>
          <cell r="I813" t="str">
            <v>ALLOCATED</v>
          </cell>
          <cell r="J813" t="str">
            <v>REF#</v>
          </cell>
          <cell r="K813" t="str">
            <v>MA</v>
          </cell>
          <cell r="L813" t="str">
            <v>WCA</v>
          </cell>
          <cell r="M813" t="str">
            <v>RP</v>
          </cell>
          <cell r="N813" t="str">
            <v>Hybrid</v>
          </cell>
          <cell r="O813" t="str">
            <v>CALIFORNIA</v>
          </cell>
          <cell r="P813" t="str">
            <v>OREGON</v>
          </cell>
          <cell r="Q813" t="str">
            <v>WASHINGTON</v>
          </cell>
          <cell r="R813" t="str">
            <v>WY-ALL</v>
          </cell>
          <cell r="S813" t="str">
            <v>WY-EAST</v>
          </cell>
          <cell r="T813" t="str">
            <v>UTAH</v>
          </cell>
          <cell r="U813" t="str">
            <v>IDAHO</v>
          </cell>
          <cell r="V813" t="str">
            <v>WY-WEST</v>
          </cell>
          <cell r="W813" t="str">
            <v>Switch</v>
          </cell>
          <cell r="X813" t="str">
            <v>REF Name</v>
          </cell>
        </row>
        <row r="814">
          <cell r="W814">
            <v>0</v>
          </cell>
          <cell r="X814" t="str">
            <v>Blank</v>
          </cell>
        </row>
        <row r="815">
          <cell r="W815">
            <v>0</v>
          </cell>
          <cell r="X815" t="str">
            <v>Blank</v>
          </cell>
        </row>
        <row r="816">
          <cell r="W816">
            <v>0</v>
          </cell>
          <cell r="X816" t="str">
            <v>Blank</v>
          </cell>
        </row>
        <row r="817">
          <cell r="W817">
            <v>0</v>
          </cell>
          <cell r="X817" t="str">
            <v>Blank</v>
          </cell>
        </row>
        <row r="818">
          <cell r="W818">
            <v>0</v>
          </cell>
          <cell r="X818" t="str">
            <v>Blank</v>
          </cell>
        </row>
        <row r="819">
          <cell r="W819">
            <v>0</v>
          </cell>
          <cell r="X819" t="str">
            <v>Blank</v>
          </cell>
        </row>
        <row r="820">
          <cell r="W820">
            <v>0</v>
          </cell>
          <cell r="X820" t="str">
            <v>Blank</v>
          </cell>
        </row>
        <row r="821">
          <cell r="W821">
            <v>0</v>
          </cell>
          <cell r="X821" t="str">
            <v>Blank</v>
          </cell>
        </row>
        <row r="822">
          <cell r="S822" t="str">
            <v xml:space="preserve"> </v>
          </cell>
          <cell r="V822" t="str">
            <v xml:space="preserve"> </v>
          </cell>
          <cell r="W822">
            <v>0</v>
          </cell>
          <cell r="X822" t="str">
            <v>Blank</v>
          </cell>
        </row>
        <row r="823">
          <cell r="S823" t="str">
            <v xml:space="preserve"> </v>
          </cell>
          <cell r="V823" t="str">
            <v xml:space="preserve"> </v>
          </cell>
          <cell r="W823">
            <v>0</v>
          </cell>
          <cell r="X823" t="str">
            <v>Blank</v>
          </cell>
        </row>
        <row r="824">
          <cell r="W824">
            <v>0</v>
          </cell>
          <cell r="X824" t="str">
            <v>Blank</v>
          </cell>
        </row>
        <row r="825">
          <cell r="W825">
            <v>0</v>
          </cell>
          <cell r="X825" t="str">
            <v>Blank</v>
          </cell>
        </row>
        <row r="826">
          <cell r="W826">
            <v>0</v>
          </cell>
          <cell r="X826" t="str">
            <v>Blank</v>
          </cell>
        </row>
        <row r="827">
          <cell r="W827">
            <v>0</v>
          </cell>
          <cell r="X827" t="str">
            <v>Blank</v>
          </cell>
        </row>
        <row r="828">
          <cell r="W828">
            <v>0</v>
          </cell>
          <cell r="X828" t="str">
            <v>Blank</v>
          </cell>
        </row>
        <row r="829">
          <cell r="W829">
            <v>0</v>
          </cell>
          <cell r="X829" t="str">
            <v>Blank</v>
          </cell>
        </row>
        <row r="830">
          <cell r="W830">
            <v>0</v>
          </cell>
          <cell r="X830" t="str">
            <v>Blank</v>
          </cell>
        </row>
        <row r="831">
          <cell r="W831">
            <v>0</v>
          </cell>
          <cell r="X831" t="str">
            <v>Blank</v>
          </cell>
        </row>
        <row r="832">
          <cell r="W832">
            <v>0</v>
          </cell>
          <cell r="X832" t="str">
            <v>Blank</v>
          </cell>
        </row>
        <row r="833">
          <cell r="W833">
            <v>0</v>
          </cell>
          <cell r="X833" t="str">
            <v>Blank</v>
          </cell>
        </row>
        <row r="834">
          <cell r="W834">
            <v>0</v>
          </cell>
          <cell r="X834" t="str">
            <v>Blank</v>
          </cell>
        </row>
        <row r="835">
          <cell r="W835">
            <v>0</v>
          </cell>
          <cell r="X835" t="str">
            <v>Blank</v>
          </cell>
        </row>
        <row r="836">
          <cell r="W836">
            <v>0</v>
          </cell>
          <cell r="X836" t="str">
            <v>Blank</v>
          </cell>
        </row>
        <row r="837">
          <cell r="W837">
            <v>0</v>
          </cell>
          <cell r="X837" t="str">
            <v>Blank</v>
          </cell>
        </row>
        <row r="838">
          <cell r="W838">
            <v>0</v>
          </cell>
          <cell r="X838" t="str">
            <v>Blank</v>
          </cell>
        </row>
        <row r="839">
          <cell r="W839">
            <v>0</v>
          </cell>
          <cell r="X839" t="str">
            <v>Blank</v>
          </cell>
        </row>
        <row r="840">
          <cell r="W840">
            <v>0</v>
          </cell>
          <cell r="X840" t="str">
            <v>Blank</v>
          </cell>
        </row>
        <row r="841">
          <cell r="W841">
            <v>0</v>
          </cell>
          <cell r="X841" t="str">
            <v>Blank</v>
          </cell>
        </row>
        <row r="842">
          <cell r="W842">
            <v>0</v>
          </cell>
          <cell r="X842" t="str">
            <v>Blank</v>
          </cell>
        </row>
        <row r="843">
          <cell r="W843">
            <v>0</v>
          </cell>
          <cell r="X843" t="str">
            <v>Blank</v>
          </cell>
        </row>
        <row r="844">
          <cell r="W844">
            <v>0</v>
          </cell>
          <cell r="X844" t="str">
            <v>Blank</v>
          </cell>
        </row>
        <row r="845">
          <cell r="W845">
            <v>0</v>
          </cell>
          <cell r="X845" t="str">
            <v>Blank</v>
          </cell>
        </row>
        <row r="846">
          <cell r="W846">
            <v>0</v>
          </cell>
          <cell r="X846" t="str">
            <v>Blank</v>
          </cell>
        </row>
        <row r="847">
          <cell r="W847">
            <v>0</v>
          </cell>
          <cell r="X847" t="str">
            <v>Blank</v>
          </cell>
        </row>
        <row r="848">
          <cell r="W848">
            <v>0</v>
          </cell>
          <cell r="X848" t="str">
            <v>Blank</v>
          </cell>
        </row>
        <row r="849">
          <cell r="W849">
            <v>0</v>
          </cell>
          <cell r="X849" t="str">
            <v>Blank</v>
          </cell>
        </row>
        <row r="850">
          <cell r="W850">
            <v>0</v>
          </cell>
          <cell r="X850" t="str">
            <v>Blank</v>
          </cell>
        </row>
        <row r="851">
          <cell r="W851">
            <v>0</v>
          </cell>
          <cell r="X851" t="str">
            <v>Blank</v>
          </cell>
        </row>
        <row r="852">
          <cell r="W852">
            <v>0</v>
          </cell>
          <cell r="X852" t="str">
            <v>Blank</v>
          </cell>
        </row>
        <row r="853">
          <cell r="W853">
            <v>0</v>
          </cell>
          <cell r="X853" t="str">
            <v>Blank</v>
          </cell>
        </row>
        <row r="854">
          <cell r="W854">
            <v>0</v>
          </cell>
          <cell r="X854" t="str">
            <v>Blank</v>
          </cell>
        </row>
        <row r="855">
          <cell r="W855">
            <v>0</v>
          </cell>
          <cell r="X855" t="str">
            <v>Blank</v>
          </cell>
        </row>
        <row r="856">
          <cell r="W856">
            <v>0</v>
          </cell>
          <cell r="X856" t="str">
            <v>Blank</v>
          </cell>
        </row>
        <row r="857">
          <cell r="W857">
            <v>0</v>
          </cell>
          <cell r="X857" t="str">
            <v>Blank</v>
          </cell>
        </row>
        <row r="858">
          <cell r="W858">
            <v>0</v>
          </cell>
          <cell r="X858" t="str">
            <v>Blank</v>
          </cell>
        </row>
        <row r="859">
          <cell r="W859">
            <v>0</v>
          </cell>
          <cell r="X859" t="str">
            <v>Blank</v>
          </cell>
        </row>
        <row r="860">
          <cell r="W860">
            <v>0</v>
          </cell>
          <cell r="X860" t="str">
            <v>Blank</v>
          </cell>
        </row>
        <row r="861">
          <cell r="W861">
            <v>0</v>
          </cell>
          <cell r="X861" t="str">
            <v>Blank</v>
          </cell>
        </row>
        <row r="862">
          <cell r="W862">
            <v>0</v>
          </cell>
          <cell r="X862" t="str">
            <v>Blank</v>
          </cell>
        </row>
        <row r="863">
          <cell r="W863">
            <v>0</v>
          </cell>
          <cell r="X863" t="str">
            <v>Blank</v>
          </cell>
        </row>
        <row r="864">
          <cell r="W864">
            <v>0</v>
          </cell>
          <cell r="X864" t="str">
            <v>Blank</v>
          </cell>
        </row>
        <row r="865">
          <cell r="W865">
            <v>0</v>
          </cell>
          <cell r="X865" t="str">
            <v>Blank</v>
          </cell>
        </row>
        <row r="866">
          <cell r="W866">
            <v>0</v>
          </cell>
          <cell r="X866" t="str">
            <v>Blank</v>
          </cell>
        </row>
        <row r="869">
          <cell r="I869" t="str">
            <v>PAGE</v>
          </cell>
          <cell r="J869">
            <v>0</v>
          </cell>
          <cell r="U869" t="str">
            <v>PAGE</v>
          </cell>
          <cell r="V869">
            <v>0</v>
          </cell>
        </row>
        <row r="870">
          <cell r="V870">
            <v>0</v>
          </cell>
        </row>
        <row r="874">
          <cell r="F874" t="str">
            <v>TOTAL</v>
          </cell>
          <cell r="I874" t="str">
            <v>WASHINGTON</v>
          </cell>
          <cell r="K874" t="str">
            <v>Factors</v>
          </cell>
        </row>
        <row r="875">
          <cell r="D875" t="str">
            <v>ACCOUNT</v>
          </cell>
          <cell r="E875" t="str">
            <v>Type</v>
          </cell>
          <cell r="F875" t="str">
            <v>COMPANY</v>
          </cell>
          <cell r="G875" t="str">
            <v>FACTOR</v>
          </cell>
          <cell r="H875" t="str">
            <v>FACTOR %</v>
          </cell>
          <cell r="I875" t="str">
            <v>ALLOCATED</v>
          </cell>
          <cell r="J875" t="str">
            <v>REF#</v>
          </cell>
          <cell r="K875" t="str">
            <v>MA</v>
          </cell>
          <cell r="L875" t="str">
            <v>WCA</v>
          </cell>
          <cell r="M875" t="str">
            <v>RP</v>
          </cell>
          <cell r="N875" t="str">
            <v>Hybrid</v>
          </cell>
          <cell r="O875" t="str">
            <v>CALIFORNIA</v>
          </cell>
          <cell r="P875" t="str">
            <v>OREGON</v>
          </cell>
          <cell r="Q875" t="str">
            <v>WASHINGTON</v>
          </cell>
          <cell r="R875" t="str">
            <v>WY-ALL</v>
          </cell>
          <cell r="S875" t="str">
            <v>WY-EAST</v>
          </cell>
          <cell r="T875" t="str">
            <v>UTAH</v>
          </cell>
          <cell r="U875" t="str">
            <v>IDAHO</v>
          </cell>
          <cell r="V875" t="str">
            <v>WY-WEST</v>
          </cell>
          <cell r="W875" t="str">
            <v>Switch</v>
          </cell>
          <cell r="X875" t="str">
            <v>REF Name</v>
          </cell>
        </row>
        <row r="876">
          <cell r="W876">
            <v>0</v>
          </cell>
          <cell r="X876" t="str">
            <v>Blank</v>
          </cell>
        </row>
        <row r="877">
          <cell r="W877">
            <v>0</v>
          </cell>
          <cell r="X877" t="str">
            <v>Blank</v>
          </cell>
        </row>
        <row r="878">
          <cell r="W878">
            <v>0</v>
          </cell>
          <cell r="X878" t="str">
            <v>Blank</v>
          </cell>
        </row>
        <row r="879">
          <cell r="W879">
            <v>0</v>
          </cell>
          <cell r="X879" t="str">
            <v>Blank</v>
          </cell>
        </row>
        <row r="880">
          <cell r="W880">
            <v>0</v>
          </cell>
          <cell r="X880" t="str">
            <v>Blank</v>
          </cell>
        </row>
        <row r="881">
          <cell r="W881">
            <v>0</v>
          </cell>
          <cell r="X881" t="str">
            <v>Blank</v>
          </cell>
        </row>
        <row r="882">
          <cell r="W882">
            <v>0</v>
          </cell>
          <cell r="X882" t="str">
            <v>Blank</v>
          </cell>
        </row>
        <row r="883">
          <cell r="W883">
            <v>0</v>
          </cell>
          <cell r="X883" t="str">
            <v>Blank</v>
          </cell>
        </row>
        <row r="884">
          <cell r="W884">
            <v>0</v>
          </cell>
          <cell r="X884" t="str">
            <v>Blank</v>
          </cell>
        </row>
        <row r="885">
          <cell r="W885">
            <v>0</v>
          </cell>
          <cell r="X885" t="str">
            <v>Blank</v>
          </cell>
        </row>
        <row r="886">
          <cell r="W886">
            <v>0</v>
          </cell>
          <cell r="X886" t="str">
            <v>Blank</v>
          </cell>
        </row>
        <row r="887">
          <cell r="W887">
            <v>0</v>
          </cell>
          <cell r="X887" t="str">
            <v>Blank</v>
          </cell>
        </row>
        <row r="888">
          <cell r="W888">
            <v>0</v>
          </cell>
          <cell r="X888" t="str">
            <v>Blank</v>
          </cell>
        </row>
        <row r="889">
          <cell r="W889">
            <v>0</v>
          </cell>
          <cell r="X889" t="str">
            <v>Blank</v>
          </cell>
        </row>
        <row r="890">
          <cell r="W890">
            <v>0</v>
          </cell>
          <cell r="X890" t="str">
            <v>Blank</v>
          </cell>
        </row>
        <row r="891">
          <cell r="W891">
            <v>0</v>
          </cell>
          <cell r="X891" t="str">
            <v>Blank</v>
          </cell>
        </row>
        <row r="892">
          <cell r="W892">
            <v>0</v>
          </cell>
          <cell r="X892" t="str">
            <v>Blank</v>
          </cell>
        </row>
        <row r="893">
          <cell r="W893">
            <v>0</v>
          </cell>
          <cell r="X893" t="str">
            <v>Blank</v>
          </cell>
        </row>
        <row r="894">
          <cell r="W894">
            <v>0</v>
          </cell>
          <cell r="X894" t="str">
            <v>Blank</v>
          </cell>
        </row>
        <row r="895">
          <cell r="W895">
            <v>0</v>
          </cell>
          <cell r="X895" t="str">
            <v>Blank</v>
          </cell>
        </row>
        <row r="896">
          <cell r="W896">
            <v>0</v>
          </cell>
          <cell r="X896" t="str">
            <v>Blank</v>
          </cell>
        </row>
        <row r="897">
          <cell r="W897">
            <v>0</v>
          </cell>
          <cell r="X897" t="str">
            <v>Blank</v>
          </cell>
        </row>
        <row r="898">
          <cell r="W898">
            <v>0</v>
          </cell>
          <cell r="X898" t="str">
            <v>Blank</v>
          </cell>
        </row>
        <row r="899">
          <cell r="W899">
            <v>0</v>
          </cell>
          <cell r="X899" t="str">
            <v>Blank</v>
          </cell>
        </row>
        <row r="900">
          <cell r="W900">
            <v>0</v>
          </cell>
          <cell r="X900" t="str">
            <v>Blank</v>
          </cell>
        </row>
        <row r="901">
          <cell r="W901">
            <v>0</v>
          </cell>
          <cell r="X901" t="str">
            <v>Blank</v>
          </cell>
        </row>
        <row r="902">
          <cell r="W902">
            <v>0</v>
          </cell>
          <cell r="X902" t="str">
            <v>Blank</v>
          </cell>
        </row>
        <row r="903">
          <cell r="W903">
            <v>0</v>
          </cell>
          <cell r="X903" t="str">
            <v>Blank</v>
          </cell>
        </row>
        <row r="904">
          <cell r="W904">
            <v>0</v>
          </cell>
          <cell r="X904" t="str">
            <v>Blank</v>
          </cell>
        </row>
        <row r="905">
          <cell r="W905">
            <v>0</v>
          </cell>
          <cell r="X905" t="str">
            <v>Blank</v>
          </cell>
        </row>
        <row r="906">
          <cell r="W906">
            <v>0</v>
          </cell>
          <cell r="X906" t="str">
            <v>Blank</v>
          </cell>
        </row>
        <row r="907">
          <cell r="W907">
            <v>0</v>
          </cell>
          <cell r="X907" t="str">
            <v>Blank</v>
          </cell>
        </row>
        <row r="908">
          <cell r="W908">
            <v>0</v>
          </cell>
          <cell r="X908" t="str">
            <v>Blank</v>
          </cell>
        </row>
        <row r="909">
          <cell r="W909">
            <v>0</v>
          </cell>
          <cell r="X909" t="str">
            <v>Blank</v>
          </cell>
        </row>
        <row r="910">
          <cell r="W910">
            <v>0</v>
          </cell>
          <cell r="X910" t="str">
            <v>Blank</v>
          </cell>
        </row>
        <row r="911">
          <cell r="W911">
            <v>0</v>
          </cell>
          <cell r="X911" t="str">
            <v>Blank</v>
          </cell>
        </row>
        <row r="912">
          <cell r="W912">
            <v>0</v>
          </cell>
          <cell r="X912" t="str">
            <v>Blank</v>
          </cell>
        </row>
        <row r="913">
          <cell r="W913">
            <v>0</v>
          </cell>
          <cell r="X913" t="str">
            <v>Blank</v>
          </cell>
        </row>
        <row r="914">
          <cell r="W914">
            <v>0</v>
          </cell>
          <cell r="X914" t="str">
            <v>Blank</v>
          </cell>
        </row>
        <row r="915">
          <cell r="W915">
            <v>0</v>
          </cell>
          <cell r="X915" t="str">
            <v>Blank</v>
          </cell>
        </row>
        <row r="916">
          <cell r="W916">
            <v>0</v>
          </cell>
          <cell r="X916" t="str">
            <v>Blank</v>
          </cell>
        </row>
        <row r="917">
          <cell r="W917">
            <v>0</v>
          </cell>
          <cell r="X917" t="str">
            <v>Blank</v>
          </cell>
        </row>
        <row r="918">
          <cell r="W918">
            <v>0</v>
          </cell>
          <cell r="X918" t="str">
            <v>Blank</v>
          </cell>
        </row>
        <row r="919">
          <cell r="W919">
            <v>0</v>
          </cell>
          <cell r="X919" t="str">
            <v>Blank</v>
          </cell>
        </row>
        <row r="920">
          <cell r="W920">
            <v>0</v>
          </cell>
          <cell r="X920" t="str">
            <v>Blank</v>
          </cell>
        </row>
        <row r="921">
          <cell r="W921">
            <v>0</v>
          </cell>
          <cell r="X921" t="str">
            <v>Blank</v>
          </cell>
        </row>
        <row r="922">
          <cell r="W922">
            <v>0</v>
          </cell>
          <cell r="X922" t="str">
            <v>Blank</v>
          </cell>
        </row>
        <row r="923">
          <cell r="W923">
            <v>0</v>
          </cell>
          <cell r="X923" t="str">
            <v>Blank</v>
          </cell>
        </row>
        <row r="924">
          <cell r="W924">
            <v>0</v>
          </cell>
          <cell r="X924" t="str">
            <v>Blank</v>
          </cell>
        </row>
        <row r="925">
          <cell r="W925">
            <v>0</v>
          </cell>
          <cell r="X925" t="str">
            <v>Blank</v>
          </cell>
        </row>
        <row r="926">
          <cell r="W926">
            <v>0</v>
          </cell>
          <cell r="X926" t="str">
            <v>Blank</v>
          </cell>
        </row>
        <row r="927">
          <cell r="W927">
            <v>0</v>
          </cell>
          <cell r="X927" t="str">
            <v>Blank</v>
          </cell>
        </row>
        <row r="928">
          <cell r="W928">
            <v>0</v>
          </cell>
          <cell r="X928" t="str">
            <v>Blank</v>
          </cell>
        </row>
        <row r="931">
          <cell r="I931" t="str">
            <v>PAGE</v>
          </cell>
          <cell r="J931">
            <v>0</v>
          </cell>
          <cell r="U931" t="str">
            <v>PAGE</v>
          </cell>
          <cell r="V931">
            <v>0</v>
          </cell>
        </row>
        <row r="932">
          <cell r="V932">
            <v>0</v>
          </cell>
        </row>
        <row r="936">
          <cell r="F936" t="str">
            <v>TOTAL</v>
          </cell>
          <cell r="I936" t="str">
            <v>WASHINGTON</v>
          </cell>
          <cell r="K936" t="str">
            <v>Factors</v>
          </cell>
        </row>
        <row r="937">
          <cell r="D937" t="str">
            <v>ACCOUNT</v>
          </cell>
          <cell r="E937" t="str">
            <v>Type</v>
          </cell>
          <cell r="F937" t="str">
            <v>COMPANY</v>
          </cell>
          <cell r="G937" t="str">
            <v>FACTOR</v>
          </cell>
          <cell r="H937" t="str">
            <v>FACTOR %</v>
          </cell>
          <cell r="I937" t="str">
            <v>ALLOCATED</v>
          </cell>
          <cell r="J937" t="str">
            <v>REF#</v>
          </cell>
          <cell r="K937" t="str">
            <v>MA</v>
          </cell>
          <cell r="L937" t="str">
            <v>WCA</v>
          </cell>
          <cell r="M937" t="str">
            <v>RP</v>
          </cell>
          <cell r="N937" t="str">
            <v>Hybrid</v>
          </cell>
          <cell r="O937" t="str">
            <v>CALIFORNIA</v>
          </cell>
          <cell r="P937" t="str">
            <v>OREGON</v>
          </cell>
          <cell r="Q937" t="str">
            <v>WASHINGTON</v>
          </cell>
          <cell r="R937" t="str">
            <v>WY-ALL</v>
          </cell>
          <cell r="S937" t="str">
            <v>WY-EAST</v>
          </cell>
          <cell r="T937" t="str">
            <v>UTAH</v>
          </cell>
          <cell r="U937" t="str">
            <v>IDAHO</v>
          </cell>
          <cell r="V937" t="str">
            <v>WY-WEST</v>
          </cell>
          <cell r="W937" t="str">
            <v>Switch</v>
          </cell>
          <cell r="X937" t="str">
            <v>REF Name</v>
          </cell>
        </row>
        <row r="938">
          <cell r="W938">
            <v>0</v>
          </cell>
          <cell r="X938" t="str">
            <v>Blank</v>
          </cell>
        </row>
        <row r="939">
          <cell r="W939">
            <v>0</v>
          </cell>
          <cell r="X939" t="str">
            <v>Blank</v>
          </cell>
        </row>
        <row r="940">
          <cell r="W940">
            <v>0</v>
          </cell>
          <cell r="X940" t="str">
            <v>Blank</v>
          </cell>
        </row>
        <row r="941">
          <cell r="O941" t="str">
            <v xml:space="preserve"> </v>
          </cell>
          <cell r="P941" t="str">
            <v xml:space="preserve"> </v>
          </cell>
          <cell r="W941">
            <v>0</v>
          </cell>
          <cell r="X941" t="str">
            <v>Blank</v>
          </cell>
        </row>
        <row r="942">
          <cell r="W942">
            <v>0</v>
          </cell>
          <cell r="X942" t="str">
            <v>Blank</v>
          </cell>
        </row>
        <row r="943">
          <cell r="W943">
            <v>0</v>
          </cell>
          <cell r="X943" t="str">
            <v>Blank</v>
          </cell>
        </row>
        <row r="944">
          <cell r="W944">
            <v>0</v>
          </cell>
          <cell r="X944" t="str">
            <v>Blank</v>
          </cell>
        </row>
        <row r="945">
          <cell r="W945">
            <v>0</v>
          </cell>
          <cell r="X945" t="str">
            <v>Blank</v>
          </cell>
        </row>
        <row r="946">
          <cell r="O946" t="str">
            <v xml:space="preserve"> </v>
          </cell>
          <cell r="P946" t="str">
            <v xml:space="preserve"> </v>
          </cell>
          <cell r="W946">
            <v>0</v>
          </cell>
          <cell r="X946" t="str">
            <v>Blank</v>
          </cell>
        </row>
        <row r="947">
          <cell r="O947" t="str">
            <v xml:space="preserve"> </v>
          </cell>
          <cell r="P947" t="str">
            <v xml:space="preserve"> </v>
          </cell>
          <cell r="W947">
            <v>0</v>
          </cell>
          <cell r="X947" t="str">
            <v>Blank</v>
          </cell>
        </row>
        <row r="948">
          <cell r="O948" t="str">
            <v xml:space="preserve"> </v>
          </cell>
          <cell r="P948" t="str">
            <v xml:space="preserve"> </v>
          </cell>
          <cell r="W948">
            <v>0</v>
          </cell>
          <cell r="X948" t="str">
            <v>Blank</v>
          </cell>
        </row>
        <row r="949">
          <cell r="W949">
            <v>0</v>
          </cell>
          <cell r="X949" t="str">
            <v>Blank</v>
          </cell>
        </row>
        <row r="950">
          <cell r="W950">
            <v>0</v>
          </cell>
          <cell r="X950" t="str">
            <v>Blank</v>
          </cell>
        </row>
        <row r="951">
          <cell r="W951">
            <v>0</v>
          </cell>
          <cell r="X951" t="str">
            <v>Blank</v>
          </cell>
        </row>
        <row r="952">
          <cell r="W952">
            <v>0</v>
          </cell>
          <cell r="X952" t="str">
            <v>Blank</v>
          </cell>
        </row>
        <row r="953">
          <cell r="W953">
            <v>0</v>
          </cell>
          <cell r="X953" t="str">
            <v>Blank</v>
          </cell>
        </row>
        <row r="954">
          <cell r="W954">
            <v>0</v>
          </cell>
          <cell r="X954" t="str">
            <v>Blank</v>
          </cell>
        </row>
        <row r="955">
          <cell r="W955">
            <v>0</v>
          </cell>
          <cell r="X955" t="str">
            <v>Blank</v>
          </cell>
        </row>
        <row r="956">
          <cell r="W956">
            <v>0</v>
          </cell>
          <cell r="X956" t="str">
            <v>Blank</v>
          </cell>
        </row>
        <row r="957">
          <cell r="W957">
            <v>0</v>
          </cell>
          <cell r="X957" t="str">
            <v>Blank</v>
          </cell>
        </row>
        <row r="958">
          <cell r="W958">
            <v>0</v>
          </cell>
          <cell r="X958" t="str">
            <v>Blank</v>
          </cell>
        </row>
        <row r="959">
          <cell r="W959">
            <v>0</v>
          </cell>
          <cell r="X959" t="str">
            <v>Blank</v>
          </cell>
        </row>
        <row r="960">
          <cell r="W960">
            <v>0</v>
          </cell>
          <cell r="X960" t="str">
            <v>Blank</v>
          </cell>
        </row>
        <row r="961">
          <cell r="W961">
            <v>0</v>
          </cell>
          <cell r="X961" t="str">
            <v>Blank</v>
          </cell>
        </row>
        <row r="962">
          <cell r="W962">
            <v>0</v>
          </cell>
          <cell r="X962" t="str">
            <v>Blank</v>
          </cell>
        </row>
        <row r="963">
          <cell r="W963">
            <v>0</v>
          </cell>
          <cell r="X963" t="str">
            <v>Blank</v>
          </cell>
        </row>
        <row r="964">
          <cell r="W964">
            <v>0</v>
          </cell>
          <cell r="X964" t="str">
            <v>Blank</v>
          </cell>
        </row>
        <row r="965">
          <cell r="W965">
            <v>0</v>
          </cell>
          <cell r="X965" t="str">
            <v>Blank</v>
          </cell>
        </row>
        <row r="966">
          <cell r="W966">
            <v>0</v>
          </cell>
          <cell r="X966" t="str">
            <v>Blank</v>
          </cell>
        </row>
        <row r="967">
          <cell r="W967">
            <v>0</v>
          </cell>
          <cell r="X967" t="str">
            <v>Blank</v>
          </cell>
        </row>
        <row r="968">
          <cell r="W968">
            <v>0</v>
          </cell>
          <cell r="X968" t="str">
            <v>Blank</v>
          </cell>
        </row>
        <row r="969">
          <cell r="W969">
            <v>0</v>
          </cell>
          <cell r="X969" t="str">
            <v>Blank</v>
          </cell>
        </row>
        <row r="970">
          <cell r="W970">
            <v>0</v>
          </cell>
          <cell r="X970" t="str">
            <v>Blank</v>
          </cell>
        </row>
        <row r="971">
          <cell r="W971">
            <v>0</v>
          </cell>
          <cell r="X971" t="str">
            <v>Blank</v>
          </cell>
        </row>
        <row r="972">
          <cell r="W972">
            <v>0</v>
          </cell>
          <cell r="X972" t="str">
            <v>Blank</v>
          </cell>
        </row>
        <row r="973">
          <cell r="W973">
            <v>0</v>
          </cell>
          <cell r="X973" t="str">
            <v>Blank</v>
          </cell>
        </row>
        <row r="974">
          <cell r="W974">
            <v>0</v>
          </cell>
          <cell r="X974" t="str">
            <v>Blank</v>
          </cell>
        </row>
        <row r="975">
          <cell r="W975">
            <v>0</v>
          </cell>
          <cell r="X975" t="str">
            <v>Blank</v>
          </cell>
        </row>
        <row r="976">
          <cell r="W976">
            <v>0</v>
          </cell>
          <cell r="X976" t="str">
            <v>Blank</v>
          </cell>
        </row>
        <row r="977">
          <cell r="W977">
            <v>0</v>
          </cell>
          <cell r="X977" t="str">
            <v>Blank</v>
          </cell>
        </row>
        <row r="978">
          <cell r="W978">
            <v>0</v>
          </cell>
          <cell r="X978" t="str">
            <v>Blank</v>
          </cell>
        </row>
        <row r="979">
          <cell r="W979">
            <v>0</v>
          </cell>
          <cell r="X979" t="str">
            <v>Blank</v>
          </cell>
        </row>
        <row r="980">
          <cell r="W980">
            <v>0</v>
          </cell>
          <cell r="X980" t="str">
            <v>Blank</v>
          </cell>
        </row>
        <row r="981">
          <cell r="W981">
            <v>0</v>
          </cell>
          <cell r="X981" t="str">
            <v>Blank</v>
          </cell>
        </row>
        <row r="982">
          <cell r="W982">
            <v>0</v>
          </cell>
          <cell r="X982" t="str">
            <v>Blank</v>
          </cell>
        </row>
        <row r="983">
          <cell r="W983">
            <v>0</v>
          </cell>
          <cell r="X983" t="str">
            <v>Blank</v>
          </cell>
        </row>
        <row r="984">
          <cell r="W984">
            <v>0</v>
          </cell>
          <cell r="X984" t="str">
            <v>Blank</v>
          </cell>
        </row>
        <row r="985">
          <cell r="W985">
            <v>0</v>
          </cell>
          <cell r="X985" t="str">
            <v>Blank</v>
          </cell>
        </row>
        <row r="986">
          <cell r="W986">
            <v>0</v>
          </cell>
          <cell r="X986" t="str">
            <v>Blank</v>
          </cell>
        </row>
        <row r="987">
          <cell r="W987">
            <v>0</v>
          </cell>
          <cell r="X987" t="str">
            <v>Blank</v>
          </cell>
        </row>
        <row r="988">
          <cell r="W988">
            <v>0</v>
          </cell>
          <cell r="X988" t="str">
            <v>Blank</v>
          </cell>
        </row>
        <row r="989">
          <cell r="W989">
            <v>0</v>
          </cell>
          <cell r="X989" t="str">
            <v>Blank</v>
          </cell>
        </row>
        <row r="990">
          <cell r="W990">
            <v>0</v>
          </cell>
          <cell r="X990" t="str">
            <v>Blank</v>
          </cell>
        </row>
        <row r="993">
          <cell r="I993" t="str">
            <v>PAGE</v>
          </cell>
          <cell r="J993">
            <v>0</v>
          </cell>
          <cell r="U993" t="str">
            <v>PAGE</v>
          </cell>
          <cell r="V993">
            <v>0</v>
          </cell>
        </row>
        <row r="994">
          <cell r="V994">
            <v>0</v>
          </cell>
        </row>
        <row r="998">
          <cell r="F998" t="str">
            <v>TOTAL</v>
          </cell>
          <cell r="I998" t="str">
            <v>WASHINGTON</v>
          </cell>
          <cell r="K998" t="str">
            <v>Factors</v>
          </cell>
        </row>
        <row r="999">
          <cell r="D999" t="str">
            <v>ACCOUNT</v>
          </cell>
          <cell r="E999" t="str">
            <v>Type</v>
          </cell>
          <cell r="F999" t="str">
            <v>COMPANY</v>
          </cell>
          <cell r="G999" t="str">
            <v>FACTOR</v>
          </cell>
          <cell r="H999" t="str">
            <v>FACTOR %</v>
          </cell>
          <cell r="I999" t="str">
            <v>ALLOCATED</v>
          </cell>
          <cell r="J999" t="str">
            <v>REF#</v>
          </cell>
          <cell r="K999" t="str">
            <v>MA</v>
          </cell>
          <cell r="L999" t="str">
            <v>WCA</v>
          </cell>
          <cell r="M999" t="str">
            <v>RP</v>
          </cell>
          <cell r="N999" t="str">
            <v>Hybrid</v>
          </cell>
          <cell r="O999" t="str">
            <v>CALIFORNIA</v>
          </cell>
          <cell r="P999" t="str">
            <v>OREGON</v>
          </cell>
          <cell r="Q999" t="str">
            <v>WASHINGTON</v>
          </cell>
          <cell r="R999" t="str">
            <v>WY-ALL</v>
          </cell>
          <cell r="S999" t="str">
            <v>WY-EAST</v>
          </cell>
          <cell r="T999" t="str">
            <v>UTAH</v>
          </cell>
          <cell r="U999" t="str">
            <v>IDAHO</v>
          </cell>
          <cell r="V999" t="str">
            <v>WY-WEST</v>
          </cell>
          <cell r="W999" t="str">
            <v>Switch</v>
          </cell>
          <cell r="X999" t="str">
            <v>REF Name</v>
          </cell>
        </row>
        <row r="1000">
          <cell r="W1000">
            <v>0</v>
          </cell>
          <cell r="X1000" t="str">
            <v>Blank</v>
          </cell>
        </row>
        <row r="1001">
          <cell r="W1001">
            <v>0</v>
          </cell>
          <cell r="X1001" t="str">
            <v>Blank</v>
          </cell>
        </row>
        <row r="1002">
          <cell r="W1002">
            <v>0</v>
          </cell>
          <cell r="X1002" t="str">
            <v>Blank</v>
          </cell>
        </row>
        <row r="1003">
          <cell r="W1003">
            <v>0</v>
          </cell>
          <cell r="X1003" t="str">
            <v>Blank</v>
          </cell>
        </row>
        <row r="1004">
          <cell r="W1004">
            <v>0</v>
          </cell>
          <cell r="X1004" t="str">
            <v>Blank</v>
          </cell>
        </row>
        <row r="1005">
          <cell r="W1005">
            <v>0</v>
          </cell>
          <cell r="X1005" t="str">
            <v>Blank</v>
          </cell>
        </row>
        <row r="1006">
          <cell r="W1006">
            <v>0</v>
          </cell>
          <cell r="X1006" t="str">
            <v>Blank</v>
          </cell>
        </row>
        <row r="1007">
          <cell r="W1007">
            <v>0</v>
          </cell>
          <cell r="X1007" t="str">
            <v>Blank</v>
          </cell>
        </row>
        <row r="1008">
          <cell r="W1008">
            <v>0</v>
          </cell>
          <cell r="X1008" t="str">
            <v>Blank</v>
          </cell>
        </row>
        <row r="1009">
          <cell r="W1009">
            <v>0</v>
          </cell>
          <cell r="X1009" t="str">
            <v>Blank</v>
          </cell>
        </row>
        <row r="1010">
          <cell r="W1010">
            <v>0</v>
          </cell>
          <cell r="X1010" t="str">
            <v>Blank</v>
          </cell>
        </row>
        <row r="1011">
          <cell r="W1011">
            <v>0</v>
          </cell>
          <cell r="X1011" t="str">
            <v>Blank</v>
          </cell>
        </row>
        <row r="1012">
          <cell r="W1012">
            <v>0</v>
          </cell>
          <cell r="X1012" t="str">
            <v>Blank</v>
          </cell>
        </row>
        <row r="1013">
          <cell r="W1013">
            <v>0</v>
          </cell>
          <cell r="X1013" t="str">
            <v>Blank</v>
          </cell>
        </row>
        <row r="1014">
          <cell r="W1014">
            <v>0</v>
          </cell>
          <cell r="X1014" t="str">
            <v>Blank</v>
          </cell>
        </row>
        <row r="1015">
          <cell r="W1015">
            <v>0</v>
          </cell>
          <cell r="X1015" t="str">
            <v>Blank</v>
          </cell>
        </row>
        <row r="1016">
          <cell r="W1016">
            <v>0</v>
          </cell>
          <cell r="X1016" t="str">
            <v>Blank</v>
          </cell>
        </row>
        <row r="1017">
          <cell r="W1017">
            <v>0</v>
          </cell>
          <cell r="X1017" t="str">
            <v>Blank</v>
          </cell>
        </row>
        <row r="1018">
          <cell r="W1018">
            <v>0</v>
          </cell>
          <cell r="X1018" t="str">
            <v>Blank</v>
          </cell>
        </row>
        <row r="1019">
          <cell r="W1019">
            <v>0</v>
          </cell>
          <cell r="X1019" t="str">
            <v>Blank</v>
          </cell>
        </row>
        <row r="1020">
          <cell r="W1020">
            <v>0</v>
          </cell>
          <cell r="X1020" t="str">
            <v>Blank</v>
          </cell>
        </row>
        <row r="1021">
          <cell r="W1021">
            <v>0</v>
          </cell>
          <cell r="X1021" t="str">
            <v>Blank</v>
          </cell>
        </row>
        <row r="1022">
          <cell r="W1022">
            <v>0</v>
          </cell>
          <cell r="X1022" t="str">
            <v>Blank</v>
          </cell>
        </row>
        <row r="1023">
          <cell r="W1023">
            <v>0</v>
          </cell>
          <cell r="X1023" t="str">
            <v>Blank</v>
          </cell>
        </row>
        <row r="1024">
          <cell r="W1024">
            <v>0</v>
          </cell>
          <cell r="X1024" t="str">
            <v>Blank</v>
          </cell>
        </row>
        <row r="1025">
          <cell r="W1025">
            <v>0</v>
          </cell>
          <cell r="X1025" t="str">
            <v>Blank</v>
          </cell>
        </row>
        <row r="1026">
          <cell r="W1026">
            <v>0</v>
          </cell>
          <cell r="X1026" t="str">
            <v>Blank</v>
          </cell>
        </row>
        <row r="1027">
          <cell r="W1027">
            <v>0</v>
          </cell>
          <cell r="X1027" t="str">
            <v>Blank</v>
          </cell>
        </row>
        <row r="1028">
          <cell r="W1028">
            <v>0</v>
          </cell>
          <cell r="X1028" t="str">
            <v>Blank</v>
          </cell>
        </row>
        <row r="1029">
          <cell r="W1029">
            <v>0</v>
          </cell>
          <cell r="X1029" t="str">
            <v>Blank</v>
          </cell>
        </row>
        <row r="1030">
          <cell r="W1030">
            <v>0</v>
          </cell>
          <cell r="X1030" t="str">
            <v>Blank</v>
          </cell>
        </row>
        <row r="1031">
          <cell r="W1031">
            <v>0</v>
          </cell>
          <cell r="X1031" t="str">
            <v>Blank</v>
          </cell>
        </row>
        <row r="1032">
          <cell r="W1032">
            <v>0</v>
          </cell>
          <cell r="X1032" t="str">
            <v>Blank</v>
          </cell>
        </row>
        <row r="1033">
          <cell r="W1033">
            <v>0</v>
          </cell>
          <cell r="X1033" t="str">
            <v>Blank</v>
          </cell>
        </row>
        <row r="1034">
          <cell r="W1034">
            <v>0</v>
          </cell>
          <cell r="X1034" t="str">
            <v>Blank</v>
          </cell>
        </row>
        <row r="1035">
          <cell r="W1035">
            <v>0</v>
          </cell>
          <cell r="X1035" t="str">
            <v>Blank</v>
          </cell>
        </row>
        <row r="1036">
          <cell r="W1036">
            <v>0</v>
          </cell>
          <cell r="X1036" t="str">
            <v>Blank</v>
          </cell>
        </row>
        <row r="1037">
          <cell r="W1037">
            <v>0</v>
          </cell>
          <cell r="X1037" t="str">
            <v>Blank</v>
          </cell>
        </row>
        <row r="1038">
          <cell r="W1038">
            <v>0</v>
          </cell>
          <cell r="X1038" t="str">
            <v>Blank</v>
          </cell>
        </row>
        <row r="1039">
          <cell r="W1039">
            <v>0</v>
          </cell>
          <cell r="X1039" t="str">
            <v>Blank</v>
          </cell>
        </row>
        <row r="1040">
          <cell r="W1040">
            <v>0</v>
          </cell>
          <cell r="X1040" t="str">
            <v>Blank</v>
          </cell>
        </row>
        <row r="1041">
          <cell r="W1041">
            <v>0</v>
          </cell>
          <cell r="X1041" t="str">
            <v>Blank</v>
          </cell>
        </row>
        <row r="1042">
          <cell r="W1042">
            <v>0</v>
          </cell>
          <cell r="X1042" t="str">
            <v>Blank</v>
          </cell>
        </row>
        <row r="1043">
          <cell r="W1043">
            <v>0</v>
          </cell>
          <cell r="X1043" t="str">
            <v>Blank</v>
          </cell>
        </row>
        <row r="1044">
          <cell r="W1044">
            <v>0</v>
          </cell>
          <cell r="X1044" t="str">
            <v>Blank</v>
          </cell>
        </row>
        <row r="1045">
          <cell r="W1045">
            <v>0</v>
          </cell>
          <cell r="X1045" t="str">
            <v>Blank</v>
          </cell>
        </row>
        <row r="1046">
          <cell r="W1046">
            <v>0</v>
          </cell>
          <cell r="X1046" t="str">
            <v>Blank</v>
          </cell>
        </row>
        <row r="1047">
          <cell r="W1047">
            <v>0</v>
          </cell>
          <cell r="X1047" t="str">
            <v>Blank</v>
          </cell>
        </row>
        <row r="1048">
          <cell r="W1048">
            <v>0</v>
          </cell>
          <cell r="X1048" t="str">
            <v>Blank</v>
          </cell>
        </row>
        <row r="1049">
          <cell r="W1049">
            <v>0</v>
          </cell>
          <cell r="X1049" t="str">
            <v>Blank</v>
          </cell>
        </row>
        <row r="1050">
          <cell r="W1050">
            <v>0</v>
          </cell>
          <cell r="X1050" t="str">
            <v>Blank</v>
          </cell>
        </row>
        <row r="1051">
          <cell r="W1051">
            <v>0</v>
          </cell>
          <cell r="X1051" t="str">
            <v>Blank</v>
          </cell>
        </row>
        <row r="1052">
          <cell r="W1052">
            <v>0</v>
          </cell>
          <cell r="X1052" t="str">
            <v>Blank</v>
          </cell>
        </row>
        <row r="1055">
          <cell r="I1055" t="str">
            <v>PAGE</v>
          </cell>
          <cell r="J1055">
            <v>0</v>
          </cell>
          <cell r="U1055" t="str">
            <v>PAGE</v>
          </cell>
          <cell r="V1055">
            <v>0</v>
          </cell>
        </row>
        <row r="1056">
          <cell r="V1056">
            <v>0</v>
          </cell>
        </row>
        <row r="1060">
          <cell r="F1060" t="str">
            <v>TOTAL</v>
          </cell>
          <cell r="I1060" t="str">
            <v>WASHINGTON</v>
          </cell>
          <cell r="K1060" t="str">
            <v>Factors</v>
          </cell>
        </row>
        <row r="1061">
          <cell r="D1061" t="str">
            <v>ACCOUNT</v>
          </cell>
          <cell r="E1061" t="str">
            <v>Type</v>
          </cell>
          <cell r="F1061" t="str">
            <v>COMPANY</v>
          </cell>
          <cell r="G1061" t="str">
            <v>FACTOR</v>
          </cell>
          <cell r="H1061" t="str">
            <v>FACTOR %</v>
          </cell>
          <cell r="I1061" t="str">
            <v>ALLOCATED</v>
          </cell>
          <cell r="J1061" t="str">
            <v>REF#</v>
          </cell>
          <cell r="K1061" t="str">
            <v>MA</v>
          </cell>
          <cell r="L1061" t="str">
            <v>WCA</v>
          </cell>
          <cell r="M1061" t="str">
            <v>RP</v>
          </cell>
          <cell r="N1061" t="str">
            <v>Hybrid</v>
          </cell>
          <cell r="O1061" t="str">
            <v>CALIFORNIA</v>
          </cell>
          <cell r="P1061" t="str">
            <v>OREGON</v>
          </cell>
          <cell r="Q1061" t="str">
            <v>WASHINGTON</v>
          </cell>
          <cell r="R1061" t="str">
            <v>WY-ALL</v>
          </cell>
          <cell r="S1061" t="str">
            <v>WY-EAST</v>
          </cell>
          <cell r="T1061" t="str">
            <v>UTAH</v>
          </cell>
          <cell r="U1061" t="str">
            <v>IDAHO</v>
          </cell>
          <cell r="V1061" t="str">
            <v>WY-WEST</v>
          </cell>
          <cell r="W1061" t="str">
            <v>Switch</v>
          </cell>
          <cell r="X1061" t="str">
            <v>REF Name</v>
          </cell>
        </row>
        <row r="1062">
          <cell r="W1062">
            <v>0</v>
          </cell>
          <cell r="X1062" t="str">
            <v>Blank</v>
          </cell>
        </row>
        <row r="1063">
          <cell r="W1063">
            <v>0</v>
          </cell>
          <cell r="X1063" t="str">
            <v>Blank</v>
          </cell>
        </row>
        <row r="1064">
          <cell r="W1064">
            <v>0</v>
          </cell>
          <cell r="X1064" t="str">
            <v>Blank</v>
          </cell>
        </row>
        <row r="1065">
          <cell r="W1065">
            <v>0</v>
          </cell>
          <cell r="X1065" t="str">
            <v>Blank</v>
          </cell>
        </row>
        <row r="1066">
          <cell r="W1066">
            <v>0</v>
          </cell>
          <cell r="X1066" t="str">
            <v>Blank</v>
          </cell>
        </row>
        <row r="1067">
          <cell r="W1067">
            <v>0</v>
          </cell>
          <cell r="X1067" t="str">
            <v>Blank</v>
          </cell>
        </row>
        <row r="1068">
          <cell r="W1068">
            <v>0</v>
          </cell>
          <cell r="X1068" t="str">
            <v>Blank</v>
          </cell>
        </row>
        <row r="1069">
          <cell r="W1069">
            <v>0</v>
          </cell>
          <cell r="X1069" t="str">
            <v>Blank</v>
          </cell>
        </row>
        <row r="1070">
          <cell r="W1070">
            <v>0</v>
          </cell>
          <cell r="X1070" t="str">
            <v>Blank</v>
          </cell>
        </row>
        <row r="1071">
          <cell r="W1071">
            <v>0</v>
          </cell>
          <cell r="X1071" t="str">
            <v>Blank</v>
          </cell>
        </row>
        <row r="1072">
          <cell r="W1072">
            <v>0</v>
          </cell>
          <cell r="X1072" t="str">
            <v>Blank</v>
          </cell>
        </row>
        <row r="1073">
          <cell r="W1073">
            <v>0</v>
          </cell>
          <cell r="X1073" t="str">
            <v>Blank</v>
          </cell>
        </row>
        <row r="1074">
          <cell r="W1074">
            <v>0</v>
          </cell>
          <cell r="X1074" t="str">
            <v>Blank</v>
          </cell>
        </row>
        <row r="1075">
          <cell r="W1075">
            <v>0</v>
          </cell>
          <cell r="X1075" t="str">
            <v>Blank</v>
          </cell>
        </row>
        <row r="1076">
          <cell r="W1076">
            <v>0</v>
          </cell>
          <cell r="X1076" t="str">
            <v>Blank</v>
          </cell>
        </row>
        <row r="1077">
          <cell r="W1077">
            <v>0</v>
          </cell>
          <cell r="X1077" t="str">
            <v>Blank</v>
          </cell>
        </row>
        <row r="1078">
          <cell r="W1078">
            <v>0</v>
          </cell>
          <cell r="X1078" t="str">
            <v>Blank</v>
          </cell>
        </row>
        <row r="1079">
          <cell r="W1079">
            <v>0</v>
          </cell>
          <cell r="X1079" t="str">
            <v>Blank</v>
          </cell>
        </row>
        <row r="1080">
          <cell r="W1080">
            <v>0</v>
          </cell>
          <cell r="X1080" t="str">
            <v>Blank</v>
          </cell>
        </row>
        <row r="1081">
          <cell r="W1081">
            <v>0</v>
          </cell>
          <cell r="X1081" t="str">
            <v>Blank</v>
          </cell>
        </row>
        <row r="1082">
          <cell r="W1082">
            <v>0</v>
          </cell>
          <cell r="X1082" t="str">
            <v>Blank</v>
          </cell>
        </row>
        <row r="1083">
          <cell r="W1083">
            <v>0</v>
          </cell>
          <cell r="X1083" t="str">
            <v>Blank</v>
          </cell>
        </row>
        <row r="1084">
          <cell r="W1084">
            <v>0</v>
          </cell>
          <cell r="X1084" t="str">
            <v>Blank</v>
          </cell>
        </row>
        <row r="1085">
          <cell r="W1085">
            <v>0</v>
          </cell>
          <cell r="X1085" t="str">
            <v>Blank</v>
          </cell>
        </row>
        <row r="1086">
          <cell r="W1086">
            <v>0</v>
          </cell>
          <cell r="X1086" t="str">
            <v>Blank</v>
          </cell>
        </row>
        <row r="1087">
          <cell r="W1087">
            <v>0</v>
          </cell>
          <cell r="X1087" t="str">
            <v>Blank</v>
          </cell>
        </row>
        <row r="1088">
          <cell r="W1088">
            <v>0</v>
          </cell>
          <cell r="X1088" t="str">
            <v>Blank</v>
          </cell>
        </row>
        <row r="1089">
          <cell r="W1089">
            <v>0</v>
          </cell>
          <cell r="X1089" t="str">
            <v>Blank</v>
          </cell>
        </row>
        <row r="1090">
          <cell r="W1090">
            <v>0</v>
          </cell>
          <cell r="X1090" t="str">
            <v>Blank</v>
          </cell>
        </row>
        <row r="1091">
          <cell r="W1091">
            <v>0</v>
          </cell>
          <cell r="X1091" t="str">
            <v>Blank</v>
          </cell>
        </row>
        <row r="1092">
          <cell r="W1092">
            <v>0</v>
          </cell>
          <cell r="X1092" t="str">
            <v>Blank</v>
          </cell>
        </row>
        <row r="1093">
          <cell r="W1093">
            <v>0</v>
          </cell>
          <cell r="X1093" t="str">
            <v>Blank</v>
          </cell>
        </row>
        <row r="1094">
          <cell r="W1094">
            <v>0</v>
          </cell>
          <cell r="X1094" t="str">
            <v>Blank</v>
          </cell>
        </row>
        <row r="1095">
          <cell r="W1095">
            <v>0</v>
          </cell>
          <cell r="X1095" t="str">
            <v>Blank</v>
          </cell>
        </row>
        <row r="1096">
          <cell r="W1096">
            <v>0</v>
          </cell>
          <cell r="X1096" t="str">
            <v>Blank</v>
          </cell>
        </row>
        <row r="1097">
          <cell r="W1097">
            <v>0</v>
          </cell>
          <cell r="X1097" t="str">
            <v>Blank</v>
          </cell>
        </row>
        <row r="1098">
          <cell r="W1098">
            <v>0</v>
          </cell>
          <cell r="X1098" t="str">
            <v>Blank</v>
          </cell>
        </row>
        <row r="1099">
          <cell r="W1099">
            <v>0</v>
          </cell>
          <cell r="X1099" t="str">
            <v>Blank</v>
          </cell>
        </row>
        <row r="1100">
          <cell r="W1100">
            <v>0</v>
          </cell>
          <cell r="X1100" t="str">
            <v>Blank</v>
          </cell>
        </row>
        <row r="1101">
          <cell r="W1101">
            <v>0</v>
          </cell>
          <cell r="X1101" t="str">
            <v>Blank</v>
          </cell>
        </row>
        <row r="1102">
          <cell r="W1102">
            <v>0</v>
          </cell>
          <cell r="X1102" t="str">
            <v>Blank</v>
          </cell>
        </row>
        <row r="1103">
          <cell r="W1103">
            <v>0</v>
          </cell>
          <cell r="X1103" t="str">
            <v>Blank</v>
          </cell>
        </row>
        <row r="1104">
          <cell r="W1104">
            <v>0</v>
          </cell>
          <cell r="X1104" t="str">
            <v>Blank</v>
          </cell>
        </row>
        <row r="1105">
          <cell r="W1105">
            <v>0</v>
          </cell>
          <cell r="X1105" t="str">
            <v>Blank</v>
          </cell>
        </row>
        <row r="1106">
          <cell r="W1106">
            <v>0</v>
          </cell>
          <cell r="X1106" t="str">
            <v>Blank</v>
          </cell>
        </row>
        <row r="1107">
          <cell r="W1107">
            <v>0</v>
          </cell>
          <cell r="X1107" t="str">
            <v>Blank</v>
          </cell>
        </row>
        <row r="1108">
          <cell r="W1108">
            <v>0</v>
          </cell>
          <cell r="X1108" t="str">
            <v>Blank</v>
          </cell>
        </row>
        <row r="1109">
          <cell r="W1109">
            <v>0</v>
          </cell>
          <cell r="X1109" t="str">
            <v>Blank</v>
          </cell>
        </row>
        <row r="1110">
          <cell r="W1110">
            <v>0</v>
          </cell>
          <cell r="X1110" t="str">
            <v>Blank</v>
          </cell>
        </row>
        <row r="1111">
          <cell r="W1111">
            <v>0</v>
          </cell>
          <cell r="X1111" t="str">
            <v>Blank</v>
          </cell>
        </row>
        <row r="1112">
          <cell r="W1112">
            <v>0</v>
          </cell>
          <cell r="X1112" t="str">
            <v>Blank</v>
          </cell>
        </row>
        <row r="1113">
          <cell r="W1113">
            <v>0</v>
          </cell>
          <cell r="X1113" t="str">
            <v>Blank</v>
          </cell>
        </row>
        <row r="1114">
          <cell r="W1114">
            <v>0</v>
          </cell>
          <cell r="X1114" t="str">
            <v>Blank</v>
          </cell>
        </row>
        <row r="1117">
          <cell r="I1117" t="str">
            <v>PAGE</v>
          </cell>
          <cell r="J1117">
            <v>0</v>
          </cell>
          <cell r="U1117" t="str">
            <v>PAGE</v>
          </cell>
          <cell r="V1117">
            <v>0</v>
          </cell>
        </row>
        <row r="1118">
          <cell r="V1118">
            <v>0</v>
          </cell>
        </row>
        <row r="1122">
          <cell r="F1122" t="str">
            <v>TOTAL</v>
          </cell>
          <cell r="I1122" t="str">
            <v>WASHINGTON</v>
          </cell>
          <cell r="K1122" t="str">
            <v>Factors</v>
          </cell>
        </row>
        <row r="1123">
          <cell r="D1123" t="str">
            <v>ACCOUNT</v>
          </cell>
          <cell r="E1123" t="str">
            <v>Type</v>
          </cell>
          <cell r="F1123" t="str">
            <v>COMPANY</v>
          </cell>
          <cell r="G1123" t="str">
            <v>FACTOR</v>
          </cell>
          <cell r="H1123" t="str">
            <v>FACTOR %</v>
          </cell>
          <cell r="I1123" t="str">
            <v>ALLOCATED</v>
          </cell>
          <cell r="J1123" t="str">
            <v>REF#</v>
          </cell>
          <cell r="K1123" t="str">
            <v>MA</v>
          </cell>
          <cell r="L1123" t="str">
            <v>WCA</v>
          </cell>
          <cell r="M1123" t="str">
            <v>RP</v>
          </cell>
          <cell r="N1123" t="str">
            <v>Hybrid</v>
          </cell>
          <cell r="O1123" t="str">
            <v>CALIFORNIA</v>
          </cell>
          <cell r="P1123" t="str">
            <v>OREGON</v>
          </cell>
          <cell r="Q1123" t="str">
            <v>WASHINGTON</v>
          </cell>
          <cell r="R1123" t="str">
            <v>WY-ALL</v>
          </cell>
          <cell r="S1123" t="str">
            <v>WY-EAST</v>
          </cell>
          <cell r="T1123" t="str">
            <v>UTAH</v>
          </cell>
          <cell r="U1123" t="str">
            <v>IDAHO</v>
          </cell>
          <cell r="V1123" t="str">
            <v>WY-WEST</v>
          </cell>
          <cell r="W1123" t="str">
            <v>Switch</v>
          </cell>
          <cell r="X1123" t="str">
            <v>REF Name</v>
          </cell>
        </row>
        <row r="1124">
          <cell r="W1124">
            <v>0</v>
          </cell>
          <cell r="X1124" t="str">
            <v>Blank</v>
          </cell>
        </row>
        <row r="1125">
          <cell r="W1125">
            <v>0</v>
          </cell>
          <cell r="X1125" t="str">
            <v>Blank</v>
          </cell>
        </row>
        <row r="1126">
          <cell r="W1126">
            <v>0</v>
          </cell>
          <cell r="X1126" t="str">
            <v>Blank</v>
          </cell>
        </row>
        <row r="1127">
          <cell r="W1127">
            <v>0</v>
          </cell>
          <cell r="X1127" t="str">
            <v>Blank</v>
          </cell>
        </row>
        <row r="1128">
          <cell r="W1128">
            <v>0</v>
          </cell>
          <cell r="X1128" t="str">
            <v>Blank</v>
          </cell>
        </row>
        <row r="1129">
          <cell r="W1129">
            <v>0</v>
          </cell>
          <cell r="X1129" t="str">
            <v>Blank</v>
          </cell>
        </row>
        <row r="1130">
          <cell r="W1130">
            <v>0</v>
          </cell>
          <cell r="X1130" t="str">
            <v>Blank</v>
          </cell>
        </row>
        <row r="1131">
          <cell r="W1131">
            <v>0</v>
          </cell>
          <cell r="X1131" t="str">
            <v>Blank</v>
          </cell>
        </row>
        <row r="1132">
          <cell r="W1132">
            <v>0</v>
          </cell>
          <cell r="X1132" t="str">
            <v>Blank</v>
          </cell>
        </row>
        <row r="1133">
          <cell r="W1133">
            <v>0</v>
          </cell>
          <cell r="X1133" t="str">
            <v>Blank</v>
          </cell>
        </row>
        <row r="1134">
          <cell r="W1134">
            <v>0</v>
          </cell>
          <cell r="X1134" t="str">
            <v>Blank</v>
          </cell>
        </row>
        <row r="1135">
          <cell r="W1135">
            <v>0</v>
          </cell>
          <cell r="X1135" t="str">
            <v>Blank</v>
          </cell>
        </row>
        <row r="1136">
          <cell r="W1136">
            <v>0</v>
          </cell>
          <cell r="X1136" t="str">
            <v>Blank</v>
          </cell>
        </row>
        <row r="1137">
          <cell r="W1137">
            <v>0</v>
          </cell>
          <cell r="X1137" t="str">
            <v>Blank</v>
          </cell>
        </row>
        <row r="1138">
          <cell r="W1138">
            <v>0</v>
          </cell>
          <cell r="X1138" t="str">
            <v>Blank</v>
          </cell>
        </row>
        <row r="1139">
          <cell r="W1139">
            <v>0</v>
          </cell>
          <cell r="X1139" t="str">
            <v>Blank</v>
          </cell>
        </row>
        <row r="1140">
          <cell r="W1140">
            <v>0</v>
          </cell>
          <cell r="X1140" t="str">
            <v>Blank</v>
          </cell>
        </row>
        <row r="1141">
          <cell r="W1141">
            <v>0</v>
          </cell>
          <cell r="X1141" t="str">
            <v>Blank</v>
          </cell>
        </row>
        <row r="1142">
          <cell r="W1142">
            <v>0</v>
          </cell>
          <cell r="X1142" t="str">
            <v>Blank</v>
          </cell>
        </row>
        <row r="1143">
          <cell r="W1143">
            <v>0</v>
          </cell>
          <cell r="X1143" t="str">
            <v>Blank</v>
          </cell>
        </row>
        <row r="1144">
          <cell r="W1144">
            <v>0</v>
          </cell>
          <cell r="X1144" t="str">
            <v>Blank</v>
          </cell>
        </row>
        <row r="1145">
          <cell r="W1145">
            <v>0</v>
          </cell>
          <cell r="X1145" t="str">
            <v>Blank</v>
          </cell>
        </row>
        <row r="1146">
          <cell r="W1146">
            <v>0</v>
          </cell>
          <cell r="X1146" t="str">
            <v>Blank</v>
          </cell>
        </row>
        <row r="1147">
          <cell r="W1147">
            <v>0</v>
          </cell>
          <cell r="X1147" t="str">
            <v>Blank</v>
          </cell>
        </row>
        <row r="1148">
          <cell r="W1148">
            <v>0</v>
          </cell>
          <cell r="X1148" t="str">
            <v>Blank</v>
          </cell>
        </row>
        <row r="1149">
          <cell r="W1149">
            <v>0</v>
          </cell>
          <cell r="X1149" t="str">
            <v>Blank</v>
          </cell>
        </row>
        <row r="1150">
          <cell r="W1150">
            <v>0</v>
          </cell>
          <cell r="X1150" t="str">
            <v>Blank</v>
          </cell>
        </row>
        <row r="1151">
          <cell r="W1151">
            <v>0</v>
          </cell>
          <cell r="X1151" t="str">
            <v>Blank</v>
          </cell>
        </row>
        <row r="1152">
          <cell r="W1152">
            <v>0</v>
          </cell>
          <cell r="X1152" t="str">
            <v>Blank</v>
          </cell>
        </row>
        <row r="1153">
          <cell r="W1153">
            <v>0</v>
          </cell>
          <cell r="X1153" t="str">
            <v>Blank</v>
          </cell>
        </row>
        <row r="1154">
          <cell r="W1154">
            <v>0</v>
          </cell>
          <cell r="X1154" t="str">
            <v>Blank</v>
          </cell>
        </row>
        <row r="1155">
          <cell r="W1155">
            <v>0</v>
          </cell>
          <cell r="X1155" t="str">
            <v>Blank</v>
          </cell>
        </row>
        <row r="1156">
          <cell r="W1156">
            <v>0</v>
          </cell>
          <cell r="X1156" t="str">
            <v>Blank</v>
          </cell>
        </row>
        <row r="1157">
          <cell r="W1157">
            <v>0</v>
          </cell>
          <cell r="X1157" t="str">
            <v>Blank</v>
          </cell>
        </row>
        <row r="1158">
          <cell r="W1158">
            <v>0</v>
          </cell>
          <cell r="X1158" t="str">
            <v>Blank</v>
          </cell>
        </row>
        <row r="1159">
          <cell r="W1159">
            <v>0</v>
          </cell>
          <cell r="X1159" t="str">
            <v>Blank</v>
          </cell>
        </row>
        <row r="1160">
          <cell r="W1160">
            <v>0</v>
          </cell>
          <cell r="X1160" t="str">
            <v>Blank</v>
          </cell>
        </row>
        <row r="1161">
          <cell r="W1161">
            <v>0</v>
          </cell>
          <cell r="X1161" t="str">
            <v>Blank</v>
          </cell>
        </row>
        <row r="1162">
          <cell r="W1162">
            <v>0</v>
          </cell>
          <cell r="X1162" t="str">
            <v>Blank</v>
          </cell>
        </row>
        <row r="1163">
          <cell r="W1163">
            <v>0</v>
          </cell>
          <cell r="X1163" t="str">
            <v>Blank</v>
          </cell>
        </row>
        <row r="1164">
          <cell r="W1164">
            <v>0</v>
          </cell>
          <cell r="X1164" t="str">
            <v>Blank</v>
          </cell>
        </row>
        <row r="1165">
          <cell r="W1165">
            <v>0</v>
          </cell>
          <cell r="X1165" t="str">
            <v>Blank</v>
          </cell>
        </row>
        <row r="1166">
          <cell r="W1166">
            <v>0</v>
          </cell>
          <cell r="X1166" t="str">
            <v>Blank</v>
          </cell>
        </row>
        <row r="1167">
          <cell r="W1167">
            <v>0</v>
          </cell>
          <cell r="X1167" t="str">
            <v>Blank</v>
          </cell>
        </row>
        <row r="1168">
          <cell r="W1168">
            <v>0</v>
          </cell>
          <cell r="X1168" t="str">
            <v>Blank</v>
          </cell>
        </row>
        <row r="1169">
          <cell r="W1169">
            <v>0</v>
          </cell>
          <cell r="X1169" t="str">
            <v>Blank</v>
          </cell>
        </row>
        <row r="1170">
          <cell r="W1170">
            <v>0</v>
          </cell>
          <cell r="X1170" t="str">
            <v>Blank</v>
          </cell>
        </row>
        <row r="1171">
          <cell r="W1171">
            <v>0</v>
          </cell>
          <cell r="X1171" t="str">
            <v>Blank</v>
          </cell>
        </row>
        <row r="1172">
          <cell r="W1172">
            <v>0</v>
          </cell>
          <cell r="X1172" t="str">
            <v>Blank</v>
          </cell>
        </row>
        <row r="1173">
          <cell r="W1173">
            <v>0</v>
          </cell>
          <cell r="X1173" t="str">
            <v>Blank</v>
          </cell>
        </row>
        <row r="1174">
          <cell r="W1174">
            <v>0</v>
          </cell>
          <cell r="X1174" t="str">
            <v>Blank</v>
          </cell>
        </row>
        <row r="1175">
          <cell r="W1175">
            <v>0</v>
          </cell>
          <cell r="X1175" t="str">
            <v>Blank</v>
          </cell>
        </row>
        <row r="1176">
          <cell r="W1176">
            <v>0</v>
          </cell>
          <cell r="X1176" t="str">
            <v>Blank</v>
          </cell>
        </row>
        <row r="1179">
          <cell r="I1179" t="str">
            <v>PAGE</v>
          </cell>
          <cell r="J1179">
            <v>0</v>
          </cell>
          <cell r="U1179" t="str">
            <v>PAGE</v>
          </cell>
          <cell r="V1179">
            <v>0</v>
          </cell>
        </row>
        <row r="1180">
          <cell r="V1180">
            <v>0</v>
          </cell>
        </row>
        <row r="1184">
          <cell r="F1184" t="str">
            <v>TOTAL</v>
          </cell>
          <cell r="I1184" t="str">
            <v>WASHINGTON</v>
          </cell>
          <cell r="K1184" t="str">
            <v>Factors</v>
          </cell>
        </row>
        <row r="1185">
          <cell r="D1185" t="str">
            <v>ACCOUNT</v>
          </cell>
          <cell r="E1185" t="str">
            <v>Type</v>
          </cell>
          <cell r="F1185" t="str">
            <v>COMPANY</v>
          </cell>
          <cell r="G1185" t="str">
            <v>FACTOR</v>
          </cell>
          <cell r="H1185" t="str">
            <v>FACTOR %</v>
          </cell>
          <cell r="I1185" t="str">
            <v>ALLOCATED</v>
          </cell>
          <cell r="J1185" t="str">
            <v>REF#</v>
          </cell>
          <cell r="K1185" t="str">
            <v>MA</v>
          </cell>
          <cell r="L1185" t="str">
            <v>WCA</v>
          </cell>
          <cell r="M1185" t="str">
            <v>RP</v>
          </cell>
          <cell r="N1185" t="str">
            <v>Hybrid</v>
          </cell>
          <cell r="O1185" t="str">
            <v>CALIFORNIA</v>
          </cell>
          <cell r="P1185" t="str">
            <v>OREGON</v>
          </cell>
          <cell r="Q1185" t="str">
            <v>WASHINGTON</v>
          </cell>
          <cell r="R1185" t="str">
            <v>WY-ALL</v>
          </cell>
          <cell r="S1185" t="str">
            <v>WY-EAST</v>
          </cell>
          <cell r="T1185" t="str">
            <v>UTAH</v>
          </cell>
          <cell r="U1185" t="str">
            <v>IDAHO</v>
          </cell>
          <cell r="V1185" t="str">
            <v>WY-WEST</v>
          </cell>
          <cell r="W1185" t="str">
            <v>Switch</v>
          </cell>
          <cell r="X1185" t="str">
            <v>REF Name</v>
          </cell>
        </row>
        <row r="1186">
          <cell r="W1186">
            <v>0</v>
          </cell>
          <cell r="X1186" t="str">
            <v>Blank</v>
          </cell>
        </row>
        <row r="1187">
          <cell r="W1187">
            <v>0</v>
          </cell>
          <cell r="X1187" t="str">
            <v>Blank</v>
          </cell>
        </row>
        <row r="1188">
          <cell r="W1188">
            <v>0</v>
          </cell>
          <cell r="X1188" t="str">
            <v>Blank</v>
          </cell>
        </row>
        <row r="1189">
          <cell r="W1189">
            <v>0</v>
          </cell>
          <cell r="X1189" t="str">
            <v>Blank</v>
          </cell>
        </row>
        <row r="1190">
          <cell r="W1190">
            <v>0</v>
          </cell>
          <cell r="X1190" t="str">
            <v>Blank</v>
          </cell>
        </row>
        <row r="1191">
          <cell r="W1191">
            <v>0</v>
          </cell>
          <cell r="X1191" t="str">
            <v>Blank</v>
          </cell>
        </row>
        <row r="1192">
          <cell r="W1192">
            <v>0</v>
          </cell>
          <cell r="X1192" t="str">
            <v>Blank</v>
          </cell>
        </row>
        <row r="1193">
          <cell r="W1193">
            <v>0</v>
          </cell>
          <cell r="X1193" t="str">
            <v>Blank</v>
          </cell>
        </row>
        <row r="1194">
          <cell r="W1194">
            <v>0</v>
          </cell>
          <cell r="X1194" t="str">
            <v>Blank</v>
          </cell>
        </row>
        <row r="1195">
          <cell r="W1195">
            <v>0</v>
          </cell>
          <cell r="X1195" t="str">
            <v>Blank</v>
          </cell>
        </row>
        <row r="1196">
          <cell r="W1196">
            <v>0</v>
          </cell>
          <cell r="X1196" t="str">
            <v>Blank</v>
          </cell>
        </row>
        <row r="1197">
          <cell r="W1197">
            <v>0</v>
          </cell>
          <cell r="X1197" t="str">
            <v>Blank</v>
          </cell>
        </row>
        <row r="1198">
          <cell r="W1198">
            <v>0</v>
          </cell>
          <cell r="X1198" t="str">
            <v>Blank</v>
          </cell>
        </row>
        <row r="1199">
          <cell r="W1199">
            <v>0</v>
          </cell>
          <cell r="X1199" t="str">
            <v>Blank</v>
          </cell>
        </row>
        <row r="1200">
          <cell r="W1200">
            <v>0</v>
          </cell>
          <cell r="X1200" t="str">
            <v>Blank</v>
          </cell>
        </row>
        <row r="1201">
          <cell r="W1201">
            <v>0</v>
          </cell>
          <cell r="X1201" t="str">
            <v>Blank</v>
          </cell>
        </row>
        <row r="1202">
          <cell r="W1202">
            <v>0</v>
          </cell>
          <cell r="X1202" t="str">
            <v>Blank</v>
          </cell>
        </row>
        <row r="1203">
          <cell r="W1203">
            <v>0</v>
          </cell>
          <cell r="X1203" t="str">
            <v>Blank</v>
          </cell>
        </row>
        <row r="1204">
          <cell r="W1204">
            <v>0</v>
          </cell>
          <cell r="X1204" t="str">
            <v>Blank</v>
          </cell>
        </row>
        <row r="1205">
          <cell r="W1205">
            <v>0</v>
          </cell>
          <cell r="X1205" t="str">
            <v>Blank</v>
          </cell>
        </row>
        <row r="1206">
          <cell r="W1206">
            <v>0</v>
          </cell>
          <cell r="X1206" t="str">
            <v>Blank</v>
          </cell>
        </row>
        <row r="1207">
          <cell r="W1207">
            <v>0</v>
          </cell>
          <cell r="X1207" t="str">
            <v>Blank</v>
          </cell>
        </row>
        <row r="1208">
          <cell r="W1208">
            <v>0</v>
          </cell>
          <cell r="X1208" t="str">
            <v>Blank</v>
          </cell>
        </row>
        <row r="1209">
          <cell r="W1209">
            <v>0</v>
          </cell>
          <cell r="X1209" t="str">
            <v>Blank</v>
          </cell>
        </row>
        <row r="1210">
          <cell r="W1210">
            <v>0</v>
          </cell>
          <cell r="X1210" t="str">
            <v>Blank</v>
          </cell>
        </row>
        <row r="1211">
          <cell r="W1211">
            <v>0</v>
          </cell>
          <cell r="X1211" t="str">
            <v>Blank</v>
          </cell>
        </row>
        <row r="1212">
          <cell r="W1212">
            <v>0</v>
          </cell>
          <cell r="X1212" t="str">
            <v>Blank</v>
          </cell>
        </row>
        <row r="1213">
          <cell r="W1213">
            <v>0</v>
          </cell>
          <cell r="X1213" t="str">
            <v>Blank</v>
          </cell>
        </row>
        <row r="1214">
          <cell r="W1214">
            <v>0</v>
          </cell>
          <cell r="X1214" t="str">
            <v>Blank</v>
          </cell>
        </row>
        <row r="1215">
          <cell r="W1215">
            <v>0</v>
          </cell>
          <cell r="X1215" t="str">
            <v>Blank</v>
          </cell>
        </row>
        <row r="1216">
          <cell r="W1216">
            <v>0</v>
          </cell>
          <cell r="X1216" t="str">
            <v>Blank</v>
          </cell>
        </row>
        <row r="1217">
          <cell r="W1217">
            <v>0</v>
          </cell>
          <cell r="X1217" t="str">
            <v>Blank</v>
          </cell>
        </row>
        <row r="1218">
          <cell r="W1218">
            <v>0</v>
          </cell>
          <cell r="X1218" t="str">
            <v>Blank</v>
          </cell>
        </row>
        <row r="1219">
          <cell r="W1219">
            <v>0</v>
          </cell>
          <cell r="X1219" t="str">
            <v>Blank</v>
          </cell>
        </row>
        <row r="1220">
          <cell r="W1220">
            <v>0</v>
          </cell>
          <cell r="X1220" t="str">
            <v>Blank</v>
          </cell>
        </row>
        <row r="1221">
          <cell r="W1221">
            <v>0</v>
          </cell>
          <cell r="X1221" t="str">
            <v>Blank</v>
          </cell>
        </row>
        <row r="1222">
          <cell r="W1222">
            <v>0</v>
          </cell>
          <cell r="X1222" t="str">
            <v>Blank</v>
          </cell>
        </row>
        <row r="1223">
          <cell r="W1223">
            <v>0</v>
          </cell>
          <cell r="X1223" t="str">
            <v>Blank</v>
          </cell>
        </row>
        <row r="1224">
          <cell r="W1224">
            <v>0</v>
          </cell>
          <cell r="X1224" t="str">
            <v>Blank</v>
          </cell>
        </row>
        <row r="1225">
          <cell r="W1225">
            <v>0</v>
          </cell>
          <cell r="X1225" t="str">
            <v>Blank</v>
          </cell>
        </row>
        <row r="1226">
          <cell r="W1226">
            <v>0</v>
          </cell>
          <cell r="X1226" t="str">
            <v>Blank</v>
          </cell>
        </row>
        <row r="1227">
          <cell r="W1227">
            <v>0</v>
          </cell>
          <cell r="X1227" t="str">
            <v>Blank</v>
          </cell>
        </row>
        <row r="1228">
          <cell r="W1228">
            <v>0</v>
          </cell>
          <cell r="X1228" t="str">
            <v>Blank</v>
          </cell>
        </row>
        <row r="1229">
          <cell r="W1229">
            <v>0</v>
          </cell>
          <cell r="X1229" t="str">
            <v>Blank</v>
          </cell>
        </row>
        <row r="1230">
          <cell r="W1230">
            <v>0</v>
          </cell>
          <cell r="X1230" t="str">
            <v>Blank</v>
          </cell>
        </row>
        <row r="1231">
          <cell r="W1231">
            <v>0</v>
          </cell>
          <cell r="X1231" t="str">
            <v>Blank</v>
          </cell>
        </row>
        <row r="1232">
          <cell r="W1232">
            <v>0</v>
          </cell>
          <cell r="X1232" t="str">
            <v>Blank</v>
          </cell>
        </row>
        <row r="1233">
          <cell r="W1233">
            <v>0</v>
          </cell>
          <cell r="X1233" t="str">
            <v>Blank</v>
          </cell>
        </row>
        <row r="1234">
          <cell r="W1234">
            <v>0</v>
          </cell>
          <cell r="X1234" t="str">
            <v>Blank</v>
          </cell>
        </row>
        <row r="1235">
          <cell r="W1235">
            <v>0</v>
          </cell>
          <cell r="X1235" t="str">
            <v>Blank</v>
          </cell>
        </row>
        <row r="1236">
          <cell r="W1236">
            <v>0</v>
          </cell>
          <cell r="X1236" t="str">
            <v>Blank</v>
          </cell>
        </row>
        <row r="1237">
          <cell r="W1237">
            <v>0</v>
          </cell>
          <cell r="X1237" t="str">
            <v>Blank</v>
          </cell>
        </row>
        <row r="1238">
          <cell r="W1238">
            <v>0</v>
          </cell>
          <cell r="X1238" t="str">
            <v>Blank</v>
          </cell>
        </row>
        <row r="1241">
          <cell r="I1241" t="str">
            <v>PAGE</v>
          </cell>
          <cell r="J1241">
            <v>0</v>
          </cell>
          <cell r="U1241" t="str">
            <v>PAGE</v>
          </cell>
          <cell r="V1241">
            <v>0</v>
          </cell>
        </row>
        <row r="1242">
          <cell r="V1242">
            <v>0</v>
          </cell>
        </row>
        <row r="1246">
          <cell r="F1246" t="str">
            <v>TOTAL</v>
          </cell>
          <cell r="I1246" t="str">
            <v>WASHINGTON</v>
          </cell>
          <cell r="K1246" t="str">
            <v>Factors</v>
          </cell>
        </row>
        <row r="1247">
          <cell r="D1247" t="str">
            <v>ACCOUNT</v>
          </cell>
          <cell r="E1247" t="str">
            <v>Type</v>
          </cell>
          <cell r="F1247" t="str">
            <v>COMPANY</v>
          </cell>
          <cell r="G1247" t="str">
            <v>FACTOR</v>
          </cell>
          <cell r="H1247" t="str">
            <v>FACTOR %</v>
          </cell>
          <cell r="I1247" t="str">
            <v>ALLOCATED</v>
          </cell>
          <cell r="J1247" t="str">
            <v>REF#</v>
          </cell>
          <cell r="K1247" t="str">
            <v>MA</v>
          </cell>
          <cell r="L1247" t="str">
            <v>WCA</v>
          </cell>
          <cell r="M1247" t="str">
            <v>RP</v>
          </cell>
          <cell r="N1247" t="str">
            <v>Hybrid</v>
          </cell>
          <cell r="O1247" t="str">
            <v>CALIFORNIA</v>
          </cell>
          <cell r="P1247" t="str">
            <v>OREGON</v>
          </cell>
          <cell r="Q1247" t="str">
            <v>WASHINGTON</v>
          </cell>
          <cell r="R1247" t="str">
            <v>WY-ALL</v>
          </cell>
          <cell r="S1247" t="str">
            <v>WY-EAST</v>
          </cell>
          <cell r="T1247" t="str">
            <v>UTAH</v>
          </cell>
          <cell r="U1247" t="str">
            <v>IDAHO</v>
          </cell>
          <cell r="V1247" t="str">
            <v>WY-WEST</v>
          </cell>
          <cell r="W1247" t="str">
            <v>Switch</v>
          </cell>
          <cell r="X1247" t="str">
            <v>REF Name</v>
          </cell>
        </row>
        <row r="1248">
          <cell r="W1248">
            <v>0</v>
          </cell>
          <cell r="X1248" t="str">
            <v>Blank</v>
          </cell>
        </row>
        <row r="1249">
          <cell r="W1249">
            <v>0</v>
          </cell>
          <cell r="X1249" t="str">
            <v>Blank</v>
          </cell>
        </row>
        <row r="1250">
          <cell r="W1250">
            <v>0</v>
          </cell>
          <cell r="X1250" t="str">
            <v>Blank</v>
          </cell>
        </row>
        <row r="1251">
          <cell r="W1251">
            <v>0</v>
          </cell>
          <cell r="X1251" t="str">
            <v>Blank</v>
          </cell>
        </row>
        <row r="1252">
          <cell r="W1252">
            <v>0</v>
          </cell>
          <cell r="X1252" t="str">
            <v>Blank</v>
          </cell>
        </row>
        <row r="1253">
          <cell r="W1253">
            <v>0</v>
          </cell>
          <cell r="X1253" t="str">
            <v>Blank</v>
          </cell>
        </row>
        <row r="1254">
          <cell r="W1254">
            <v>0</v>
          </cell>
          <cell r="X1254" t="str">
            <v>Blank</v>
          </cell>
        </row>
        <row r="1255">
          <cell r="W1255">
            <v>0</v>
          </cell>
          <cell r="X1255" t="str">
            <v>Blank</v>
          </cell>
        </row>
        <row r="1256">
          <cell r="W1256">
            <v>0</v>
          </cell>
          <cell r="X1256" t="str">
            <v>Blank</v>
          </cell>
        </row>
        <row r="1257">
          <cell r="W1257">
            <v>0</v>
          </cell>
          <cell r="X1257" t="str">
            <v>Blank</v>
          </cell>
        </row>
        <row r="1258">
          <cell r="W1258">
            <v>0</v>
          </cell>
          <cell r="X1258" t="str">
            <v>Blank</v>
          </cell>
        </row>
        <row r="1259">
          <cell r="W1259">
            <v>0</v>
          </cell>
          <cell r="X1259" t="str">
            <v>Blank</v>
          </cell>
        </row>
        <row r="1260">
          <cell r="W1260">
            <v>0</v>
          </cell>
          <cell r="X1260" t="str">
            <v>Blank</v>
          </cell>
        </row>
        <row r="1261">
          <cell r="W1261">
            <v>0</v>
          </cell>
          <cell r="X1261" t="str">
            <v>Blank</v>
          </cell>
        </row>
        <row r="1262">
          <cell r="W1262">
            <v>0</v>
          </cell>
          <cell r="X1262" t="str">
            <v>Blank</v>
          </cell>
        </row>
        <row r="1263">
          <cell r="W1263">
            <v>0</v>
          </cell>
          <cell r="X1263" t="str">
            <v>Blank</v>
          </cell>
        </row>
        <row r="1264">
          <cell r="W1264">
            <v>0</v>
          </cell>
          <cell r="X1264" t="str">
            <v>Blank</v>
          </cell>
        </row>
        <row r="1265">
          <cell r="W1265">
            <v>0</v>
          </cell>
          <cell r="X1265" t="str">
            <v>Blank</v>
          </cell>
        </row>
        <row r="1266">
          <cell r="W1266">
            <v>0</v>
          </cell>
          <cell r="X1266" t="str">
            <v>Blank</v>
          </cell>
        </row>
        <row r="1267">
          <cell r="W1267">
            <v>0</v>
          </cell>
          <cell r="X1267" t="str">
            <v>Blank</v>
          </cell>
        </row>
        <row r="1268">
          <cell r="W1268">
            <v>0</v>
          </cell>
          <cell r="X1268" t="str">
            <v>Blank</v>
          </cell>
        </row>
        <row r="1269">
          <cell r="W1269">
            <v>0</v>
          </cell>
          <cell r="X1269" t="str">
            <v>Blank</v>
          </cell>
        </row>
        <row r="1270">
          <cell r="W1270">
            <v>0</v>
          </cell>
          <cell r="X1270" t="str">
            <v>Blank</v>
          </cell>
        </row>
        <row r="1271">
          <cell r="W1271">
            <v>0</v>
          </cell>
          <cell r="X1271" t="str">
            <v>Blank</v>
          </cell>
        </row>
        <row r="1272">
          <cell r="W1272">
            <v>0</v>
          </cell>
          <cell r="X1272" t="str">
            <v>Blank</v>
          </cell>
        </row>
        <row r="1273">
          <cell r="W1273">
            <v>0</v>
          </cell>
          <cell r="X1273" t="str">
            <v>Blank</v>
          </cell>
        </row>
        <row r="1274">
          <cell r="W1274">
            <v>0</v>
          </cell>
          <cell r="X1274" t="str">
            <v>Blank</v>
          </cell>
        </row>
        <row r="1275">
          <cell r="W1275">
            <v>0</v>
          </cell>
          <cell r="X1275" t="str">
            <v>Blank</v>
          </cell>
        </row>
        <row r="1276">
          <cell r="W1276">
            <v>0</v>
          </cell>
          <cell r="X1276" t="str">
            <v>Blank</v>
          </cell>
        </row>
        <row r="1277">
          <cell r="W1277">
            <v>0</v>
          </cell>
          <cell r="X1277" t="str">
            <v>Blank</v>
          </cell>
        </row>
        <row r="1278">
          <cell r="W1278">
            <v>0</v>
          </cell>
          <cell r="X1278" t="str">
            <v>Blank</v>
          </cell>
        </row>
        <row r="1279">
          <cell r="W1279">
            <v>0</v>
          </cell>
          <cell r="X1279" t="str">
            <v>Blank</v>
          </cell>
        </row>
        <row r="1280">
          <cell r="W1280">
            <v>0</v>
          </cell>
          <cell r="X1280" t="str">
            <v>Blank</v>
          </cell>
        </row>
        <row r="1281">
          <cell r="W1281">
            <v>0</v>
          </cell>
          <cell r="X1281" t="str">
            <v>Blank</v>
          </cell>
        </row>
        <row r="1282">
          <cell r="W1282">
            <v>0</v>
          </cell>
          <cell r="X1282" t="str">
            <v>Blank</v>
          </cell>
        </row>
        <row r="1283">
          <cell r="W1283">
            <v>0</v>
          </cell>
          <cell r="X1283" t="str">
            <v>Blank</v>
          </cell>
        </row>
        <row r="1284">
          <cell r="W1284">
            <v>0</v>
          </cell>
          <cell r="X1284" t="str">
            <v>Blank</v>
          </cell>
        </row>
        <row r="1285">
          <cell r="W1285">
            <v>0</v>
          </cell>
          <cell r="X1285" t="str">
            <v>Blank</v>
          </cell>
        </row>
        <row r="1286">
          <cell r="W1286">
            <v>0</v>
          </cell>
          <cell r="X1286" t="str">
            <v>Blank</v>
          </cell>
        </row>
        <row r="1287">
          <cell r="W1287">
            <v>0</v>
          </cell>
          <cell r="X1287" t="str">
            <v>Blank</v>
          </cell>
        </row>
        <row r="1288">
          <cell r="W1288">
            <v>0</v>
          </cell>
          <cell r="X1288" t="str">
            <v>Blank</v>
          </cell>
        </row>
        <row r="1289">
          <cell r="W1289">
            <v>0</v>
          </cell>
          <cell r="X1289" t="str">
            <v>Blank</v>
          </cell>
        </row>
        <row r="1290">
          <cell r="W1290">
            <v>0</v>
          </cell>
          <cell r="X1290" t="str">
            <v>Blank</v>
          </cell>
        </row>
        <row r="1291">
          <cell r="W1291">
            <v>0</v>
          </cell>
          <cell r="X1291" t="str">
            <v>Blank</v>
          </cell>
        </row>
        <row r="1292">
          <cell r="W1292">
            <v>0</v>
          </cell>
          <cell r="X1292" t="str">
            <v>Blank</v>
          </cell>
        </row>
        <row r="1293">
          <cell r="W1293">
            <v>0</v>
          </cell>
          <cell r="X1293" t="str">
            <v>Blank</v>
          </cell>
        </row>
        <row r="1294">
          <cell r="W1294">
            <v>0</v>
          </cell>
          <cell r="X1294" t="str">
            <v>Blank</v>
          </cell>
        </row>
        <row r="1295">
          <cell r="W1295">
            <v>0</v>
          </cell>
          <cell r="X1295" t="str">
            <v>Blank</v>
          </cell>
        </row>
        <row r="1296">
          <cell r="W1296">
            <v>0</v>
          </cell>
          <cell r="X1296" t="str">
            <v>Blank</v>
          </cell>
        </row>
        <row r="1297">
          <cell r="W1297">
            <v>0</v>
          </cell>
          <cell r="X1297" t="str">
            <v>Blank</v>
          </cell>
        </row>
        <row r="1298">
          <cell r="W1298">
            <v>0</v>
          </cell>
          <cell r="X1298" t="str">
            <v>Blank</v>
          </cell>
        </row>
        <row r="1299">
          <cell r="W1299">
            <v>0</v>
          </cell>
          <cell r="X1299" t="str">
            <v>Blank</v>
          </cell>
        </row>
        <row r="1300">
          <cell r="W1300">
            <v>0</v>
          </cell>
          <cell r="X1300" t="str">
            <v>Blank</v>
          </cell>
        </row>
        <row r="1303">
          <cell r="I1303" t="str">
            <v>PAGE</v>
          </cell>
          <cell r="J1303">
            <v>0</v>
          </cell>
          <cell r="U1303" t="str">
            <v>PAGE</v>
          </cell>
          <cell r="V1303">
            <v>0</v>
          </cell>
        </row>
        <row r="1304">
          <cell r="V1304">
            <v>0</v>
          </cell>
        </row>
        <row r="1308">
          <cell r="F1308" t="str">
            <v>TOTAL</v>
          </cell>
          <cell r="I1308" t="str">
            <v>WASHINGTON</v>
          </cell>
          <cell r="K1308" t="str">
            <v>Factors</v>
          </cell>
        </row>
        <row r="1309">
          <cell r="D1309" t="str">
            <v>ACCOUNT</v>
          </cell>
          <cell r="E1309" t="str">
            <v>Type</v>
          </cell>
          <cell r="F1309" t="str">
            <v>COMPANY</v>
          </cell>
          <cell r="G1309" t="str">
            <v>FACTOR</v>
          </cell>
          <cell r="H1309" t="str">
            <v>FACTOR %</v>
          </cell>
          <cell r="I1309" t="str">
            <v>ALLOCATED</v>
          </cell>
          <cell r="J1309" t="str">
            <v>REF#</v>
          </cell>
          <cell r="K1309" t="str">
            <v>MA</v>
          </cell>
          <cell r="L1309" t="str">
            <v>WCA</v>
          </cell>
          <cell r="M1309" t="str">
            <v>RP</v>
          </cell>
          <cell r="N1309" t="str">
            <v>Hybrid</v>
          </cell>
          <cell r="O1309" t="str">
            <v>CALIFORNIA</v>
          </cell>
          <cell r="P1309" t="str">
            <v>OREGON</v>
          </cell>
          <cell r="Q1309" t="str">
            <v>WASHINGTON</v>
          </cell>
          <cell r="R1309" t="str">
            <v>WY-ALL</v>
          </cell>
          <cell r="S1309" t="str">
            <v>WY-EAST</v>
          </cell>
          <cell r="T1309" t="str">
            <v>UTAH</v>
          </cell>
          <cell r="U1309" t="str">
            <v>IDAHO</v>
          </cell>
          <cell r="V1309" t="str">
            <v>WY-WEST</v>
          </cell>
          <cell r="W1309" t="str">
            <v>Switch</v>
          </cell>
          <cell r="X1309" t="str">
            <v>REF Name</v>
          </cell>
        </row>
        <row r="1310">
          <cell r="W1310">
            <v>0</v>
          </cell>
          <cell r="X1310" t="str">
            <v>Blank</v>
          </cell>
        </row>
        <row r="1311">
          <cell r="W1311">
            <v>0</v>
          </cell>
          <cell r="X1311" t="str">
            <v>Blank</v>
          </cell>
        </row>
        <row r="1312">
          <cell r="W1312">
            <v>0</v>
          </cell>
          <cell r="X1312" t="str">
            <v>Blank</v>
          </cell>
        </row>
        <row r="1313">
          <cell r="W1313">
            <v>0</v>
          </cell>
          <cell r="X1313" t="str">
            <v>Blank</v>
          </cell>
        </row>
        <row r="1314">
          <cell r="W1314">
            <v>0</v>
          </cell>
          <cell r="X1314" t="str">
            <v>Blank</v>
          </cell>
        </row>
        <row r="1315">
          <cell r="W1315">
            <v>0</v>
          </cell>
          <cell r="X1315" t="str">
            <v>Blank</v>
          </cell>
        </row>
        <row r="1316">
          <cell r="W1316">
            <v>0</v>
          </cell>
          <cell r="X1316" t="str">
            <v>Blank</v>
          </cell>
        </row>
        <row r="1317">
          <cell r="W1317">
            <v>0</v>
          </cell>
          <cell r="X1317" t="str">
            <v>Blank</v>
          </cell>
        </row>
        <row r="1318">
          <cell r="W1318">
            <v>0</v>
          </cell>
          <cell r="X1318" t="str">
            <v>Blank</v>
          </cell>
        </row>
        <row r="1319">
          <cell r="W1319">
            <v>0</v>
          </cell>
          <cell r="X1319" t="str">
            <v>Blank</v>
          </cell>
        </row>
        <row r="1320">
          <cell r="W1320">
            <v>0</v>
          </cell>
          <cell r="X1320" t="str">
            <v>Blank</v>
          </cell>
        </row>
        <row r="1321">
          <cell r="W1321">
            <v>0</v>
          </cell>
          <cell r="X1321" t="str">
            <v>Blank</v>
          </cell>
        </row>
        <row r="1322">
          <cell r="W1322">
            <v>0</v>
          </cell>
          <cell r="X1322" t="str">
            <v>Blank</v>
          </cell>
        </row>
        <row r="1323">
          <cell r="W1323">
            <v>0</v>
          </cell>
          <cell r="X1323" t="str">
            <v>Blank</v>
          </cell>
        </row>
        <row r="1324">
          <cell r="W1324">
            <v>0</v>
          </cell>
          <cell r="X1324" t="str">
            <v>Blank</v>
          </cell>
        </row>
        <row r="1325">
          <cell r="W1325">
            <v>0</v>
          </cell>
          <cell r="X1325" t="str">
            <v>Blank</v>
          </cell>
        </row>
        <row r="1326">
          <cell r="W1326">
            <v>0</v>
          </cell>
          <cell r="X1326" t="str">
            <v>Blank</v>
          </cell>
        </row>
        <row r="1327">
          <cell r="W1327">
            <v>0</v>
          </cell>
          <cell r="X1327" t="str">
            <v>Blank</v>
          </cell>
        </row>
        <row r="1328">
          <cell r="W1328">
            <v>0</v>
          </cell>
          <cell r="X1328" t="str">
            <v>Blank</v>
          </cell>
        </row>
        <row r="1329">
          <cell r="W1329">
            <v>0</v>
          </cell>
          <cell r="X1329" t="str">
            <v>Blank</v>
          </cell>
        </row>
        <row r="1330">
          <cell r="W1330">
            <v>0</v>
          </cell>
          <cell r="X1330" t="str">
            <v>Blank</v>
          </cell>
        </row>
        <row r="1331">
          <cell r="W1331">
            <v>0</v>
          </cell>
          <cell r="X1331" t="str">
            <v>Blank</v>
          </cell>
        </row>
        <row r="1332">
          <cell r="W1332">
            <v>0</v>
          </cell>
          <cell r="X1332" t="str">
            <v>Blank</v>
          </cell>
        </row>
        <row r="1333">
          <cell r="W1333">
            <v>0</v>
          </cell>
          <cell r="X1333" t="str">
            <v>Blank</v>
          </cell>
        </row>
        <row r="1334">
          <cell r="W1334">
            <v>0</v>
          </cell>
          <cell r="X1334" t="str">
            <v>Blank</v>
          </cell>
        </row>
        <row r="1335">
          <cell r="W1335">
            <v>0</v>
          </cell>
          <cell r="X1335" t="str">
            <v>Blank</v>
          </cell>
        </row>
        <row r="1336">
          <cell r="W1336">
            <v>0</v>
          </cell>
          <cell r="X1336" t="str">
            <v>Blank</v>
          </cell>
        </row>
        <row r="1337">
          <cell r="W1337">
            <v>0</v>
          </cell>
          <cell r="X1337" t="str">
            <v>Blank</v>
          </cell>
        </row>
        <row r="1338">
          <cell r="W1338">
            <v>0</v>
          </cell>
          <cell r="X1338" t="str">
            <v>Blank</v>
          </cell>
        </row>
        <row r="1339">
          <cell r="W1339">
            <v>0</v>
          </cell>
          <cell r="X1339" t="str">
            <v>Blank</v>
          </cell>
        </row>
        <row r="1340">
          <cell r="W1340">
            <v>0</v>
          </cell>
          <cell r="X1340" t="str">
            <v>Blank</v>
          </cell>
        </row>
        <row r="1341">
          <cell r="W1341">
            <v>0</v>
          </cell>
          <cell r="X1341" t="str">
            <v>Blank</v>
          </cell>
        </row>
        <row r="1342">
          <cell r="W1342">
            <v>0</v>
          </cell>
          <cell r="X1342" t="str">
            <v>Blank</v>
          </cell>
        </row>
        <row r="1343">
          <cell r="W1343">
            <v>0</v>
          </cell>
          <cell r="X1343" t="str">
            <v>Blank</v>
          </cell>
        </row>
        <row r="1344">
          <cell r="W1344">
            <v>0</v>
          </cell>
          <cell r="X1344" t="str">
            <v>Blank</v>
          </cell>
        </row>
        <row r="1345">
          <cell r="W1345">
            <v>0</v>
          </cell>
          <cell r="X1345" t="str">
            <v>Blank</v>
          </cell>
        </row>
        <row r="1346">
          <cell r="W1346">
            <v>0</v>
          </cell>
          <cell r="X1346" t="str">
            <v>Blank</v>
          </cell>
        </row>
        <row r="1347">
          <cell r="W1347">
            <v>0</v>
          </cell>
          <cell r="X1347" t="str">
            <v>Blank</v>
          </cell>
        </row>
        <row r="1348">
          <cell r="W1348">
            <v>0</v>
          </cell>
          <cell r="X1348" t="str">
            <v>Blank</v>
          </cell>
        </row>
        <row r="1349">
          <cell r="W1349">
            <v>0</v>
          </cell>
          <cell r="X1349" t="str">
            <v>Blank</v>
          </cell>
        </row>
        <row r="1350">
          <cell r="W1350">
            <v>0</v>
          </cell>
          <cell r="X1350" t="str">
            <v>Blank</v>
          </cell>
        </row>
        <row r="1351">
          <cell r="W1351">
            <v>0</v>
          </cell>
          <cell r="X1351" t="str">
            <v>Blank</v>
          </cell>
        </row>
        <row r="1352">
          <cell r="W1352">
            <v>0</v>
          </cell>
          <cell r="X1352" t="str">
            <v>Blank</v>
          </cell>
        </row>
        <row r="1353">
          <cell r="W1353">
            <v>0</v>
          </cell>
          <cell r="X1353" t="str">
            <v>Blank</v>
          </cell>
        </row>
        <row r="1354">
          <cell r="W1354">
            <v>0</v>
          </cell>
          <cell r="X1354" t="str">
            <v>Blank</v>
          </cell>
        </row>
        <row r="1355">
          <cell r="W1355">
            <v>0</v>
          </cell>
          <cell r="X1355" t="str">
            <v>Blank</v>
          </cell>
        </row>
        <row r="1356">
          <cell r="W1356">
            <v>0</v>
          </cell>
          <cell r="X1356" t="str">
            <v>Blank</v>
          </cell>
        </row>
        <row r="1357">
          <cell r="W1357">
            <v>0</v>
          </cell>
          <cell r="X1357" t="str">
            <v>Blank</v>
          </cell>
        </row>
        <row r="1358">
          <cell r="W1358">
            <v>0</v>
          </cell>
          <cell r="X1358" t="str">
            <v>Blank</v>
          </cell>
        </row>
        <row r="1359">
          <cell r="W1359">
            <v>0</v>
          </cell>
          <cell r="X1359" t="str">
            <v>Blank</v>
          </cell>
        </row>
        <row r="1360">
          <cell r="W1360">
            <v>0</v>
          </cell>
          <cell r="X1360" t="str">
            <v>Blank</v>
          </cell>
        </row>
        <row r="1361">
          <cell r="W1361">
            <v>0</v>
          </cell>
          <cell r="X1361" t="str">
            <v>Blank</v>
          </cell>
        </row>
        <row r="1362">
          <cell r="W1362">
            <v>0</v>
          </cell>
          <cell r="X1362" t="str">
            <v>Blank</v>
          </cell>
        </row>
        <row r="1365">
          <cell r="I1365" t="str">
            <v>PAGE</v>
          </cell>
          <cell r="J1365">
            <v>0</v>
          </cell>
          <cell r="U1365" t="str">
            <v>PAGE</v>
          </cell>
          <cell r="V1365">
            <v>0</v>
          </cell>
        </row>
        <row r="1366">
          <cell r="V1366">
            <v>0</v>
          </cell>
        </row>
        <row r="1370">
          <cell r="F1370" t="str">
            <v>TOTAL</v>
          </cell>
          <cell r="I1370" t="str">
            <v>WASHINGTON</v>
          </cell>
          <cell r="K1370" t="str">
            <v>Factors</v>
          </cell>
        </row>
        <row r="1371">
          <cell r="D1371" t="str">
            <v>ACCOUNT</v>
          </cell>
          <cell r="E1371" t="str">
            <v>Type</v>
          </cell>
          <cell r="F1371" t="str">
            <v>COMPANY</v>
          </cell>
          <cell r="G1371" t="str">
            <v>FACTOR</v>
          </cell>
          <cell r="H1371" t="str">
            <v>FACTOR %</v>
          </cell>
          <cell r="I1371" t="str">
            <v>ALLOCATED</v>
          </cell>
          <cell r="J1371" t="str">
            <v>REF#</v>
          </cell>
          <cell r="K1371" t="str">
            <v>MA</v>
          </cell>
          <cell r="L1371" t="str">
            <v>WCA</v>
          </cell>
          <cell r="M1371" t="str">
            <v>RP</v>
          </cell>
          <cell r="N1371" t="str">
            <v>Hybrid</v>
          </cell>
          <cell r="O1371" t="str">
            <v>CALIFORNIA</v>
          </cell>
          <cell r="P1371" t="str">
            <v>OREGON</v>
          </cell>
          <cell r="Q1371" t="str">
            <v>WASHINGTON</v>
          </cell>
          <cell r="R1371" t="str">
            <v>WY-ALL</v>
          </cell>
          <cell r="S1371" t="str">
            <v>WY-EAST</v>
          </cell>
          <cell r="T1371" t="str">
            <v>UTAH</v>
          </cell>
          <cell r="U1371" t="str">
            <v>IDAHO</v>
          </cell>
          <cell r="V1371" t="str">
            <v>WY-WEST</v>
          </cell>
          <cell r="W1371" t="str">
            <v>Switch</v>
          </cell>
          <cell r="X1371" t="str">
            <v>REF Name</v>
          </cell>
        </row>
        <row r="1372">
          <cell r="W1372">
            <v>0</v>
          </cell>
          <cell r="X1372" t="str">
            <v>Blank</v>
          </cell>
        </row>
        <row r="1373">
          <cell r="W1373">
            <v>0</v>
          </cell>
          <cell r="X1373" t="str">
            <v>Blank</v>
          </cell>
        </row>
        <row r="1374">
          <cell r="W1374">
            <v>0</v>
          </cell>
          <cell r="X1374" t="str">
            <v>Blank</v>
          </cell>
        </row>
        <row r="1375">
          <cell r="W1375">
            <v>0</v>
          </cell>
          <cell r="X1375" t="str">
            <v>Blank</v>
          </cell>
        </row>
        <row r="1376">
          <cell r="W1376">
            <v>0</v>
          </cell>
          <cell r="X1376" t="str">
            <v>Blank</v>
          </cell>
        </row>
        <row r="1377">
          <cell r="W1377">
            <v>0</v>
          </cell>
          <cell r="X1377" t="str">
            <v>Blank</v>
          </cell>
        </row>
        <row r="1378">
          <cell r="W1378">
            <v>0</v>
          </cell>
          <cell r="X1378" t="str">
            <v>Blank</v>
          </cell>
        </row>
        <row r="1379">
          <cell r="W1379">
            <v>0</v>
          </cell>
          <cell r="X1379" t="str">
            <v>Blank</v>
          </cell>
        </row>
        <row r="1380">
          <cell r="W1380">
            <v>0</v>
          </cell>
          <cell r="X1380" t="str">
            <v>Blank</v>
          </cell>
        </row>
        <row r="1381">
          <cell r="W1381">
            <v>0</v>
          </cell>
          <cell r="X1381" t="str">
            <v>Blank</v>
          </cell>
        </row>
        <row r="1382">
          <cell r="W1382">
            <v>0</v>
          </cell>
          <cell r="X1382" t="str">
            <v>Blank</v>
          </cell>
        </row>
        <row r="1383">
          <cell r="W1383">
            <v>0</v>
          </cell>
          <cell r="X1383" t="str">
            <v>Blank</v>
          </cell>
        </row>
        <row r="1384">
          <cell r="W1384">
            <v>0</v>
          </cell>
          <cell r="X1384" t="str">
            <v>Blank</v>
          </cell>
        </row>
        <row r="1385">
          <cell r="W1385">
            <v>0</v>
          </cell>
          <cell r="X1385" t="str">
            <v>Blank</v>
          </cell>
        </row>
        <row r="1386">
          <cell r="W1386">
            <v>0</v>
          </cell>
          <cell r="X1386" t="str">
            <v>Blank</v>
          </cell>
        </row>
        <row r="1387">
          <cell r="W1387">
            <v>0</v>
          </cell>
          <cell r="X1387" t="str">
            <v>Blank</v>
          </cell>
        </row>
        <row r="1388">
          <cell r="W1388">
            <v>0</v>
          </cell>
          <cell r="X1388" t="str">
            <v>Blank</v>
          </cell>
        </row>
        <row r="1389">
          <cell r="W1389">
            <v>0</v>
          </cell>
          <cell r="X1389" t="str">
            <v>Blank</v>
          </cell>
        </row>
        <row r="1390">
          <cell r="W1390">
            <v>0</v>
          </cell>
          <cell r="X1390" t="str">
            <v>Blank</v>
          </cell>
        </row>
        <row r="1391">
          <cell r="W1391">
            <v>0</v>
          </cell>
          <cell r="X1391" t="str">
            <v>Blank</v>
          </cell>
        </row>
        <row r="1392">
          <cell r="W1392">
            <v>0</v>
          </cell>
          <cell r="X1392" t="str">
            <v>Blank</v>
          </cell>
        </row>
        <row r="1393">
          <cell r="W1393">
            <v>0</v>
          </cell>
          <cell r="X1393" t="str">
            <v>Blank</v>
          </cell>
        </row>
        <row r="1394">
          <cell r="W1394">
            <v>0</v>
          </cell>
          <cell r="X1394" t="str">
            <v>Blank</v>
          </cell>
        </row>
        <row r="1395">
          <cell r="W1395">
            <v>0</v>
          </cell>
          <cell r="X1395" t="str">
            <v>Blank</v>
          </cell>
        </row>
        <row r="1396">
          <cell r="W1396">
            <v>0</v>
          </cell>
          <cell r="X1396" t="str">
            <v>Blank</v>
          </cell>
        </row>
        <row r="1397">
          <cell r="W1397">
            <v>0</v>
          </cell>
          <cell r="X1397" t="str">
            <v>Blank</v>
          </cell>
        </row>
        <row r="1398">
          <cell r="W1398">
            <v>0</v>
          </cell>
          <cell r="X1398" t="str">
            <v>Blank</v>
          </cell>
        </row>
        <row r="1399">
          <cell r="W1399">
            <v>0</v>
          </cell>
          <cell r="X1399" t="str">
            <v>Blank</v>
          </cell>
        </row>
        <row r="1400">
          <cell r="W1400">
            <v>0</v>
          </cell>
          <cell r="X1400" t="str">
            <v>Blank</v>
          </cell>
        </row>
        <row r="1401">
          <cell r="W1401">
            <v>0</v>
          </cell>
          <cell r="X1401" t="str">
            <v>Blank</v>
          </cell>
        </row>
        <row r="1402">
          <cell r="W1402">
            <v>0</v>
          </cell>
          <cell r="X1402" t="str">
            <v>Blank</v>
          </cell>
        </row>
        <row r="1403">
          <cell r="W1403">
            <v>0</v>
          </cell>
          <cell r="X1403" t="str">
            <v>Blank</v>
          </cell>
        </row>
        <row r="1404">
          <cell r="W1404">
            <v>0</v>
          </cell>
          <cell r="X1404" t="str">
            <v>Blank</v>
          </cell>
        </row>
        <row r="1405">
          <cell r="W1405">
            <v>0</v>
          </cell>
          <cell r="X1405" t="str">
            <v>Blank</v>
          </cell>
        </row>
        <row r="1406">
          <cell r="W1406">
            <v>0</v>
          </cell>
          <cell r="X1406" t="str">
            <v>Blank</v>
          </cell>
        </row>
        <row r="1407">
          <cell r="W1407">
            <v>0</v>
          </cell>
          <cell r="X1407" t="str">
            <v>Blank</v>
          </cell>
        </row>
        <row r="1408">
          <cell r="W1408">
            <v>0</v>
          </cell>
          <cell r="X1408" t="str">
            <v>Blank</v>
          </cell>
        </row>
        <row r="1409">
          <cell r="W1409">
            <v>0</v>
          </cell>
          <cell r="X1409" t="str">
            <v>Blank</v>
          </cell>
        </row>
        <row r="1410">
          <cell r="W1410">
            <v>0</v>
          </cell>
          <cell r="X1410" t="str">
            <v>Blank</v>
          </cell>
        </row>
        <row r="1411">
          <cell r="W1411">
            <v>0</v>
          </cell>
          <cell r="X1411" t="str">
            <v>Blank</v>
          </cell>
        </row>
        <row r="1412">
          <cell r="W1412">
            <v>0</v>
          </cell>
          <cell r="X1412" t="str">
            <v>Blank</v>
          </cell>
        </row>
        <row r="1413">
          <cell r="W1413">
            <v>0</v>
          </cell>
          <cell r="X1413" t="str">
            <v>Blank</v>
          </cell>
        </row>
        <row r="1414">
          <cell r="W1414">
            <v>0</v>
          </cell>
          <cell r="X1414" t="str">
            <v>Blank</v>
          </cell>
        </row>
        <row r="1415">
          <cell r="W1415">
            <v>0</v>
          </cell>
          <cell r="X1415" t="str">
            <v>Blank</v>
          </cell>
        </row>
        <row r="1416">
          <cell r="W1416">
            <v>0</v>
          </cell>
          <cell r="X1416" t="str">
            <v>Blank</v>
          </cell>
        </row>
        <row r="1417">
          <cell r="W1417">
            <v>0</v>
          </cell>
          <cell r="X1417" t="str">
            <v>Blank</v>
          </cell>
        </row>
        <row r="1418">
          <cell r="W1418">
            <v>0</v>
          </cell>
          <cell r="X1418" t="str">
            <v>Blank</v>
          </cell>
        </row>
        <row r="1419">
          <cell r="W1419">
            <v>0</v>
          </cell>
          <cell r="X1419" t="str">
            <v>Blank</v>
          </cell>
        </row>
        <row r="1420">
          <cell r="W1420">
            <v>0</v>
          </cell>
          <cell r="X1420" t="str">
            <v>Blank</v>
          </cell>
        </row>
        <row r="1421">
          <cell r="W1421">
            <v>0</v>
          </cell>
          <cell r="X1421" t="str">
            <v>Blank</v>
          </cell>
        </row>
        <row r="1422">
          <cell r="W1422">
            <v>0</v>
          </cell>
          <cell r="X1422" t="str">
            <v>Blank</v>
          </cell>
        </row>
        <row r="1423">
          <cell r="W1423">
            <v>0</v>
          </cell>
          <cell r="X1423" t="str">
            <v>Blank</v>
          </cell>
        </row>
        <row r="1424">
          <cell r="W1424">
            <v>0</v>
          </cell>
          <cell r="X1424" t="str">
            <v>Blank</v>
          </cell>
        </row>
        <row r="1427">
          <cell r="I1427" t="str">
            <v>PAGE</v>
          </cell>
          <cell r="J1427">
            <v>0</v>
          </cell>
          <cell r="U1427" t="str">
            <v>PAGE</v>
          </cell>
          <cell r="V1427">
            <v>0</v>
          </cell>
        </row>
        <row r="1428">
          <cell r="V1428">
            <v>0</v>
          </cell>
        </row>
        <row r="1432">
          <cell r="F1432" t="str">
            <v>TOTAL</v>
          </cell>
          <cell r="I1432" t="str">
            <v>WASHINGTON</v>
          </cell>
          <cell r="K1432" t="str">
            <v>Factors</v>
          </cell>
        </row>
        <row r="1433">
          <cell r="D1433" t="str">
            <v>ACCOUNT</v>
          </cell>
          <cell r="E1433" t="str">
            <v>Type</v>
          </cell>
          <cell r="F1433" t="str">
            <v>COMPANY</v>
          </cell>
          <cell r="G1433" t="str">
            <v>FACTOR</v>
          </cell>
          <cell r="H1433" t="str">
            <v>FACTOR %</v>
          </cell>
          <cell r="I1433" t="str">
            <v>ALLOCATED</v>
          </cell>
          <cell r="J1433" t="str">
            <v>REF#</v>
          </cell>
          <cell r="K1433" t="str">
            <v>MA</v>
          </cell>
          <cell r="L1433" t="str">
            <v>WCA</v>
          </cell>
          <cell r="M1433" t="str">
            <v>RP</v>
          </cell>
          <cell r="N1433" t="str">
            <v>Hybrid</v>
          </cell>
          <cell r="O1433" t="str">
            <v>CALIFORNIA</v>
          </cell>
          <cell r="P1433" t="str">
            <v>OREGON</v>
          </cell>
          <cell r="Q1433" t="str">
            <v>WASHINGTON</v>
          </cell>
          <cell r="R1433" t="str">
            <v>WY-ALL</v>
          </cell>
          <cell r="S1433" t="str">
            <v>WY-EAST</v>
          </cell>
          <cell r="T1433" t="str">
            <v>UTAH</v>
          </cell>
          <cell r="U1433" t="str">
            <v>IDAHO</v>
          </cell>
          <cell r="V1433" t="str">
            <v>WY-WEST</v>
          </cell>
          <cell r="W1433" t="str">
            <v>Switch</v>
          </cell>
          <cell r="X1433" t="str">
            <v>REF Name</v>
          </cell>
        </row>
        <row r="1434">
          <cell r="W1434">
            <v>0</v>
          </cell>
          <cell r="X1434" t="str">
            <v>Blank</v>
          </cell>
        </row>
        <row r="1435">
          <cell r="W1435">
            <v>0</v>
          </cell>
          <cell r="X1435" t="str">
            <v>Blank</v>
          </cell>
        </row>
        <row r="1436">
          <cell r="W1436">
            <v>0</v>
          </cell>
          <cell r="X1436" t="str">
            <v>Blank</v>
          </cell>
        </row>
        <row r="1437">
          <cell r="W1437">
            <v>0</v>
          </cell>
          <cell r="X1437" t="str">
            <v>Blank</v>
          </cell>
        </row>
        <row r="1438">
          <cell r="W1438">
            <v>0</v>
          </cell>
          <cell r="X1438" t="str">
            <v>Blank</v>
          </cell>
        </row>
        <row r="1439">
          <cell r="W1439">
            <v>0</v>
          </cell>
          <cell r="X1439" t="str">
            <v>Blank</v>
          </cell>
        </row>
        <row r="1440">
          <cell r="W1440">
            <v>0</v>
          </cell>
          <cell r="X1440" t="str">
            <v>Blank</v>
          </cell>
        </row>
        <row r="1441">
          <cell r="W1441">
            <v>0</v>
          </cell>
          <cell r="X1441" t="str">
            <v>Blank</v>
          </cell>
        </row>
        <row r="1442">
          <cell r="W1442">
            <v>0</v>
          </cell>
          <cell r="X1442" t="str">
            <v>Blank</v>
          </cell>
        </row>
        <row r="1443">
          <cell r="W1443">
            <v>0</v>
          </cell>
          <cell r="X1443" t="str">
            <v>Blank</v>
          </cell>
        </row>
        <row r="1444">
          <cell r="W1444">
            <v>0</v>
          </cell>
          <cell r="X1444" t="str">
            <v>Blank</v>
          </cell>
        </row>
        <row r="1445">
          <cell r="W1445">
            <v>0</v>
          </cell>
          <cell r="X1445" t="str">
            <v>Blank</v>
          </cell>
        </row>
        <row r="1446">
          <cell r="W1446">
            <v>0</v>
          </cell>
          <cell r="X1446" t="str">
            <v>Blank</v>
          </cell>
        </row>
        <row r="1447">
          <cell r="W1447">
            <v>0</v>
          </cell>
          <cell r="X1447" t="str">
            <v>Blank</v>
          </cell>
        </row>
        <row r="1448">
          <cell r="W1448">
            <v>0</v>
          </cell>
          <cell r="X1448" t="str">
            <v>Blank</v>
          </cell>
        </row>
        <row r="1449">
          <cell r="W1449">
            <v>0</v>
          </cell>
          <cell r="X1449" t="str">
            <v>Blank</v>
          </cell>
        </row>
        <row r="1450">
          <cell r="W1450">
            <v>0</v>
          </cell>
          <cell r="X1450" t="str">
            <v>Blank</v>
          </cell>
        </row>
        <row r="1451">
          <cell r="W1451">
            <v>0</v>
          </cell>
          <cell r="X1451" t="str">
            <v>Blank</v>
          </cell>
        </row>
        <row r="1452">
          <cell r="W1452">
            <v>0</v>
          </cell>
          <cell r="X1452" t="str">
            <v>Blank</v>
          </cell>
        </row>
        <row r="1453">
          <cell r="W1453">
            <v>0</v>
          </cell>
          <cell r="X1453" t="str">
            <v>Blank</v>
          </cell>
        </row>
        <row r="1454">
          <cell r="W1454">
            <v>0</v>
          </cell>
          <cell r="X1454" t="str">
            <v>Blank</v>
          </cell>
        </row>
        <row r="1455">
          <cell r="W1455">
            <v>0</v>
          </cell>
          <cell r="X1455" t="str">
            <v>Blank</v>
          </cell>
        </row>
        <row r="1456">
          <cell r="W1456">
            <v>0</v>
          </cell>
          <cell r="X1456" t="str">
            <v>Blank</v>
          </cell>
        </row>
        <row r="1457">
          <cell r="W1457">
            <v>0</v>
          </cell>
          <cell r="X1457" t="str">
            <v>Blank</v>
          </cell>
        </row>
        <row r="1458">
          <cell r="W1458">
            <v>0</v>
          </cell>
          <cell r="X1458" t="str">
            <v>Blank</v>
          </cell>
        </row>
        <row r="1459">
          <cell r="W1459">
            <v>0</v>
          </cell>
          <cell r="X1459" t="str">
            <v>Blank</v>
          </cell>
        </row>
        <row r="1460">
          <cell r="W1460">
            <v>0</v>
          </cell>
          <cell r="X1460" t="str">
            <v>Blank</v>
          </cell>
        </row>
        <row r="1461">
          <cell r="W1461">
            <v>0</v>
          </cell>
          <cell r="X1461" t="str">
            <v>Blank</v>
          </cell>
        </row>
        <row r="1462">
          <cell r="W1462">
            <v>0</v>
          </cell>
          <cell r="X1462" t="str">
            <v>Blank</v>
          </cell>
        </row>
        <row r="1463">
          <cell r="W1463">
            <v>0</v>
          </cell>
          <cell r="X1463" t="str">
            <v>Blank</v>
          </cell>
        </row>
        <row r="1464">
          <cell r="W1464">
            <v>0</v>
          </cell>
          <cell r="X1464" t="str">
            <v>Blank</v>
          </cell>
        </row>
        <row r="1465">
          <cell r="W1465">
            <v>0</v>
          </cell>
          <cell r="X1465" t="str">
            <v>Blank</v>
          </cell>
        </row>
        <row r="1466">
          <cell r="W1466">
            <v>0</v>
          </cell>
          <cell r="X1466" t="str">
            <v>Blank</v>
          </cell>
        </row>
        <row r="1467">
          <cell r="W1467">
            <v>0</v>
          </cell>
          <cell r="X1467" t="str">
            <v>Blank</v>
          </cell>
        </row>
        <row r="1468">
          <cell r="W1468">
            <v>0</v>
          </cell>
          <cell r="X1468" t="str">
            <v>Blank</v>
          </cell>
        </row>
        <row r="1469">
          <cell r="W1469">
            <v>0</v>
          </cell>
          <cell r="X1469" t="str">
            <v>Blank</v>
          </cell>
        </row>
        <row r="1470">
          <cell r="W1470">
            <v>0</v>
          </cell>
          <cell r="X1470" t="str">
            <v>Blank</v>
          </cell>
        </row>
        <row r="1471">
          <cell r="W1471">
            <v>0</v>
          </cell>
          <cell r="X1471" t="str">
            <v>Blank</v>
          </cell>
        </row>
        <row r="1472">
          <cell r="W1472">
            <v>0</v>
          </cell>
          <cell r="X1472" t="str">
            <v>Blank</v>
          </cell>
        </row>
        <row r="1473">
          <cell r="W1473">
            <v>0</v>
          </cell>
          <cell r="X1473" t="str">
            <v>Blank</v>
          </cell>
        </row>
        <row r="1474">
          <cell r="W1474">
            <v>0</v>
          </cell>
          <cell r="X1474" t="str">
            <v>Blank</v>
          </cell>
        </row>
        <row r="1475">
          <cell r="W1475">
            <v>0</v>
          </cell>
          <cell r="X1475" t="str">
            <v>Blank</v>
          </cell>
        </row>
        <row r="1476">
          <cell r="W1476">
            <v>0</v>
          </cell>
          <cell r="X1476" t="str">
            <v>Blank</v>
          </cell>
        </row>
        <row r="1477">
          <cell r="W1477">
            <v>0</v>
          </cell>
          <cell r="X1477" t="str">
            <v>Blank</v>
          </cell>
        </row>
        <row r="1478">
          <cell r="W1478">
            <v>0</v>
          </cell>
          <cell r="X1478" t="str">
            <v>Blank</v>
          </cell>
        </row>
        <row r="1479">
          <cell r="W1479">
            <v>0</v>
          </cell>
          <cell r="X1479" t="str">
            <v>Blank</v>
          </cell>
        </row>
        <row r="1480">
          <cell r="W1480">
            <v>0</v>
          </cell>
          <cell r="X1480" t="str">
            <v>Blank</v>
          </cell>
        </row>
        <row r="1481">
          <cell r="W1481">
            <v>0</v>
          </cell>
          <cell r="X1481" t="str">
            <v>Blank</v>
          </cell>
        </row>
        <row r="1482">
          <cell r="W1482">
            <v>0</v>
          </cell>
          <cell r="X1482" t="str">
            <v>Blank</v>
          </cell>
        </row>
        <row r="1483">
          <cell r="W1483">
            <v>0</v>
          </cell>
          <cell r="X1483" t="str">
            <v>Blank</v>
          </cell>
        </row>
        <row r="1484">
          <cell r="W1484">
            <v>0</v>
          </cell>
          <cell r="X1484" t="str">
            <v>Blank</v>
          </cell>
        </row>
        <row r="1485">
          <cell r="W1485">
            <v>0</v>
          </cell>
          <cell r="X1485" t="str">
            <v>Blank</v>
          </cell>
        </row>
        <row r="1486">
          <cell r="W1486">
            <v>0</v>
          </cell>
          <cell r="X1486" t="str">
            <v>Blank</v>
          </cell>
        </row>
        <row r="1489">
          <cell r="I1489" t="str">
            <v>PAGE</v>
          </cell>
          <cell r="J1489">
            <v>0</v>
          </cell>
          <cell r="U1489" t="str">
            <v>PAGE</v>
          </cell>
          <cell r="V1489">
            <v>0</v>
          </cell>
        </row>
        <row r="1494">
          <cell r="F1494" t="str">
            <v>TOTAL</v>
          </cell>
          <cell r="I1494" t="str">
            <v>WASHINGTON</v>
          </cell>
          <cell r="K1494" t="str">
            <v>Factors</v>
          </cell>
        </row>
        <row r="1495">
          <cell r="D1495" t="str">
            <v>ACCOUNT</v>
          </cell>
          <cell r="E1495" t="str">
            <v>Type</v>
          </cell>
          <cell r="F1495" t="str">
            <v>COMPANY</v>
          </cell>
          <cell r="G1495" t="str">
            <v>FACTOR</v>
          </cell>
          <cell r="H1495" t="str">
            <v>FACTOR %</v>
          </cell>
          <cell r="I1495" t="str">
            <v>ALLOCATED</v>
          </cell>
          <cell r="J1495" t="str">
            <v>REF#</v>
          </cell>
          <cell r="K1495" t="str">
            <v>MA</v>
          </cell>
          <cell r="L1495" t="str">
            <v>WCA</v>
          </cell>
          <cell r="M1495" t="str">
            <v>RP</v>
          </cell>
          <cell r="N1495" t="str">
            <v>Hybrid</v>
          </cell>
          <cell r="O1495" t="str">
            <v>CALIFORNIA</v>
          </cell>
          <cell r="P1495" t="str">
            <v>OREGON</v>
          </cell>
          <cell r="Q1495" t="str">
            <v>WASHINGTON</v>
          </cell>
          <cell r="R1495" t="str">
            <v>WY-ALL</v>
          </cell>
          <cell r="S1495" t="str">
            <v>WY-EAST</v>
          </cell>
          <cell r="T1495" t="str">
            <v>UTAH</v>
          </cell>
          <cell r="U1495" t="str">
            <v>IDAHO</v>
          </cell>
          <cell r="V1495" t="str">
            <v>WY-WEST</v>
          </cell>
          <cell r="W1495" t="str">
            <v>Switch</v>
          </cell>
          <cell r="X1495" t="str">
            <v>REF Name</v>
          </cell>
        </row>
        <row r="1496">
          <cell r="W1496">
            <v>0</v>
          </cell>
          <cell r="X1496" t="str">
            <v>Blank</v>
          </cell>
        </row>
        <row r="1497">
          <cell r="W1497">
            <v>0</v>
          </cell>
          <cell r="X1497" t="str">
            <v>Blank</v>
          </cell>
        </row>
        <row r="1498">
          <cell r="W1498">
            <v>0</v>
          </cell>
          <cell r="X1498" t="str">
            <v>Blank</v>
          </cell>
        </row>
        <row r="1499">
          <cell r="W1499">
            <v>0</v>
          </cell>
          <cell r="X1499" t="str">
            <v>Blank</v>
          </cell>
        </row>
        <row r="1500">
          <cell r="W1500">
            <v>0</v>
          </cell>
          <cell r="X1500" t="str">
            <v>Blank</v>
          </cell>
        </row>
        <row r="1501">
          <cell r="W1501">
            <v>0</v>
          </cell>
          <cell r="X1501" t="str">
            <v>Blank</v>
          </cell>
        </row>
        <row r="1502">
          <cell r="W1502">
            <v>0</v>
          </cell>
          <cell r="X1502" t="str">
            <v>Blank</v>
          </cell>
        </row>
        <row r="1503">
          <cell r="W1503">
            <v>0</v>
          </cell>
          <cell r="X1503" t="str">
            <v>Blank</v>
          </cell>
        </row>
        <row r="1504">
          <cell r="W1504">
            <v>0</v>
          </cell>
          <cell r="X1504" t="str">
            <v>Blank</v>
          </cell>
        </row>
        <row r="1505">
          <cell r="W1505">
            <v>0</v>
          </cell>
          <cell r="X1505" t="str">
            <v>Blank</v>
          </cell>
        </row>
        <row r="1506">
          <cell r="W1506">
            <v>0</v>
          </cell>
          <cell r="X1506" t="str">
            <v>Blank</v>
          </cell>
        </row>
        <row r="1507">
          <cell r="W1507">
            <v>0</v>
          </cell>
          <cell r="X1507" t="str">
            <v>Blank</v>
          </cell>
        </row>
        <row r="1508">
          <cell r="W1508">
            <v>0</v>
          </cell>
          <cell r="X1508" t="str">
            <v>Blank</v>
          </cell>
        </row>
        <row r="1509">
          <cell r="W1509">
            <v>0</v>
          </cell>
          <cell r="X1509" t="str">
            <v>Blank</v>
          </cell>
        </row>
        <row r="1510">
          <cell r="W1510">
            <v>0</v>
          </cell>
          <cell r="X1510" t="str">
            <v>Blank</v>
          </cell>
        </row>
        <row r="1511">
          <cell r="W1511">
            <v>0</v>
          </cell>
          <cell r="X1511" t="str">
            <v>Blank</v>
          </cell>
        </row>
        <row r="1512">
          <cell r="W1512">
            <v>0</v>
          </cell>
          <cell r="X1512" t="str">
            <v>Blank</v>
          </cell>
        </row>
        <row r="1513">
          <cell r="W1513">
            <v>0</v>
          </cell>
          <cell r="X1513" t="str">
            <v>Blank</v>
          </cell>
        </row>
        <row r="1514">
          <cell r="W1514">
            <v>0</v>
          </cell>
          <cell r="X1514" t="str">
            <v>Blank</v>
          </cell>
        </row>
        <row r="1515">
          <cell r="W1515">
            <v>0</v>
          </cell>
          <cell r="X1515" t="str">
            <v>Blank</v>
          </cell>
        </row>
        <row r="1516">
          <cell r="W1516">
            <v>0</v>
          </cell>
          <cell r="X1516" t="str">
            <v>Blank</v>
          </cell>
        </row>
        <row r="1517">
          <cell r="W1517">
            <v>0</v>
          </cell>
          <cell r="X1517" t="str">
            <v>Blank</v>
          </cell>
        </row>
        <row r="1518">
          <cell r="W1518">
            <v>0</v>
          </cell>
          <cell r="X1518" t="str">
            <v>Blank</v>
          </cell>
        </row>
        <row r="1519">
          <cell r="W1519">
            <v>0</v>
          </cell>
          <cell r="X1519" t="str">
            <v>Blank</v>
          </cell>
        </row>
        <row r="1520">
          <cell r="W1520">
            <v>0</v>
          </cell>
          <cell r="X1520" t="str">
            <v>Blank</v>
          </cell>
        </row>
        <row r="1521">
          <cell r="W1521">
            <v>0</v>
          </cell>
          <cell r="X1521" t="str">
            <v>Blank</v>
          </cell>
        </row>
        <row r="1522">
          <cell r="W1522">
            <v>0</v>
          </cell>
          <cell r="X1522" t="str">
            <v>Blank</v>
          </cell>
        </row>
        <row r="1523">
          <cell r="W1523">
            <v>0</v>
          </cell>
          <cell r="X1523" t="str">
            <v>Blank</v>
          </cell>
        </row>
        <row r="1524">
          <cell r="W1524">
            <v>0</v>
          </cell>
          <cell r="X1524" t="str">
            <v>Blank</v>
          </cell>
        </row>
        <row r="1525">
          <cell r="W1525">
            <v>0</v>
          </cell>
          <cell r="X1525" t="str">
            <v>Blank</v>
          </cell>
        </row>
        <row r="1526">
          <cell r="W1526">
            <v>0</v>
          </cell>
          <cell r="X1526" t="str">
            <v>Blank</v>
          </cell>
        </row>
        <row r="1527">
          <cell r="W1527">
            <v>0</v>
          </cell>
          <cell r="X1527" t="str">
            <v>Blank</v>
          </cell>
        </row>
        <row r="1528">
          <cell r="W1528">
            <v>0</v>
          </cell>
          <cell r="X1528" t="str">
            <v>Blank</v>
          </cell>
        </row>
        <row r="1529">
          <cell r="W1529">
            <v>0</v>
          </cell>
          <cell r="X1529" t="str">
            <v>Blank</v>
          </cell>
        </row>
        <row r="1530">
          <cell r="W1530">
            <v>0</v>
          </cell>
          <cell r="X1530" t="str">
            <v>Blank</v>
          </cell>
        </row>
        <row r="1531">
          <cell r="W1531">
            <v>0</v>
          </cell>
          <cell r="X1531" t="str">
            <v>Blank</v>
          </cell>
        </row>
        <row r="1532">
          <cell r="W1532">
            <v>0</v>
          </cell>
          <cell r="X1532" t="str">
            <v>Blank</v>
          </cell>
        </row>
        <row r="1533">
          <cell r="W1533">
            <v>0</v>
          </cell>
          <cell r="X1533" t="str">
            <v>Blank</v>
          </cell>
        </row>
        <row r="1534">
          <cell r="W1534">
            <v>0</v>
          </cell>
          <cell r="X1534" t="str">
            <v>Blank</v>
          </cell>
        </row>
        <row r="1535">
          <cell r="W1535">
            <v>0</v>
          </cell>
          <cell r="X1535" t="str">
            <v>Blank</v>
          </cell>
        </row>
        <row r="1536">
          <cell r="W1536">
            <v>0</v>
          </cell>
          <cell r="X1536" t="str">
            <v>Blank</v>
          </cell>
        </row>
        <row r="1537">
          <cell r="W1537">
            <v>0</v>
          </cell>
          <cell r="X1537" t="str">
            <v>Blank</v>
          </cell>
        </row>
        <row r="1538">
          <cell r="W1538">
            <v>0</v>
          </cell>
          <cell r="X1538" t="str">
            <v>Blank</v>
          </cell>
        </row>
      </sheetData>
      <sheetData sheetId="1">
        <row r="9">
          <cell r="D9" t="str">
            <v>ACCOUNT</v>
          </cell>
          <cell r="E9" t="str">
            <v>Type</v>
          </cell>
          <cell r="F9" t="str">
            <v>COMPANY</v>
          </cell>
          <cell r="G9" t="str">
            <v>FACTOR</v>
          </cell>
          <cell r="H9" t="str">
            <v>FACTOR %</v>
          </cell>
          <cell r="I9" t="str">
            <v>ALLOCATED</v>
          </cell>
          <cell r="J9" t="str">
            <v>REF#</v>
          </cell>
          <cell r="K9" t="str">
            <v>MA</v>
          </cell>
          <cell r="L9" t="str">
            <v>WCA</v>
          </cell>
          <cell r="M9" t="str">
            <v>RP</v>
          </cell>
          <cell r="N9" t="str">
            <v>Hybrid</v>
          </cell>
          <cell r="O9" t="str">
            <v>CALIFORNIA</v>
          </cell>
          <cell r="P9" t="str">
            <v>OREGON</v>
          </cell>
          <cell r="Q9" t="str">
            <v>WASHINGTON</v>
          </cell>
          <cell r="R9" t="str">
            <v>WY-ALL</v>
          </cell>
          <cell r="S9" t="str">
            <v>WY-EAST</v>
          </cell>
          <cell r="T9" t="str">
            <v>UTAH</v>
          </cell>
          <cell r="U9" t="str">
            <v>IDAHO</v>
          </cell>
          <cell r="V9" t="str">
            <v>WY-WEST</v>
          </cell>
          <cell r="W9" t="str">
            <v>Switch</v>
          </cell>
          <cell r="X9" t="str">
            <v>REF Name</v>
          </cell>
        </row>
        <row r="10">
          <cell r="W10">
            <v>1</v>
          </cell>
          <cell r="X10" t="str">
            <v>Miscellaneous Expense &amp; Revenue</v>
          </cell>
        </row>
        <row r="11">
          <cell r="W11">
            <v>1</v>
          </cell>
          <cell r="X11" t="str">
            <v>Miscellaneous Expense &amp; Revenue</v>
          </cell>
        </row>
        <row r="12">
          <cell r="D12">
            <v>421</v>
          </cell>
          <cell r="E12">
            <v>1</v>
          </cell>
          <cell r="F12">
            <v>-385804.05999999994</v>
          </cell>
          <cell r="G12" t="str">
            <v>CAGE</v>
          </cell>
          <cell r="H12">
            <v>0</v>
          </cell>
          <cell r="I12">
            <v>0</v>
          </cell>
          <cell r="L12" t="str">
            <v>CAGE</v>
          </cell>
          <cell r="O12">
            <v>0</v>
          </cell>
          <cell r="P12">
            <v>0</v>
          </cell>
          <cell r="Q12">
            <v>0</v>
          </cell>
          <cell r="R12">
            <v>-88860.902720920945</v>
          </cell>
          <cell r="S12">
            <v>-73268.030882160863</v>
          </cell>
          <cell r="T12">
            <v>-261235.43208468982</v>
          </cell>
          <cell r="U12">
            <v>-33576.199984180937</v>
          </cell>
          <cell r="V12">
            <v>-15592.871838760077</v>
          </cell>
          <cell r="W12">
            <v>1</v>
          </cell>
          <cell r="X12" t="str">
            <v>Miscellaneous Expense &amp; Revenue</v>
          </cell>
        </row>
        <row r="13">
          <cell r="D13">
            <v>421</v>
          </cell>
          <cell r="E13">
            <v>1</v>
          </cell>
          <cell r="F13">
            <v>172864.87</v>
          </cell>
          <cell r="G13" t="str">
            <v>SO</v>
          </cell>
          <cell r="H13">
            <v>6.6548077681205728E-2</v>
          </cell>
          <cell r="I13">
            <v>11503.824797111529</v>
          </cell>
          <cell r="L13" t="str">
            <v>SO</v>
          </cell>
          <cell r="O13">
            <v>3439.1702027712909</v>
          </cell>
          <cell r="P13">
            <v>40623.682867940763</v>
          </cell>
          <cell r="Q13">
            <v>11503.824797111529</v>
          </cell>
          <cell r="R13">
            <v>25986.075690978258</v>
          </cell>
          <cell r="S13">
            <v>21454.362207165184</v>
          </cell>
          <cell r="T13">
            <v>80524.236965313976</v>
          </cell>
          <cell r="U13">
            <v>10293.155420563317</v>
          </cell>
          <cell r="V13">
            <v>4531.7134838130751</v>
          </cell>
          <cell r="W13">
            <v>1</v>
          </cell>
          <cell r="X13" t="str">
            <v>Miscellaneous Expense &amp; Revenue</v>
          </cell>
        </row>
        <row r="14">
          <cell r="D14">
            <v>421</v>
          </cell>
          <cell r="E14">
            <v>1</v>
          </cell>
          <cell r="F14">
            <v>-393.56</v>
          </cell>
          <cell r="G14" t="str">
            <v>OR</v>
          </cell>
          <cell r="H14" t="str">
            <v>Situs</v>
          </cell>
          <cell r="I14">
            <v>0</v>
          </cell>
          <cell r="L14" t="str">
            <v>OR</v>
          </cell>
          <cell r="T14">
            <v>-393.56</v>
          </cell>
          <cell r="W14">
            <v>1</v>
          </cell>
          <cell r="X14" t="str">
            <v>Miscellaneous Expense &amp; Revenue</v>
          </cell>
        </row>
        <row r="15">
          <cell r="D15">
            <v>421</v>
          </cell>
          <cell r="E15">
            <v>1</v>
          </cell>
          <cell r="F15">
            <v>213701.53999999998</v>
          </cell>
          <cell r="G15" t="str">
            <v>UT</v>
          </cell>
          <cell r="H15" t="str">
            <v>Situs</v>
          </cell>
          <cell r="I15">
            <v>0</v>
          </cell>
          <cell r="L15" t="str">
            <v>UT</v>
          </cell>
          <cell r="T15">
            <v>213701.53999999998</v>
          </cell>
          <cell r="W15">
            <v>1</v>
          </cell>
          <cell r="X15" t="str">
            <v>Miscellaneous Expense &amp; Revenue</v>
          </cell>
        </row>
        <row r="16">
          <cell r="D16">
            <v>421</v>
          </cell>
          <cell r="E16">
            <v>1</v>
          </cell>
          <cell r="F16">
            <v>-368.78999999999996</v>
          </cell>
          <cell r="G16" t="str">
            <v>NUTIL</v>
          </cell>
          <cell r="H16">
            <v>0</v>
          </cell>
          <cell r="I16">
            <v>0</v>
          </cell>
          <cell r="L16" t="str">
            <v>NUTIL</v>
          </cell>
          <cell r="O16">
            <v>0</v>
          </cell>
          <cell r="P16">
            <v>0</v>
          </cell>
          <cell r="Q16">
            <v>0</v>
          </cell>
          <cell r="R16">
            <v>0</v>
          </cell>
          <cell r="S16">
            <v>0</v>
          </cell>
          <cell r="T16">
            <v>0</v>
          </cell>
          <cell r="U16">
            <v>0</v>
          </cell>
          <cell r="V16">
            <v>0</v>
          </cell>
          <cell r="W16">
            <v>1</v>
          </cell>
          <cell r="X16" t="str">
            <v>Miscellaneous Expense &amp; Revenue</v>
          </cell>
        </row>
        <row r="17">
          <cell r="F17">
            <v>0</v>
          </cell>
          <cell r="I17">
            <v>11503.824797111529</v>
          </cell>
          <cell r="J17" t="str">
            <v>4.1.1</v>
          </cell>
          <cell r="W17">
            <v>1</v>
          </cell>
          <cell r="X17" t="str">
            <v>Miscellaneous Expense &amp; Revenue</v>
          </cell>
        </row>
        <row r="18">
          <cell r="W18">
            <v>1</v>
          </cell>
          <cell r="X18" t="str">
            <v>Miscellaneous Expense &amp; Revenue</v>
          </cell>
        </row>
        <row r="19">
          <cell r="D19">
            <v>421</v>
          </cell>
          <cell r="E19">
            <v>1</v>
          </cell>
          <cell r="F19">
            <v>-3540.26</v>
          </cell>
          <cell r="G19" t="str">
            <v>SO</v>
          </cell>
          <cell r="H19">
            <v>6.6548077681205728E-2</v>
          </cell>
          <cell r="I19">
            <v>-235.59749749166539</v>
          </cell>
          <cell r="L19" t="str">
            <v>SO</v>
          </cell>
          <cell r="O19">
            <v>-70.433956315491358</v>
          </cell>
          <cell r="P19">
            <v>-831.97007876762927</v>
          </cell>
          <cell r="Q19">
            <v>-235.59749749166539</v>
          </cell>
          <cell r="R19">
            <v>-532.19294542461228</v>
          </cell>
          <cell r="S19">
            <v>-439.38378195372269</v>
          </cell>
          <cell r="T19">
            <v>-1649.1305327613557</v>
          </cell>
          <cell r="U19">
            <v>-210.80307646778371</v>
          </cell>
          <cell r="V19">
            <v>-92.809163470889587</v>
          </cell>
          <cell r="W19">
            <v>1</v>
          </cell>
          <cell r="X19" t="str">
            <v>Miscellaneous Expense &amp; Revenue</v>
          </cell>
        </row>
        <row r="20">
          <cell r="D20">
            <v>421</v>
          </cell>
          <cell r="E20">
            <v>1</v>
          </cell>
          <cell r="F20">
            <v>3540.26</v>
          </cell>
          <cell r="G20" t="str">
            <v>CAGE</v>
          </cell>
          <cell r="H20">
            <v>0</v>
          </cell>
          <cell r="I20">
            <v>0</v>
          </cell>
          <cell r="L20" t="str">
            <v>CAGE</v>
          </cell>
          <cell r="O20">
            <v>0</v>
          </cell>
          <cell r="P20">
            <v>0</v>
          </cell>
          <cell r="Q20">
            <v>0</v>
          </cell>
          <cell r="R20">
            <v>815.41573063478813</v>
          </cell>
          <cell r="S20">
            <v>672.33061002748104</v>
          </cell>
          <cell r="T20">
            <v>2397.1788964381149</v>
          </cell>
          <cell r="U20">
            <v>308.10582386301598</v>
          </cell>
          <cell r="V20">
            <v>143.08512060730715</v>
          </cell>
          <cell r="W20">
            <v>1</v>
          </cell>
          <cell r="X20" t="str">
            <v>Miscellaneous Expense &amp; Revenue</v>
          </cell>
        </row>
        <row r="21">
          <cell r="F21">
            <v>0</v>
          </cell>
          <cell r="I21">
            <v>-235.59749749166539</v>
          </cell>
          <cell r="J21" t="str">
            <v>4.1.1</v>
          </cell>
          <cell r="W21">
            <v>1</v>
          </cell>
          <cell r="X21" t="str">
            <v>Miscellaneous Expense &amp; Revenue</v>
          </cell>
        </row>
        <row r="22">
          <cell r="W22">
            <v>1</v>
          </cell>
          <cell r="X22" t="str">
            <v>Miscellaneous Expense &amp; Revenue</v>
          </cell>
        </row>
        <row r="23">
          <cell r="W23">
            <v>1</v>
          </cell>
          <cell r="X23" t="str">
            <v>Miscellaneous Expense &amp; Revenue</v>
          </cell>
        </row>
        <row r="24">
          <cell r="D24" t="str">
            <v>403SP</v>
          </cell>
          <cell r="E24">
            <v>1</v>
          </cell>
          <cell r="F24">
            <v>-588636.60000000021</v>
          </cell>
          <cell r="G24" t="str">
            <v>CAGW</v>
          </cell>
          <cell r="H24">
            <v>0.22565052397253504</v>
          </cell>
          <cell r="I24">
            <v>-132826.15721941157</v>
          </cell>
          <cell r="L24" t="str">
            <v>CAGW</v>
          </cell>
          <cell r="O24">
            <v>-26069.888047209337</v>
          </cell>
          <cell r="P24">
            <v>-429740.55473337934</v>
          </cell>
          <cell r="Q24">
            <v>-132826.15721941157</v>
          </cell>
          <cell r="R24">
            <v>0</v>
          </cell>
          <cell r="S24">
            <v>0</v>
          </cell>
          <cell r="T24">
            <v>0</v>
          </cell>
          <cell r="U24">
            <v>0</v>
          </cell>
          <cell r="V24">
            <v>0</v>
          </cell>
          <cell r="W24">
            <v>1</v>
          </cell>
          <cell r="X24" t="str">
            <v>Miscellaneous Expense &amp; Revenue</v>
          </cell>
        </row>
        <row r="25">
          <cell r="D25">
            <v>407</v>
          </cell>
          <cell r="E25">
            <v>1</v>
          </cell>
          <cell r="F25">
            <v>588636.60000000021</v>
          </cell>
          <cell r="G25" t="str">
            <v>OR</v>
          </cell>
          <cell r="H25" t="str">
            <v>Situs</v>
          </cell>
          <cell r="I25">
            <v>0</v>
          </cell>
          <cell r="L25" t="str">
            <v>OR</v>
          </cell>
          <cell r="W25">
            <v>1</v>
          </cell>
          <cell r="X25" t="str">
            <v>Miscellaneous Expense &amp; Revenue</v>
          </cell>
        </row>
        <row r="26">
          <cell r="D26">
            <v>921</v>
          </cell>
          <cell r="E26">
            <v>1</v>
          </cell>
          <cell r="F26">
            <v>-10969.593511158166</v>
          </cell>
          <cell r="G26" t="str">
            <v>SO</v>
          </cell>
          <cell r="H26">
            <v>6.6548077681205728E-2</v>
          </cell>
          <cell r="I26">
            <v>-730.00536111180395</v>
          </cell>
          <cell r="L26" t="str">
            <v>SO</v>
          </cell>
          <cell r="O26">
            <v>-218.2415614004654</v>
          </cell>
          <cell r="P26">
            <v>-2577.8822960819639</v>
          </cell>
          <cell r="Q26">
            <v>-730.00536111180395</v>
          </cell>
          <cell r="R26">
            <v>-1649.0145584827042</v>
          </cell>
          <cell r="S26">
            <v>-1361.4427989547917</v>
          </cell>
          <cell r="T26">
            <v>-5109.8765602616122</v>
          </cell>
          <cell r="U26">
            <v>-653.1791619127348</v>
          </cell>
          <cell r="V26">
            <v>-287.5717595279126</v>
          </cell>
          <cell r="W26">
            <v>1</v>
          </cell>
          <cell r="X26" t="str">
            <v>Miscellaneous Expense &amp; Revenue</v>
          </cell>
        </row>
        <row r="27">
          <cell r="D27">
            <v>557</v>
          </cell>
          <cell r="E27">
            <v>1</v>
          </cell>
          <cell r="F27">
            <v>-6478.3720851063827</v>
          </cell>
          <cell r="G27" t="str">
            <v>SG</v>
          </cell>
          <cell r="H27">
            <v>8.2285226967736394E-2</v>
          </cell>
          <cell r="I27">
            <v>-533.07431740442632</v>
          </cell>
          <cell r="L27" t="str">
            <v>SG</v>
          </cell>
          <cell r="O27">
            <v>-101.59644090579464</v>
          </cell>
          <cell r="P27">
            <v>-1657.9890735658216</v>
          </cell>
          <cell r="Q27">
            <v>-533.07431740442632</v>
          </cell>
          <cell r="R27">
            <v>-991.88157929723684</v>
          </cell>
          <cell r="S27">
            <v>-818.92334684076195</v>
          </cell>
          <cell r="T27">
            <v>-2804.8340775378956</v>
          </cell>
          <cell r="U27">
            <v>-365.46547478875561</v>
          </cell>
          <cell r="V27">
            <v>-172.95823245647486</v>
          </cell>
          <cell r="W27">
            <v>1</v>
          </cell>
          <cell r="X27" t="str">
            <v>Miscellaneous Expense &amp; Revenue</v>
          </cell>
        </row>
        <row r="28">
          <cell r="D28">
            <v>561</v>
          </cell>
          <cell r="E28">
            <v>1</v>
          </cell>
          <cell r="F28">
            <v>-2426171.9800000004</v>
          </cell>
          <cell r="G28" t="str">
            <v>SG</v>
          </cell>
          <cell r="H28">
            <v>8.2285226967736394E-2</v>
          </cell>
          <cell r="I28">
            <v>-199638.11203706244</v>
          </cell>
          <cell r="L28" t="str">
            <v>SG</v>
          </cell>
          <cell r="O28">
            <v>-38048.206394325549</v>
          </cell>
          <cell r="P28">
            <v>-620922.4448035853</v>
          </cell>
          <cell r="Q28">
            <v>-199638.11203706244</v>
          </cell>
          <cell r="R28">
            <v>-371462.96377473162</v>
          </cell>
          <cell r="S28">
            <v>-306689.52813633461</v>
          </cell>
          <cell r="T28">
            <v>-1050419.7286099298</v>
          </cell>
          <cell r="U28">
            <v>-136868.04075800703</v>
          </cell>
          <cell r="V28">
            <v>-64773.435638396986</v>
          </cell>
          <cell r="W28">
            <v>1</v>
          </cell>
          <cell r="X28" t="str">
            <v>Miscellaneous Expense &amp; Revenue</v>
          </cell>
        </row>
        <row r="29">
          <cell r="D29">
            <v>930</v>
          </cell>
          <cell r="E29">
            <v>1</v>
          </cell>
          <cell r="F29">
            <v>2426171.9800000004</v>
          </cell>
          <cell r="G29" t="str">
            <v>SO</v>
          </cell>
          <cell r="H29">
            <v>6.6548077681205728E-2</v>
          </cell>
          <cell r="I29">
            <v>161457.08139300474</v>
          </cell>
          <cell r="L29" t="str">
            <v>SO</v>
          </cell>
          <cell r="O29">
            <v>48269.022968140525</v>
          </cell>
          <cell r="P29">
            <v>570156.56853011227</v>
          </cell>
          <cell r="Q29">
            <v>161457.08139300474</v>
          </cell>
          <cell r="R29">
            <v>364716.60616532789</v>
          </cell>
          <cell r="S29">
            <v>301113.65273809037</v>
          </cell>
          <cell r="T29">
            <v>1130163.9681684605</v>
          </cell>
          <cell r="U29">
            <v>144465.24193814417</v>
          </cell>
          <cell r="V29">
            <v>63602.953427237517</v>
          </cell>
          <cell r="W29">
            <v>1</v>
          </cell>
          <cell r="X29" t="str">
            <v>Miscellaneous Expense &amp; Revenue</v>
          </cell>
        </row>
        <row r="30">
          <cell r="D30">
            <v>909</v>
          </cell>
          <cell r="E30">
            <v>1</v>
          </cell>
          <cell r="F30">
            <v>-746.18999999999994</v>
          </cell>
          <cell r="G30" t="str">
            <v>CN</v>
          </cell>
          <cell r="H30">
            <v>6.8836744172887168E-2</v>
          </cell>
          <cell r="I30">
            <v>-51.365290134366674</v>
          </cell>
          <cell r="L30" t="str">
            <v>CN</v>
          </cell>
          <cell r="O30">
            <v>-18.010303279329037</v>
          </cell>
          <cell r="P30">
            <v>-225.91007878454607</v>
          </cell>
          <cell r="Q30">
            <v>-51.365290134366674</v>
          </cell>
          <cell r="R30">
            <v>-55.714126372605207</v>
          </cell>
          <cell r="S30">
            <v>-49.482401412103087</v>
          </cell>
          <cell r="T30">
            <v>-365.94609278319751</v>
          </cell>
          <cell r="U30">
            <v>-29.244108645955439</v>
          </cell>
          <cell r="V30">
            <v>-6.2317249605021203</v>
          </cell>
          <cell r="W30">
            <v>1</v>
          </cell>
          <cell r="X30" t="str">
            <v>Miscellaneous Expense &amp; Revenue</v>
          </cell>
        </row>
        <row r="31">
          <cell r="D31">
            <v>909</v>
          </cell>
          <cell r="E31">
            <v>1</v>
          </cell>
          <cell r="F31">
            <v>-123.63</v>
          </cell>
          <cell r="G31" t="str">
            <v>CN</v>
          </cell>
          <cell r="H31">
            <v>6.8836744172887168E-2</v>
          </cell>
          <cell r="I31">
            <v>-8.5102866820940406</v>
          </cell>
          <cell r="L31" t="str">
            <v>CN</v>
          </cell>
          <cell r="O31">
            <v>-2.9839769957027684</v>
          </cell>
          <cell r="P31">
            <v>-37.429157506980033</v>
          </cell>
          <cell r="Q31">
            <v>-8.5102866820940406</v>
          </cell>
          <cell r="R31">
            <v>-9.2308091014958418</v>
          </cell>
          <cell r="S31">
            <v>-8.1983265476330498</v>
          </cell>
          <cell r="T31">
            <v>-60.630557164779354</v>
          </cell>
          <cell r="U31">
            <v>-4.8452125489479503</v>
          </cell>
          <cell r="V31">
            <v>-1.0324825538627926</v>
          </cell>
          <cell r="W31">
            <v>1</v>
          </cell>
          <cell r="X31" t="str">
            <v>Miscellaneous Expense &amp; Revenue</v>
          </cell>
        </row>
        <row r="32">
          <cell r="D32">
            <v>909</v>
          </cell>
          <cell r="E32">
            <v>1</v>
          </cell>
          <cell r="F32">
            <v>-20945.229999999996</v>
          </cell>
          <cell r="G32" t="str">
            <v>CN</v>
          </cell>
          <cell r="H32">
            <v>6.8836744172887168E-2</v>
          </cell>
          <cell r="I32">
            <v>-1441.8014391522813</v>
          </cell>
          <cell r="L32" t="str">
            <v>CN</v>
          </cell>
          <cell r="O32">
            <v>-505.5414097686928</v>
          </cell>
          <cell r="P32">
            <v>-6341.1980319495533</v>
          </cell>
          <cell r="Q32">
            <v>-1441.8014391522813</v>
          </cell>
          <cell r="R32">
            <v>-1563.8713881495084</v>
          </cell>
          <cell r="S32">
            <v>-1388.9495685131453</v>
          </cell>
          <cell r="T32">
            <v>-10271.948271814699</v>
          </cell>
          <cell r="U32">
            <v>-820.86945916525974</v>
          </cell>
          <cell r="V32">
            <v>-174.92181963636315</v>
          </cell>
          <cell r="W32">
            <v>1</v>
          </cell>
          <cell r="X32" t="str">
            <v>Miscellaneous Expense &amp; Revenue</v>
          </cell>
        </row>
        <row r="33">
          <cell r="D33">
            <v>909</v>
          </cell>
          <cell r="E33">
            <v>1</v>
          </cell>
          <cell r="F33">
            <v>-9670.6600000000053</v>
          </cell>
          <cell r="G33" t="str">
            <v>OR</v>
          </cell>
          <cell r="H33" t="str">
            <v>Situs</v>
          </cell>
          <cell r="I33">
            <v>0</v>
          </cell>
          <cell r="L33" t="str">
            <v>OR</v>
          </cell>
          <cell r="P33">
            <v>-9670.6600000000053</v>
          </cell>
          <cell r="W33">
            <v>1</v>
          </cell>
          <cell r="X33" t="str">
            <v>Miscellaneous Expense &amp; Revenue</v>
          </cell>
        </row>
        <row r="34">
          <cell r="D34">
            <v>903</v>
          </cell>
          <cell r="E34">
            <v>1</v>
          </cell>
          <cell r="F34">
            <v>-931.04000000000019</v>
          </cell>
          <cell r="G34" t="str">
            <v>CN</v>
          </cell>
          <cell r="H34">
            <v>6.8836744172887168E-2</v>
          </cell>
          <cell r="I34">
            <v>-64.089762294724878</v>
          </cell>
          <cell r="L34" t="str">
            <v>CN</v>
          </cell>
          <cell r="O34">
            <v>-22.471907644415644</v>
          </cell>
          <cell r="P34">
            <v>-281.87367795275179</v>
          </cell>
          <cell r="Q34">
            <v>-64.089762294724878</v>
          </cell>
          <cell r="R34">
            <v>-69.51591446943857</v>
          </cell>
          <cell r="S34">
            <v>-61.740434756194098</v>
          </cell>
          <cell r="T34">
            <v>-456.60012895491536</v>
          </cell>
          <cell r="U34">
            <v>-36.488608683753952</v>
          </cell>
          <cell r="V34">
            <v>-7.7754797132444766</v>
          </cell>
          <cell r="W34">
            <v>1</v>
          </cell>
          <cell r="X34" t="str">
            <v>Miscellaneous Expense &amp; Revenue</v>
          </cell>
        </row>
        <row r="35">
          <cell r="D35">
            <v>903</v>
          </cell>
          <cell r="E35">
            <v>1</v>
          </cell>
          <cell r="F35">
            <v>-51720.000000000073</v>
          </cell>
          <cell r="G35" t="str">
            <v>OR</v>
          </cell>
          <cell r="H35" t="str">
            <v>Situs</v>
          </cell>
          <cell r="I35">
            <v>0</v>
          </cell>
          <cell r="L35" t="str">
            <v>OR</v>
          </cell>
          <cell r="P35">
            <v>-51720.000000000073</v>
          </cell>
          <cell r="W35">
            <v>1</v>
          </cell>
          <cell r="X35" t="str">
            <v>Miscellaneous Expense &amp; Revenue</v>
          </cell>
        </row>
        <row r="36">
          <cell r="D36">
            <v>929</v>
          </cell>
          <cell r="E36">
            <v>1</v>
          </cell>
          <cell r="F36">
            <v>83266.930000000095</v>
          </cell>
          <cell r="G36" t="str">
            <v>SO</v>
          </cell>
          <cell r="H36">
            <v>6.6548077681205728E-2</v>
          </cell>
          <cell r="I36">
            <v>5541.2541259155259</v>
          </cell>
          <cell r="L36" t="str">
            <v>SO</v>
          </cell>
          <cell r="O36">
            <v>1656.6069469883801</v>
          </cell>
          <cell r="P36">
            <v>19567.939730652197</v>
          </cell>
          <cell r="Q36">
            <v>5541.2541259155259</v>
          </cell>
          <cell r="R36">
            <v>12517.180301210943</v>
          </cell>
          <cell r="S36">
            <v>10334.308388388403</v>
          </cell>
          <cell r="T36">
            <v>38787.557024710804</v>
          </cell>
          <cell r="U36">
            <v>4958.0892397811494</v>
          </cell>
          <cell r="V36">
            <v>2182.8719128225407</v>
          </cell>
          <cell r="W36">
            <v>1</v>
          </cell>
          <cell r="X36" t="str">
            <v>Miscellaneous Expense &amp; Revenue</v>
          </cell>
        </row>
        <row r="37">
          <cell r="D37">
            <v>921</v>
          </cell>
          <cell r="E37">
            <v>1</v>
          </cell>
          <cell r="F37">
            <v>-3761.6800000000003</v>
          </cell>
          <cell r="G37" t="str">
            <v>SO</v>
          </cell>
          <cell r="H37">
            <v>6.6548077681205728E-2</v>
          </cell>
          <cell r="I37">
            <v>-250.33257285183799</v>
          </cell>
          <cell r="L37" t="str">
            <v>SO</v>
          </cell>
          <cell r="O37">
            <v>-74.839137462462503</v>
          </cell>
          <cell r="P37">
            <v>-884.00434033054512</v>
          </cell>
          <cell r="Q37">
            <v>-250.33257285183799</v>
          </cell>
          <cell r="R37">
            <v>-565.47811712836221</v>
          </cell>
          <cell r="S37">
            <v>-466.86435033011122</v>
          </cell>
          <cell r="T37">
            <v>-1752.2728111714216</v>
          </cell>
          <cell r="U37">
            <v>-223.98742371671364</v>
          </cell>
          <cell r="V37">
            <v>-98.613766798250964</v>
          </cell>
          <cell r="W37">
            <v>1</v>
          </cell>
          <cell r="X37" t="str">
            <v>Miscellaneous Expense &amp; Revenue</v>
          </cell>
        </row>
        <row r="38">
          <cell r="D38">
            <v>921</v>
          </cell>
          <cell r="E38">
            <v>1</v>
          </cell>
          <cell r="F38">
            <v>-8936.2799999999988</v>
          </cell>
          <cell r="G38" t="str">
            <v>SO</v>
          </cell>
          <cell r="H38">
            <v>6.6548077681205728E-2</v>
          </cell>
          <cell r="I38">
            <v>-594.69225562100507</v>
          </cell>
          <cell r="L38" t="str">
            <v>SO</v>
          </cell>
          <cell r="O38">
            <v>-177.78851133617275</v>
          </cell>
          <cell r="P38">
            <v>-2100.0484640929162</v>
          </cell>
          <cell r="Q38">
            <v>-594.69225562100507</v>
          </cell>
          <cell r="R38">
            <v>-1343.3547746038578</v>
          </cell>
          <cell r="S38">
            <v>-1109.0870453010266</v>
          </cell>
          <cell r="T38">
            <v>-4162.7146586139561</v>
          </cell>
          <cell r="U38">
            <v>-532.10648827417356</v>
          </cell>
          <cell r="V38">
            <v>-234.26772930283116</v>
          </cell>
          <cell r="W38">
            <v>1</v>
          </cell>
          <cell r="X38" t="str">
            <v>Miscellaneous Expense &amp; Revenue</v>
          </cell>
        </row>
        <row r="39">
          <cell r="D39">
            <v>921</v>
          </cell>
          <cell r="E39">
            <v>1</v>
          </cell>
          <cell r="F39">
            <v>-41.979999999999933</v>
          </cell>
          <cell r="G39" t="str">
            <v>SO</v>
          </cell>
          <cell r="H39">
            <v>6.6548077681205728E-2</v>
          </cell>
          <cell r="I39">
            <v>-2.7936883010570122</v>
          </cell>
          <cell r="L39" t="str">
            <v>SO</v>
          </cell>
          <cell r="O39">
            <v>-0.83519783465743258</v>
          </cell>
          <cell r="P39">
            <v>-9.8654064692042436</v>
          </cell>
          <cell r="Q39">
            <v>-2.7936883010570122</v>
          </cell>
          <cell r="R39">
            <v>-6.3106833534613811</v>
          </cell>
          <cell r="S39">
            <v>-5.2101628599078174</v>
          </cell>
          <cell r="T39">
            <v>-19.555202094004848</v>
          </cell>
          <cell r="U39">
            <v>-2.499678879550526</v>
          </cell>
          <cell r="V39">
            <v>-1.1005204935535635</v>
          </cell>
          <cell r="W39">
            <v>1</v>
          </cell>
          <cell r="X39" t="str">
            <v>Miscellaneous Expense &amp; Revenue</v>
          </cell>
        </row>
        <row r="40">
          <cell r="D40">
            <v>923</v>
          </cell>
          <cell r="E40">
            <v>1</v>
          </cell>
          <cell r="F40">
            <v>101757.31</v>
          </cell>
          <cell r="G40" t="str">
            <v>OR</v>
          </cell>
          <cell r="H40" t="str">
            <v>Situs</v>
          </cell>
          <cell r="I40">
            <v>0</v>
          </cell>
          <cell r="L40" t="str">
            <v>OR</v>
          </cell>
          <cell r="P40">
            <v>101757.31</v>
          </cell>
          <cell r="W40">
            <v>1</v>
          </cell>
          <cell r="X40" t="str">
            <v>Miscellaneous Expense &amp; Revenue</v>
          </cell>
        </row>
        <row r="41">
          <cell r="D41">
            <v>923</v>
          </cell>
          <cell r="E41">
            <v>1</v>
          </cell>
          <cell r="F41">
            <v>-76580.330000000016</v>
          </cell>
          <cell r="G41" t="str">
            <v>SO</v>
          </cell>
          <cell r="H41">
            <v>6.6548077681205728E-2</v>
          </cell>
          <cell r="I41">
            <v>-5096.2737496923701</v>
          </cell>
          <cell r="L41" t="str">
            <v>SO</v>
          </cell>
          <cell r="O41">
            <v>-1523.5761265686453</v>
          </cell>
          <cell r="P41">
            <v>-17996.571772172396</v>
          </cell>
          <cell r="Q41">
            <v>-5096.2737496923701</v>
          </cell>
          <cell r="R41">
            <v>-11512.010808327299</v>
          </cell>
          <cell r="S41">
            <v>-9504.4304708309937</v>
          </cell>
          <cell r="T41">
            <v>-35672.792510137799</v>
          </cell>
          <cell r="U41">
            <v>-4559.9388635066671</v>
          </cell>
          <cell r="V41">
            <v>-2007.5803374963057</v>
          </cell>
          <cell r="W41">
            <v>1</v>
          </cell>
          <cell r="X41" t="str">
            <v>Miscellaneous Expense &amp; Revenue</v>
          </cell>
        </row>
        <row r="42">
          <cell r="D42">
            <v>928</v>
          </cell>
          <cell r="E42">
            <v>1</v>
          </cell>
          <cell r="F42">
            <v>247.5</v>
          </cell>
          <cell r="G42" t="str">
            <v>WY-ALL</v>
          </cell>
          <cell r="H42" t="str">
            <v>Situs</v>
          </cell>
          <cell r="I42">
            <v>0</v>
          </cell>
          <cell r="L42" t="str">
            <v>WY-ALL</v>
          </cell>
          <cell r="R42">
            <v>247.5</v>
          </cell>
          <cell r="W42">
            <v>1</v>
          </cell>
          <cell r="X42" t="str">
            <v>Miscellaneous Expense &amp; Revenue</v>
          </cell>
        </row>
        <row r="43">
          <cell r="D43">
            <v>928</v>
          </cell>
          <cell r="E43">
            <v>1</v>
          </cell>
          <cell r="F43">
            <v>-247.5</v>
          </cell>
          <cell r="G43" t="str">
            <v>UT</v>
          </cell>
          <cell r="H43" t="str">
            <v>Situs</v>
          </cell>
          <cell r="I43">
            <v>0</v>
          </cell>
          <cell r="L43" t="str">
            <v>UT</v>
          </cell>
          <cell r="T43">
            <v>-247.5</v>
          </cell>
          <cell r="W43">
            <v>1</v>
          </cell>
          <cell r="X43" t="str">
            <v>Miscellaneous Expense &amp; Revenue</v>
          </cell>
        </row>
        <row r="44">
          <cell r="D44">
            <v>928</v>
          </cell>
          <cell r="E44">
            <v>1</v>
          </cell>
          <cell r="F44">
            <v>36702</v>
          </cell>
          <cell r="G44" t="str">
            <v>CAEE</v>
          </cell>
          <cell r="H44">
            <v>0</v>
          </cell>
          <cell r="I44">
            <v>0</v>
          </cell>
          <cell r="L44" t="str">
            <v>CAEE</v>
          </cell>
          <cell r="O44">
            <v>0</v>
          </cell>
          <cell r="P44">
            <v>0</v>
          </cell>
          <cell r="Q44">
            <v>0</v>
          </cell>
          <cell r="R44">
            <v>9317.9186998945224</v>
          </cell>
          <cell r="S44">
            <v>7643.0486644757839</v>
          </cell>
          <cell r="T44">
            <v>23738.909979742653</v>
          </cell>
          <cell r="U44">
            <v>3453.4847884800097</v>
          </cell>
          <cell r="V44">
            <v>1674.8700354187392</v>
          </cell>
          <cell r="W44">
            <v>1</v>
          </cell>
          <cell r="X44" t="str">
            <v>Miscellaneous Expense &amp; Revenue</v>
          </cell>
        </row>
        <row r="45">
          <cell r="D45">
            <v>928</v>
          </cell>
          <cell r="E45">
            <v>1</v>
          </cell>
          <cell r="F45">
            <v>-36702</v>
          </cell>
          <cell r="G45" t="str">
            <v>SO</v>
          </cell>
          <cell r="H45">
            <v>6.6548077681205728E-2</v>
          </cell>
          <cell r="I45">
            <v>-2442.4475470556126</v>
          </cell>
          <cell r="L45" t="str">
            <v>SO</v>
          </cell>
          <cell r="O45">
            <v>-730.19130365881699</v>
          </cell>
          <cell r="P45">
            <v>-8625.0630831999697</v>
          </cell>
          <cell r="Q45">
            <v>-2442.4475470556126</v>
          </cell>
          <cell r="R45">
            <v>-5517.2629928237238</v>
          </cell>
          <cell r="S45">
            <v>-4555.1071292124107</v>
          </cell>
          <cell r="T45">
            <v>-17096.594265225514</v>
          </cell>
          <cell r="U45">
            <v>-2185.4029117976074</v>
          </cell>
          <cell r="V45">
            <v>-962.15586361131363</v>
          </cell>
          <cell r="W45">
            <v>1</v>
          </cell>
          <cell r="X45" t="str">
            <v>Miscellaneous Expense &amp; Revenue</v>
          </cell>
        </row>
        <row r="46">
          <cell r="D46">
            <v>928</v>
          </cell>
          <cell r="E46">
            <v>1</v>
          </cell>
          <cell r="F46">
            <v>204499.33000000002</v>
          </cell>
          <cell r="G46" t="str">
            <v>CAEE</v>
          </cell>
          <cell r="H46">
            <v>0</v>
          </cell>
          <cell r="I46">
            <v>0</v>
          </cell>
          <cell r="L46" t="str">
            <v>CAEE</v>
          </cell>
          <cell r="O46">
            <v>0</v>
          </cell>
          <cell r="P46">
            <v>0</v>
          </cell>
          <cell r="Q46">
            <v>0</v>
          </cell>
          <cell r="R46">
            <v>51918.373143776938</v>
          </cell>
          <cell r="S46">
            <v>42586.189609358968</v>
          </cell>
          <cell r="T46">
            <v>132270.48078545273</v>
          </cell>
          <cell r="U46">
            <v>19242.420723921143</v>
          </cell>
          <cell r="V46">
            <v>9332.1835344179726</v>
          </cell>
          <cell r="W46">
            <v>1</v>
          </cell>
          <cell r="X46" t="str">
            <v>Miscellaneous Expense &amp; Revenue</v>
          </cell>
        </row>
        <row r="47">
          <cell r="D47">
            <v>928</v>
          </cell>
          <cell r="E47">
            <v>1</v>
          </cell>
          <cell r="F47">
            <v>-204499.33000000002</v>
          </cell>
          <cell r="G47" t="str">
            <v>UT</v>
          </cell>
          <cell r="H47" t="str">
            <v>Situs</v>
          </cell>
          <cell r="I47">
            <v>0</v>
          </cell>
          <cell r="L47" t="str">
            <v>UT</v>
          </cell>
          <cell r="T47">
            <v>-204499.33000000002</v>
          </cell>
          <cell r="W47">
            <v>1</v>
          </cell>
          <cell r="X47" t="str">
            <v>Miscellaneous Expense &amp; Revenue</v>
          </cell>
        </row>
        <row r="48">
          <cell r="F48">
            <v>-5880.7455962646927</v>
          </cell>
          <cell r="I48">
            <v>-176681.32000785528</v>
          </cell>
          <cell r="J48" t="str">
            <v>4.1.1</v>
          </cell>
          <cell r="W48">
            <v>1</v>
          </cell>
          <cell r="X48" t="str">
            <v>Miscellaneous Expense &amp; Revenue</v>
          </cell>
        </row>
        <row r="49">
          <cell r="W49">
            <v>1</v>
          </cell>
          <cell r="X49" t="str">
            <v>Miscellaneous Expense &amp; Revenue</v>
          </cell>
        </row>
        <row r="50">
          <cell r="W50">
            <v>1</v>
          </cell>
          <cell r="X50" t="str">
            <v>Miscellaneous Expense &amp; Revenue</v>
          </cell>
        </row>
        <row r="51">
          <cell r="W51">
            <v>1</v>
          </cell>
          <cell r="X51" t="str">
            <v>Miscellaneous Expense &amp; Revenue</v>
          </cell>
        </row>
        <row r="52">
          <cell r="W52">
            <v>1</v>
          </cell>
          <cell r="X52" t="str">
            <v>Miscellaneous Expense &amp; Revenue</v>
          </cell>
        </row>
        <row r="53">
          <cell r="W53">
            <v>1</v>
          </cell>
          <cell r="X53" t="str">
            <v>Miscellaneous Expense &amp; Revenue</v>
          </cell>
        </row>
        <row r="54">
          <cell r="W54">
            <v>1</v>
          </cell>
          <cell r="X54" t="str">
            <v>Miscellaneous Expense &amp; Revenue</v>
          </cell>
        </row>
        <row r="55">
          <cell r="W55">
            <v>1</v>
          </cell>
          <cell r="X55" t="str">
            <v>Miscellaneous Expense &amp; Revenue</v>
          </cell>
        </row>
        <row r="56">
          <cell r="W56">
            <v>1</v>
          </cell>
          <cell r="X56" t="str">
            <v>Miscellaneous Expense &amp; Revenue</v>
          </cell>
        </row>
        <row r="57">
          <cell r="W57">
            <v>1</v>
          </cell>
          <cell r="X57" t="str">
            <v>Miscellaneous Expense &amp; Revenue</v>
          </cell>
        </row>
        <row r="58">
          <cell r="W58">
            <v>1</v>
          </cell>
          <cell r="X58" t="str">
            <v>Miscellaneous Expense &amp; Revenue</v>
          </cell>
        </row>
        <row r="59">
          <cell r="W59">
            <v>1</v>
          </cell>
          <cell r="X59" t="str">
            <v>Miscellaneous Expense &amp; Revenue</v>
          </cell>
        </row>
        <row r="60">
          <cell r="W60">
            <v>1</v>
          </cell>
          <cell r="X60" t="str">
            <v>Miscellaneous Expense &amp; Revenue</v>
          </cell>
        </row>
        <row r="61">
          <cell r="W61">
            <v>1</v>
          </cell>
          <cell r="X61" t="str">
            <v>Miscellaneous Expense &amp; Revenue</v>
          </cell>
        </row>
        <row r="62">
          <cell r="W62">
            <v>1</v>
          </cell>
          <cell r="X62" t="str">
            <v>Miscellaneous Expense &amp; Revenue</v>
          </cell>
        </row>
        <row r="65">
          <cell r="I65" t="str">
            <v>PAGE</v>
          </cell>
          <cell r="J65" t="str">
            <v>4.2</v>
          </cell>
          <cell r="U65" t="str">
            <v>PAGE</v>
          </cell>
          <cell r="V65" t="str">
            <v>4.2</v>
          </cell>
        </row>
        <row r="66">
          <cell r="V66">
            <v>1</v>
          </cell>
        </row>
        <row r="70">
          <cell r="F70" t="str">
            <v>TOTAL</v>
          </cell>
          <cell r="I70" t="str">
            <v>WASHINGTON</v>
          </cell>
          <cell r="K70" t="str">
            <v>Factors</v>
          </cell>
        </row>
        <row r="71">
          <cell r="D71" t="str">
            <v>ACCOUNT</v>
          </cell>
          <cell r="E71" t="str">
            <v>Type</v>
          </cell>
          <cell r="F71" t="str">
            <v>COMPANY</v>
          </cell>
          <cell r="G71" t="str">
            <v>FACTOR</v>
          </cell>
          <cell r="H71" t="str">
            <v>FACTOR %</v>
          </cell>
          <cell r="I71" t="str">
            <v>ALLOCATED</v>
          </cell>
          <cell r="J71" t="str">
            <v>REF#</v>
          </cell>
          <cell r="K71" t="str">
            <v>MA</v>
          </cell>
          <cell r="L71" t="str">
            <v>WCA</v>
          </cell>
          <cell r="M71" t="str">
            <v>RP</v>
          </cell>
          <cell r="N71" t="str">
            <v>Hybrid</v>
          </cell>
          <cell r="O71" t="str">
            <v>CALIFORNIA</v>
          </cell>
          <cell r="P71" t="str">
            <v>OREGON</v>
          </cell>
          <cell r="Q71" t="str">
            <v>WASHINGTON</v>
          </cell>
          <cell r="R71" t="str">
            <v>WY-ALL</v>
          </cell>
          <cell r="S71" t="str">
            <v>WY-EAST</v>
          </cell>
          <cell r="T71" t="str">
            <v>UTAH</v>
          </cell>
          <cell r="U71" t="str">
            <v>IDAHO</v>
          </cell>
          <cell r="V71" t="str">
            <v>WY-WEST</v>
          </cell>
          <cell r="W71" t="str">
            <v>Switch</v>
          </cell>
          <cell r="X71" t="str">
            <v>REF Name</v>
          </cell>
        </row>
        <row r="72">
          <cell r="W72">
            <v>1</v>
          </cell>
          <cell r="X72" t="str">
            <v>General Wage Increase (Annualizing)</v>
          </cell>
        </row>
        <row r="73">
          <cell r="D73">
            <v>500</v>
          </cell>
          <cell r="E73">
            <v>1</v>
          </cell>
          <cell r="F73">
            <v>389.24590914916723</v>
          </cell>
          <cell r="G73" t="str">
            <v>CAEE</v>
          </cell>
          <cell r="H73">
            <v>0</v>
          </cell>
          <cell r="I73">
            <v>0</v>
          </cell>
          <cell r="L73" t="str">
            <v>CAEE</v>
          </cell>
          <cell r="O73">
            <v>0</v>
          </cell>
          <cell r="P73">
            <v>0</v>
          </cell>
          <cell r="Q73">
            <v>0</v>
          </cell>
          <cell r="R73">
            <v>98.821909861001302</v>
          </cell>
          <cell r="S73">
            <v>81.058945727077671</v>
          </cell>
          <cell r="T73">
            <v>251.76485197741727</v>
          </cell>
          <cell r="U73">
            <v>36.626200921604294</v>
          </cell>
          <cell r="V73">
            <v>17.762964133923628</v>
          </cell>
          <cell r="W73">
            <v>1</v>
          </cell>
          <cell r="X73" t="str">
            <v>General Wage Increase (Annualizing)</v>
          </cell>
        </row>
        <row r="74">
          <cell r="D74">
            <v>500</v>
          </cell>
          <cell r="E74">
            <v>1</v>
          </cell>
          <cell r="F74">
            <v>220514.51397644251</v>
          </cell>
          <cell r="G74" t="str">
            <v>CAGE</v>
          </cell>
          <cell r="H74">
            <v>0</v>
          </cell>
          <cell r="I74">
            <v>0</v>
          </cell>
          <cell r="L74" t="str">
            <v>CAGE</v>
          </cell>
          <cell r="O74">
            <v>0</v>
          </cell>
          <cell r="P74">
            <v>0</v>
          </cell>
          <cell r="Q74">
            <v>0</v>
          </cell>
          <cell r="R74">
            <v>50790.338429854324</v>
          </cell>
          <cell r="S74">
            <v>41877.900973853633</v>
          </cell>
          <cell r="T74">
            <v>149314.66594618352</v>
          </cell>
          <cell r="U74">
            <v>19191.191043161904</v>
          </cell>
          <cell r="V74">
            <v>8912.4374560006872</v>
          </cell>
          <cell r="W74">
            <v>1</v>
          </cell>
          <cell r="X74" t="str">
            <v>General Wage Increase (Annualizing)</v>
          </cell>
        </row>
        <row r="75">
          <cell r="D75">
            <v>500</v>
          </cell>
          <cell r="E75">
            <v>1</v>
          </cell>
          <cell r="F75">
            <v>6.9503736920772807</v>
          </cell>
          <cell r="G75" t="str">
            <v>CAGW</v>
          </cell>
          <cell r="H75">
            <v>0.22565052397253504</v>
          </cell>
          <cell r="I75">
            <v>1.5683554654221614</v>
          </cell>
          <cell r="L75" t="str">
            <v>CAGW</v>
          </cell>
          <cell r="O75">
            <v>0.30782228634563952</v>
          </cell>
          <cell r="P75">
            <v>5.0741959403094805</v>
          </cell>
          <cell r="Q75">
            <v>1.5683554654221614</v>
          </cell>
          <cell r="R75">
            <v>0</v>
          </cell>
          <cell r="S75">
            <v>0</v>
          </cell>
          <cell r="T75">
            <v>0</v>
          </cell>
          <cell r="U75">
            <v>0</v>
          </cell>
          <cell r="V75">
            <v>0</v>
          </cell>
          <cell r="W75">
            <v>1</v>
          </cell>
          <cell r="X75" t="str">
            <v>General Wage Increase (Annualizing)</v>
          </cell>
        </row>
        <row r="76">
          <cell r="D76">
            <v>500</v>
          </cell>
          <cell r="E76">
            <v>1</v>
          </cell>
          <cell r="F76">
            <v>24278.429160875214</v>
          </cell>
          <cell r="G76" t="str">
            <v>JBG</v>
          </cell>
          <cell r="H76">
            <v>0.22437004168265501</v>
          </cell>
          <cell r="I76">
            <v>5447.3521628149583</v>
          </cell>
          <cell r="L76" t="str">
            <v>JBG</v>
          </cell>
          <cell r="O76">
            <v>1069.1558350493003</v>
          </cell>
          <cell r="P76">
            <v>17624.150161998827</v>
          </cell>
          <cell r="Q76">
            <v>5447.3521628149583</v>
          </cell>
          <cell r="R76">
            <v>31.732313855646979</v>
          </cell>
          <cell r="S76">
            <v>26.164084319960285</v>
          </cell>
          <cell r="T76">
            <v>93.287424134790683</v>
          </cell>
          <cell r="U76">
            <v>11.990093318365025</v>
          </cell>
          <cell r="V76">
            <v>5.568229535686692</v>
          </cell>
          <cell r="W76">
            <v>1</v>
          </cell>
          <cell r="X76" t="str">
            <v>General Wage Increase (Annualizing)</v>
          </cell>
        </row>
        <row r="77">
          <cell r="D77">
            <v>500</v>
          </cell>
          <cell r="E77">
            <v>1</v>
          </cell>
          <cell r="F77">
            <v>18.478048326979298</v>
          </cell>
          <cell r="G77" t="str">
            <v>SG</v>
          </cell>
          <cell r="H77">
            <v>8.2285226967736394E-2</v>
          </cell>
          <cell r="I77">
            <v>1.5204704005062932</v>
          </cell>
          <cell r="L77" t="str">
            <v>SG</v>
          </cell>
          <cell r="O77">
            <v>0.28978019790222381</v>
          </cell>
          <cell r="P77">
            <v>4.7290278830055499</v>
          </cell>
          <cell r="Q77">
            <v>1.5204704005062932</v>
          </cell>
          <cell r="R77">
            <v>2.8291113131693364</v>
          </cell>
          <cell r="S77">
            <v>2.3357882165804531</v>
          </cell>
          <cell r="T77">
            <v>8.0001362924267045</v>
          </cell>
          <cell r="U77">
            <v>1.0424051931988045</v>
          </cell>
          <cell r="V77">
            <v>0.49332309658888335</v>
          </cell>
          <cell r="W77">
            <v>1</v>
          </cell>
          <cell r="X77" t="str">
            <v>General Wage Increase (Annualizing)</v>
          </cell>
        </row>
        <row r="78">
          <cell r="D78">
            <v>501</v>
          </cell>
          <cell r="E78">
            <v>1</v>
          </cell>
          <cell r="F78">
            <v>5977.4796851624169</v>
          </cell>
          <cell r="G78" t="str">
            <v>CAEE</v>
          </cell>
          <cell r="H78">
            <v>0</v>
          </cell>
          <cell r="I78">
            <v>0</v>
          </cell>
          <cell r="L78" t="str">
            <v>CAEE</v>
          </cell>
          <cell r="O78">
            <v>0</v>
          </cell>
          <cell r="P78">
            <v>0</v>
          </cell>
          <cell r="Q78">
            <v>0</v>
          </cell>
          <cell r="R78">
            <v>1517.5649756583975</v>
          </cell>
          <cell r="S78">
            <v>1244.7868814945164</v>
          </cell>
          <cell r="T78">
            <v>3866.2430426628271</v>
          </cell>
          <cell r="U78">
            <v>562.45259566663083</v>
          </cell>
          <cell r="V78">
            <v>272.77809416388129</v>
          </cell>
          <cell r="W78">
            <v>1</v>
          </cell>
          <cell r="X78" t="str">
            <v>General Wage Increase (Annualizing)</v>
          </cell>
        </row>
        <row r="79">
          <cell r="D79">
            <v>501</v>
          </cell>
          <cell r="E79">
            <v>1</v>
          </cell>
          <cell r="F79">
            <v>2116.2233590738538</v>
          </cell>
          <cell r="G79" t="str">
            <v>JBE</v>
          </cell>
          <cell r="H79">
            <v>0.22730931045735822</v>
          </cell>
          <cell r="I79">
            <v>481.03727252483208</v>
          </cell>
          <cell r="L79" t="str">
            <v>JBE</v>
          </cell>
          <cell r="O79">
            <v>96.564706638244118</v>
          </cell>
          <cell r="P79">
            <v>1526.6126041941552</v>
          </cell>
          <cell r="Q79">
            <v>481.03727252483208</v>
          </cell>
          <cell r="R79">
            <v>3.0487928672213065</v>
          </cell>
          <cell r="S79">
            <v>2.5007808076650075</v>
          </cell>
          <cell r="T79">
            <v>7.7672945807809377</v>
          </cell>
          <cell r="U79">
            <v>1.1299690552456012</v>
          </cell>
          <cell r="V79">
            <v>0.54801205955629884</v>
          </cell>
          <cell r="W79">
            <v>1</v>
          </cell>
          <cell r="X79" t="str">
            <v>General Wage Increase (Annualizing)</v>
          </cell>
        </row>
        <row r="80">
          <cell r="D80">
            <v>501</v>
          </cell>
          <cell r="E80">
            <v>1</v>
          </cell>
          <cell r="F80">
            <v>1058.4052723032473</v>
          </cell>
          <cell r="G80" t="str">
            <v>SE</v>
          </cell>
          <cell r="H80">
            <v>7.6800559158639092E-2</v>
          </cell>
          <cell r="I80">
            <v>81.28611672934106</v>
          </cell>
          <cell r="L80" t="str">
            <v>SE</v>
          </cell>
          <cell r="O80">
            <v>16.31759213694961</v>
          </cell>
          <cell r="P80">
            <v>257.96838921375587</v>
          </cell>
          <cell r="Q80">
            <v>81.28611672934106</v>
          </cell>
          <cell r="R80">
            <v>178.43557236664458</v>
          </cell>
          <cell r="S80">
            <v>146.36227327109998</v>
          </cell>
          <cell r="T80">
            <v>454.59357674408346</v>
          </cell>
          <cell r="U80">
            <v>66.133280911638181</v>
          </cell>
          <cell r="V80">
            <v>32.073299095544584</v>
          </cell>
          <cell r="W80">
            <v>1</v>
          </cell>
          <cell r="X80" t="str">
            <v>General Wage Increase (Annualizing)</v>
          </cell>
        </row>
        <row r="81">
          <cell r="D81">
            <v>510</v>
          </cell>
          <cell r="E81">
            <v>1</v>
          </cell>
          <cell r="F81">
            <v>104360.97497758659</v>
          </cell>
          <cell r="G81" t="str">
            <v>CAGE</v>
          </cell>
          <cell r="H81">
            <v>0</v>
          </cell>
          <cell r="I81">
            <v>0</v>
          </cell>
          <cell r="L81" t="str">
            <v>CAGE</v>
          </cell>
          <cell r="O81">
            <v>0</v>
          </cell>
          <cell r="P81">
            <v>0</v>
          </cell>
          <cell r="Q81">
            <v>0</v>
          </cell>
          <cell r="R81">
            <v>24037.099156871984</v>
          </cell>
          <cell r="S81">
            <v>19819.187847712732</v>
          </cell>
          <cell r="T81">
            <v>70664.845753695132</v>
          </cell>
          <cell r="U81">
            <v>9082.4471012346294</v>
          </cell>
          <cell r="V81">
            <v>4217.9113091592535</v>
          </cell>
          <cell r="W81">
            <v>1</v>
          </cell>
          <cell r="X81" t="str">
            <v>General Wage Increase (Annualizing)</v>
          </cell>
        </row>
        <row r="82">
          <cell r="D82">
            <v>510</v>
          </cell>
          <cell r="E82">
            <v>1</v>
          </cell>
          <cell r="F82">
            <v>-267.1155220751225</v>
          </cell>
          <cell r="G82" t="str">
            <v>CAGW</v>
          </cell>
          <cell r="H82">
            <v>0.22565052397253504</v>
          </cell>
          <cell r="I82">
            <v>-60.274757517448641</v>
          </cell>
          <cell r="L82" t="str">
            <v>CAGW</v>
          </cell>
          <cell r="O82">
            <v>-11.830171206089318</v>
          </cell>
          <cell r="P82">
            <v>-195.01059335158456</v>
          </cell>
          <cell r="Q82">
            <v>-60.274757517448641</v>
          </cell>
          <cell r="R82">
            <v>0</v>
          </cell>
          <cell r="S82">
            <v>0</v>
          </cell>
          <cell r="T82">
            <v>0</v>
          </cell>
          <cell r="U82">
            <v>0</v>
          </cell>
          <cell r="V82">
            <v>0</v>
          </cell>
          <cell r="W82">
            <v>1</v>
          </cell>
          <cell r="X82" t="str">
            <v>General Wage Increase (Annualizing)</v>
          </cell>
        </row>
        <row r="83">
          <cell r="D83">
            <v>510</v>
          </cell>
          <cell r="E83">
            <v>1</v>
          </cell>
          <cell r="F83">
            <v>58614.119115931338</v>
          </cell>
          <cell r="G83" t="str">
            <v>JBG</v>
          </cell>
          <cell r="H83">
            <v>0.22437004168265501</v>
          </cell>
          <cell r="I83">
            <v>13151.25234923362</v>
          </cell>
          <cell r="L83" t="str">
            <v>JBG</v>
          </cell>
          <cell r="O83">
            <v>2581.2060184709912</v>
          </cell>
          <cell r="P83">
            <v>42549.047554410245</v>
          </cell>
          <cell r="Q83">
            <v>13151.25234923362</v>
          </cell>
          <cell r="R83">
            <v>76.609636143855056</v>
          </cell>
          <cell r="S83">
            <v>63.166555987930288</v>
          </cell>
          <cell r="T83">
            <v>225.218862143959</v>
          </cell>
          <cell r="U83">
            <v>28.947044033076363</v>
          </cell>
          <cell r="V83">
            <v>13.443080155924768</v>
          </cell>
          <cell r="W83">
            <v>1</v>
          </cell>
          <cell r="X83" t="str">
            <v>General Wage Increase (Annualizing)</v>
          </cell>
        </row>
        <row r="84">
          <cell r="D84">
            <v>535</v>
          </cell>
          <cell r="E84">
            <v>1</v>
          </cell>
          <cell r="F84">
            <v>24261.249380096495</v>
          </cell>
          <cell r="G84" t="str">
            <v>CAGE</v>
          </cell>
          <cell r="H84">
            <v>0</v>
          </cell>
          <cell r="I84">
            <v>0</v>
          </cell>
          <cell r="L84" t="str">
            <v>CAGE</v>
          </cell>
          <cell r="O84">
            <v>0</v>
          </cell>
          <cell r="P84">
            <v>0</v>
          </cell>
          <cell r="Q84">
            <v>0</v>
          </cell>
          <cell r="R84">
            <v>5588.0089003022895</v>
          </cell>
          <cell r="S84">
            <v>4607.4527282598228</v>
          </cell>
          <cell r="T84">
            <v>16427.763784351886</v>
          </cell>
          <cell r="U84">
            <v>2111.4359476989589</v>
          </cell>
          <cell r="V84">
            <v>980.55617204246641</v>
          </cell>
          <cell r="W84">
            <v>1</v>
          </cell>
          <cell r="X84" t="str">
            <v>General Wage Increase (Annualizing)</v>
          </cell>
        </row>
        <row r="85">
          <cell r="D85">
            <v>535</v>
          </cell>
          <cell r="E85">
            <v>1</v>
          </cell>
          <cell r="F85">
            <v>25551.691213849121</v>
          </cell>
          <cell r="G85" t="str">
            <v>CAGW</v>
          </cell>
          <cell r="H85">
            <v>0.22565052397253504</v>
          </cell>
          <cell r="I85">
            <v>5765.7525107894744</v>
          </cell>
          <cell r="L85" t="str">
            <v>CAGW</v>
          </cell>
          <cell r="O85">
            <v>1131.6485066710238</v>
          </cell>
          <cell r="P85">
            <v>18654.290196388625</v>
          </cell>
          <cell r="Q85">
            <v>5765.7525107894744</v>
          </cell>
          <cell r="R85">
            <v>0</v>
          </cell>
          <cell r="S85">
            <v>0</v>
          </cell>
          <cell r="T85">
            <v>0</v>
          </cell>
          <cell r="U85">
            <v>0</v>
          </cell>
          <cell r="V85">
            <v>0</v>
          </cell>
          <cell r="W85">
            <v>1</v>
          </cell>
          <cell r="X85" t="str">
            <v>General Wage Increase (Annualizing)</v>
          </cell>
        </row>
        <row r="86">
          <cell r="D86">
            <v>541</v>
          </cell>
          <cell r="E86">
            <v>1</v>
          </cell>
          <cell r="F86">
            <v>3217.0619974216006</v>
          </cell>
          <cell r="G86" t="str">
            <v>CAGE</v>
          </cell>
          <cell r="H86">
            <v>0</v>
          </cell>
          <cell r="I86">
            <v>0</v>
          </cell>
          <cell r="L86" t="str">
            <v>CAGE</v>
          </cell>
          <cell r="O86">
            <v>0</v>
          </cell>
          <cell r="P86">
            <v>0</v>
          </cell>
          <cell r="Q86">
            <v>0</v>
          </cell>
          <cell r="R86">
            <v>740.97466263069532</v>
          </cell>
          <cell r="S86">
            <v>610.95209256458315</v>
          </cell>
          <cell r="T86">
            <v>2178.3352433866748</v>
          </cell>
          <cell r="U86">
            <v>279.97817593453078</v>
          </cell>
          <cell r="V86">
            <v>130.02257006611211</v>
          </cell>
          <cell r="W86">
            <v>1</v>
          </cell>
          <cell r="X86" t="str">
            <v>General Wage Increase (Annualizing)</v>
          </cell>
        </row>
        <row r="87">
          <cell r="D87">
            <v>541</v>
          </cell>
          <cell r="E87">
            <v>1</v>
          </cell>
          <cell r="F87">
            <v>9056.697529793948</v>
          </cell>
          <cell r="G87" t="str">
            <v>CAGW</v>
          </cell>
          <cell r="H87">
            <v>0.22565052397253504</v>
          </cell>
          <cell r="I87">
            <v>2043.6485430587682</v>
          </cell>
          <cell r="L87" t="str">
            <v>CAGW</v>
          </cell>
          <cell r="O87">
            <v>401.1084099751281</v>
          </cell>
          <cell r="P87">
            <v>6611.9405767600529</v>
          </cell>
          <cell r="Q87">
            <v>2043.6485430587682</v>
          </cell>
          <cell r="R87">
            <v>0</v>
          </cell>
          <cell r="S87">
            <v>0</v>
          </cell>
          <cell r="T87">
            <v>0</v>
          </cell>
          <cell r="U87">
            <v>0</v>
          </cell>
          <cell r="V87">
            <v>0</v>
          </cell>
          <cell r="W87">
            <v>1</v>
          </cell>
          <cell r="X87" t="str">
            <v>General Wage Increase (Annualizing)</v>
          </cell>
        </row>
        <row r="88">
          <cell r="D88">
            <v>546</v>
          </cell>
          <cell r="E88">
            <v>1</v>
          </cell>
          <cell r="F88">
            <v>178.01929676328456</v>
          </cell>
          <cell r="G88" t="str">
            <v>CAGE</v>
          </cell>
          <cell r="H88">
            <v>0</v>
          </cell>
          <cell r="I88">
            <v>0</v>
          </cell>
          <cell r="L88" t="str">
            <v>CAGE</v>
          </cell>
          <cell r="O88">
            <v>0</v>
          </cell>
          <cell r="P88">
            <v>0</v>
          </cell>
          <cell r="Q88">
            <v>0</v>
          </cell>
          <cell r="R88">
            <v>41.0025633533483</v>
          </cell>
          <cell r="S88">
            <v>33.807636272342222</v>
          </cell>
          <cell r="T88">
            <v>120.54032793063213</v>
          </cell>
          <cell r="U88">
            <v>15.492868346609152</v>
          </cell>
          <cell r="V88">
            <v>7.1949270810060764</v>
          </cell>
          <cell r="W88">
            <v>1</v>
          </cell>
          <cell r="X88" t="str">
            <v>General Wage Increase (Annualizing)</v>
          </cell>
        </row>
        <row r="89">
          <cell r="D89">
            <v>546</v>
          </cell>
          <cell r="E89">
            <v>1</v>
          </cell>
          <cell r="F89">
            <v>57.559922031172981</v>
          </cell>
          <cell r="G89" t="str">
            <v>CAGW</v>
          </cell>
          <cell r="H89">
            <v>0.22565052397253504</v>
          </cell>
          <cell r="I89">
            <v>12.988426566152446</v>
          </cell>
          <cell r="L89" t="str">
            <v>CAGW</v>
          </cell>
          <cell r="O89">
            <v>2.5492480816836354</v>
          </cell>
          <cell r="P89">
            <v>42.022247383336904</v>
          </cell>
          <cell r="Q89">
            <v>12.988426566152446</v>
          </cell>
          <cell r="R89">
            <v>0</v>
          </cell>
          <cell r="S89">
            <v>0</v>
          </cell>
          <cell r="T89">
            <v>0</v>
          </cell>
          <cell r="U89">
            <v>0</v>
          </cell>
          <cell r="V89">
            <v>0</v>
          </cell>
          <cell r="W89">
            <v>1</v>
          </cell>
          <cell r="X89" t="str">
            <v>General Wage Increase (Annualizing)</v>
          </cell>
        </row>
        <row r="90">
          <cell r="D90">
            <v>549</v>
          </cell>
          <cell r="E90">
            <v>1</v>
          </cell>
          <cell r="F90">
            <v>16197.2046610174</v>
          </cell>
          <cell r="G90" t="str">
            <v>CAGE</v>
          </cell>
          <cell r="H90">
            <v>0</v>
          </cell>
          <cell r="I90">
            <v>0</v>
          </cell>
          <cell r="L90" t="str">
            <v>CAGE</v>
          </cell>
          <cell r="O90">
            <v>0</v>
          </cell>
          <cell r="P90">
            <v>0</v>
          </cell>
          <cell r="Q90">
            <v>0</v>
          </cell>
          <cell r="R90">
            <v>3730.6456228934312</v>
          </cell>
          <cell r="S90">
            <v>3076.0103750803009</v>
          </cell>
          <cell r="T90">
            <v>10967.442276748028</v>
          </cell>
          <cell r="U90">
            <v>1409.6289781995242</v>
          </cell>
          <cell r="V90">
            <v>654.63524781313004</v>
          </cell>
          <cell r="W90">
            <v>1</v>
          </cell>
          <cell r="X90" t="str">
            <v>General Wage Increase (Annualizing)</v>
          </cell>
        </row>
        <row r="91">
          <cell r="D91">
            <v>549</v>
          </cell>
          <cell r="E91">
            <v>1</v>
          </cell>
          <cell r="F91">
            <v>5582.8066180411406</v>
          </cell>
          <cell r="G91" t="str">
            <v>CAGW</v>
          </cell>
          <cell r="H91">
            <v>0.22565052397253504</v>
          </cell>
          <cell r="I91">
            <v>1259.7632385983197</v>
          </cell>
          <cell r="L91" t="str">
            <v>CAGW</v>
          </cell>
          <cell r="O91">
            <v>247.25466191118912</v>
          </cell>
          <cell r="P91">
            <v>4075.7887175316323</v>
          </cell>
          <cell r="Q91">
            <v>1259.7632385983197</v>
          </cell>
          <cell r="R91">
            <v>0</v>
          </cell>
          <cell r="S91">
            <v>0</v>
          </cell>
          <cell r="T91">
            <v>0</v>
          </cell>
          <cell r="U91">
            <v>0</v>
          </cell>
          <cell r="V91">
            <v>0</v>
          </cell>
          <cell r="W91">
            <v>1</v>
          </cell>
          <cell r="X91" t="str">
            <v>General Wage Increase (Annualizing)</v>
          </cell>
        </row>
        <row r="92">
          <cell r="D92">
            <v>549</v>
          </cell>
          <cell r="E92">
            <v>1</v>
          </cell>
          <cell r="F92">
            <v>6082.0132990009361</v>
          </cell>
          <cell r="G92" t="str">
            <v>SG</v>
          </cell>
          <cell r="H92">
            <v>8.2285226967736394E-2</v>
          </cell>
          <cell r="I92">
            <v>500.45984472908322</v>
          </cell>
          <cell r="L92" t="str">
            <v>SG</v>
          </cell>
          <cell r="O92">
            <v>95.380582745589379</v>
          </cell>
          <cell r="P92">
            <v>1556.5502355457834</v>
          </cell>
          <cell r="Q92">
            <v>500.45984472908322</v>
          </cell>
          <cell r="R92">
            <v>931.19642976184241</v>
          </cell>
          <cell r="S92">
            <v>768.82010185836396</v>
          </cell>
          <cell r="T92">
            <v>2633.2291410514704</v>
          </cell>
          <cell r="U92">
            <v>343.10562110209548</v>
          </cell>
          <cell r="V92">
            <v>162.37632790347845</v>
          </cell>
          <cell r="W92">
            <v>1</v>
          </cell>
          <cell r="X92" t="str">
            <v>General Wage Increase (Annualizing)</v>
          </cell>
        </row>
        <row r="93">
          <cell r="D93">
            <v>549</v>
          </cell>
          <cell r="E93">
            <v>1</v>
          </cell>
          <cell r="F93">
            <v>1.6408243282896686</v>
          </cell>
          <cell r="G93" t="str">
            <v>OR</v>
          </cell>
          <cell r="H93" t="str">
            <v>Situs</v>
          </cell>
          <cell r="I93">
            <v>0</v>
          </cell>
          <cell r="L93" t="str">
            <v>OR</v>
          </cell>
          <cell r="P93">
            <v>1.6408243282896686</v>
          </cell>
          <cell r="W93">
            <v>1</v>
          </cell>
          <cell r="X93" t="str">
            <v>General Wage Increase (Annualizing)</v>
          </cell>
        </row>
        <row r="94">
          <cell r="D94">
            <v>551</v>
          </cell>
          <cell r="E94">
            <v>1</v>
          </cell>
          <cell r="F94">
            <v>6426.8862732222015</v>
          </cell>
          <cell r="G94" t="str">
            <v>CAGE</v>
          </cell>
          <cell r="H94">
            <v>0</v>
          </cell>
          <cell r="I94">
            <v>0</v>
          </cell>
          <cell r="L94" t="str">
            <v>CAGE</v>
          </cell>
          <cell r="O94">
            <v>0</v>
          </cell>
          <cell r="P94">
            <v>0</v>
          </cell>
          <cell r="Q94">
            <v>0</v>
          </cell>
          <cell r="R94">
            <v>1480.2822860993745</v>
          </cell>
          <cell r="S94">
            <v>1220.5296697566637</v>
          </cell>
          <cell r="T94">
            <v>4351.7696847056613</v>
          </cell>
          <cell r="U94">
            <v>559.32645909764665</v>
          </cell>
          <cell r="V94">
            <v>259.75261634271078</v>
          </cell>
          <cell r="W94">
            <v>1</v>
          </cell>
          <cell r="X94" t="str">
            <v>General Wage Increase (Annualizing)</v>
          </cell>
        </row>
        <row r="95">
          <cell r="D95">
            <v>551</v>
          </cell>
          <cell r="E95">
            <v>1</v>
          </cell>
          <cell r="F95">
            <v>2921.2651558717016</v>
          </cell>
          <cell r="G95" t="str">
            <v>CAGW</v>
          </cell>
          <cell r="H95">
            <v>0.22565052397253504</v>
          </cell>
          <cell r="I95">
            <v>659.18501308515874</v>
          </cell>
          <cell r="L95" t="str">
            <v>CAGW</v>
          </cell>
          <cell r="O95">
            <v>129.378729711657</v>
          </cell>
          <cell r="P95">
            <v>2132.7014130748862</v>
          </cell>
          <cell r="Q95">
            <v>659.18501308515874</v>
          </cell>
          <cell r="R95">
            <v>0</v>
          </cell>
          <cell r="S95">
            <v>0</v>
          </cell>
          <cell r="T95">
            <v>0</v>
          </cell>
          <cell r="U95">
            <v>0</v>
          </cell>
          <cell r="V95">
            <v>0</v>
          </cell>
          <cell r="W95">
            <v>1</v>
          </cell>
          <cell r="X95" t="str">
            <v>General Wage Increase (Annualizing)</v>
          </cell>
        </row>
        <row r="96">
          <cell r="D96">
            <v>557</v>
          </cell>
          <cell r="E96">
            <v>1</v>
          </cell>
          <cell r="F96">
            <v>31522.58925291233</v>
          </cell>
          <cell r="G96" t="str">
            <v>CAGE</v>
          </cell>
          <cell r="H96">
            <v>0</v>
          </cell>
          <cell r="I96">
            <v>0</v>
          </cell>
          <cell r="L96" t="str">
            <v>CAGE</v>
          </cell>
          <cell r="O96">
            <v>0</v>
          </cell>
          <cell r="P96">
            <v>0</v>
          </cell>
          <cell r="Q96">
            <v>0</v>
          </cell>
          <cell r="R96">
            <v>7260.4879718336588</v>
          </cell>
          <cell r="S96">
            <v>5986.4534418534977</v>
          </cell>
          <cell r="T96">
            <v>21344.558229669106</v>
          </cell>
          <cell r="U96">
            <v>2743.3841955291437</v>
          </cell>
          <cell r="V96">
            <v>1274.0345299801609</v>
          </cell>
          <cell r="W96">
            <v>1</v>
          </cell>
          <cell r="X96" t="str">
            <v>General Wage Increase (Annualizing)</v>
          </cell>
        </row>
        <row r="97">
          <cell r="D97">
            <v>557</v>
          </cell>
          <cell r="E97">
            <v>1</v>
          </cell>
          <cell r="F97">
            <v>437.00593638562458</v>
          </cell>
          <cell r="G97" t="str">
            <v>CAGW</v>
          </cell>
          <cell r="H97">
            <v>0.22565052397253504</v>
          </cell>
          <cell r="I97">
            <v>98.610618524524497</v>
          </cell>
          <cell r="L97" t="str">
            <v>CAGW</v>
          </cell>
          <cell r="O97">
            <v>19.354378979389175</v>
          </cell>
          <cell r="P97">
            <v>319.04093888171093</v>
          </cell>
          <cell r="Q97">
            <v>98.610618524524497</v>
          </cell>
          <cell r="R97">
            <v>0</v>
          </cell>
          <cell r="S97">
            <v>0</v>
          </cell>
          <cell r="T97">
            <v>0</v>
          </cell>
          <cell r="U97">
            <v>0</v>
          </cell>
          <cell r="V97">
            <v>0</v>
          </cell>
          <cell r="W97">
            <v>1</v>
          </cell>
          <cell r="X97" t="str">
            <v>General Wage Increase (Annualizing)</v>
          </cell>
        </row>
        <row r="98">
          <cell r="D98">
            <v>557</v>
          </cell>
          <cell r="E98">
            <v>1</v>
          </cell>
          <cell r="F98">
            <v>5328.307019723652</v>
          </cell>
          <cell r="G98" t="str">
            <v>JBG</v>
          </cell>
          <cell r="H98">
            <v>0.22437004168265501</v>
          </cell>
          <cell r="I98">
            <v>1195.5124681133791</v>
          </cell>
          <cell r="L98" t="str">
            <v>JBG</v>
          </cell>
          <cell r="O98">
            <v>234.64411570136053</v>
          </cell>
          <cell r="P98">
            <v>3867.9142873120231</v>
          </cell>
          <cell r="Q98">
            <v>1195.5124681133791</v>
          </cell>
          <cell r="R98">
            <v>6.9641865850855869</v>
          </cell>
          <cell r="S98">
            <v>5.7421455573965279</v>
          </cell>
          <cell r="T98">
            <v>20.473484242974152</v>
          </cell>
          <cell r="U98">
            <v>2.6314263567900023</v>
          </cell>
          <cell r="V98">
            <v>1.2220410276890594</v>
          </cell>
          <cell r="W98">
            <v>1</v>
          </cell>
          <cell r="X98" t="str">
            <v>General Wage Increase (Annualizing)</v>
          </cell>
        </row>
        <row r="99">
          <cell r="D99">
            <v>557</v>
          </cell>
          <cell r="E99">
            <v>1</v>
          </cell>
          <cell r="F99">
            <v>86946.88115122891</v>
          </cell>
          <cell r="G99" t="str">
            <v>SG</v>
          </cell>
          <cell r="H99">
            <v>8.2285226967736394E-2</v>
          </cell>
          <cell r="I99">
            <v>7154.4438496656721</v>
          </cell>
          <cell r="L99" t="str">
            <v>SG</v>
          </cell>
          <cell r="O99">
            <v>1363.5360175022922</v>
          </cell>
          <cell r="P99">
            <v>22252.037554430834</v>
          </cell>
          <cell r="Q99">
            <v>7154.4438496656721</v>
          </cell>
          <cell r="R99">
            <v>13312.142102723003</v>
          </cell>
          <cell r="S99">
            <v>10990.852327457987</v>
          </cell>
          <cell r="T99">
            <v>37643.959313368076</v>
          </cell>
          <cell r="U99">
            <v>4904.9487716810536</v>
          </cell>
          <cell r="V99">
            <v>2321.2897752650151</v>
          </cell>
          <cell r="W99">
            <v>1</v>
          </cell>
          <cell r="X99" t="str">
            <v>General Wage Increase (Annualizing)</v>
          </cell>
        </row>
        <row r="100">
          <cell r="D100">
            <v>560</v>
          </cell>
          <cell r="E100">
            <v>1</v>
          </cell>
          <cell r="F100">
            <v>12675.967862330359</v>
          </cell>
          <cell r="G100" t="str">
            <v>CAGE</v>
          </cell>
          <cell r="H100">
            <v>0</v>
          </cell>
          <cell r="I100">
            <v>0</v>
          </cell>
          <cell r="L100" t="str">
            <v>CAGE</v>
          </cell>
          <cell r="O100">
            <v>0</v>
          </cell>
          <cell r="P100">
            <v>0</v>
          </cell>
          <cell r="Q100">
            <v>0</v>
          </cell>
          <cell r="R100">
            <v>2919.6114398279233</v>
          </cell>
          <cell r="S100">
            <v>2407.292460319105</v>
          </cell>
          <cell r="T100">
            <v>8583.1443598792448</v>
          </cell>
          <cell r="U100">
            <v>1103.1787274054473</v>
          </cell>
          <cell r="V100">
            <v>512.31897950881819</v>
          </cell>
          <cell r="W100">
            <v>1</v>
          </cell>
          <cell r="X100" t="str">
            <v>General Wage Increase (Annualizing)</v>
          </cell>
        </row>
        <row r="101">
          <cell r="D101">
            <v>560</v>
          </cell>
          <cell r="E101">
            <v>1</v>
          </cell>
          <cell r="F101">
            <v>663.69841130583575</v>
          </cell>
          <cell r="G101" t="str">
            <v>CAGW</v>
          </cell>
          <cell r="H101">
            <v>0.22565052397253504</v>
          </cell>
          <cell r="I101">
            <v>149.76389427090092</v>
          </cell>
          <cell r="L101" t="str">
            <v>CAGW</v>
          </cell>
          <cell r="O101">
            <v>29.394270216724252</v>
          </cell>
          <cell r="P101">
            <v>484.54024681821068</v>
          </cell>
          <cell r="Q101">
            <v>149.76389427090092</v>
          </cell>
          <cell r="R101">
            <v>0</v>
          </cell>
          <cell r="S101">
            <v>0</v>
          </cell>
          <cell r="T101">
            <v>0</v>
          </cell>
          <cell r="U101">
            <v>0</v>
          </cell>
          <cell r="V101">
            <v>0</v>
          </cell>
          <cell r="W101">
            <v>1</v>
          </cell>
          <cell r="X101" t="str">
            <v>General Wage Increase (Annualizing)</v>
          </cell>
        </row>
        <row r="102">
          <cell r="D102">
            <v>560</v>
          </cell>
          <cell r="E102">
            <v>1</v>
          </cell>
          <cell r="F102">
            <v>77.80144438230657</v>
          </cell>
          <cell r="G102" t="str">
            <v>JBG</v>
          </cell>
          <cell r="H102">
            <v>0.22437004168265501</v>
          </cell>
          <cell r="I102">
            <v>17.45631331902889</v>
          </cell>
          <cell r="L102" t="str">
            <v>JBG</v>
          </cell>
          <cell r="O102">
            <v>3.4261635168165898</v>
          </cell>
          <cell r="P102">
            <v>56.477473461250128</v>
          </cell>
          <cell r="Q102">
            <v>17.45631331902889</v>
          </cell>
          <cell r="R102">
            <v>0.10168779187495901</v>
          </cell>
          <cell r="S102">
            <v>8.384412094970925E-2</v>
          </cell>
          <cell r="T102">
            <v>0.29894423120618074</v>
          </cell>
          <cell r="U102">
            <v>3.8422855624890596E-2</v>
          </cell>
          <cell r="V102">
            <v>1.7843670925249758E-2</v>
          </cell>
          <cell r="W102">
            <v>1</v>
          </cell>
          <cell r="X102" t="str">
            <v>General Wage Increase (Annualizing)</v>
          </cell>
        </row>
        <row r="103">
          <cell r="D103">
            <v>560</v>
          </cell>
          <cell r="E103">
            <v>1</v>
          </cell>
          <cell r="F103">
            <v>49562.430769005965</v>
          </cell>
          <cell r="G103" t="str">
            <v>SG</v>
          </cell>
          <cell r="H103">
            <v>8.2285226967736394E-2</v>
          </cell>
          <cell r="I103">
            <v>4078.2558649003777</v>
          </cell>
          <cell r="L103" t="str">
            <v>SG</v>
          </cell>
          <cell r="O103">
            <v>777.2580059652696</v>
          </cell>
          <cell r="P103">
            <v>12684.35458705595</v>
          </cell>
          <cell r="Q103">
            <v>4078.2558649003777</v>
          </cell>
          <cell r="R103">
            <v>7588.3356897621507</v>
          </cell>
          <cell r="S103">
            <v>6265.128206548733</v>
          </cell>
          <cell r="T103">
            <v>21458.229468806108</v>
          </cell>
          <cell r="U103">
            <v>2795.9735956385948</v>
          </cell>
          <cell r="V103">
            <v>1323.2074832134174</v>
          </cell>
          <cell r="W103">
            <v>1</v>
          </cell>
          <cell r="X103" t="str">
            <v>General Wage Increase (Annualizing)</v>
          </cell>
        </row>
        <row r="104">
          <cell r="D104">
            <v>568</v>
          </cell>
          <cell r="E104">
            <v>1</v>
          </cell>
          <cell r="F104">
            <v>-6747.3921244469375</v>
          </cell>
          <cell r="G104" t="str">
            <v>CAGE</v>
          </cell>
          <cell r="H104">
            <v>0</v>
          </cell>
          <cell r="I104">
            <v>0</v>
          </cell>
          <cell r="L104" t="str">
            <v>CAGE</v>
          </cell>
          <cell r="O104">
            <v>0</v>
          </cell>
          <cell r="P104">
            <v>0</v>
          </cell>
          <cell r="Q104">
            <v>0</v>
          </cell>
          <cell r="R104">
            <v>-1554.1032802775262</v>
          </cell>
          <cell r="S104">
            <v>-1281.3969208826556</v>
          </cell>
          <cell r="T104">
            <v>-4568.7904297189853</v>
          </cell>
          <cell r="U104">
            <v>-587.21981137813304</v>
          </cell>
          <cell r="V104">
            <v>-272.7063593948705</v>
          </cell>
          <cell r="W104">
            <v>1</v>
          </cell>
          <cell r="X104" t="str">
            <v>General Wage Increase (Annualizing)</v>
          </cell>
        </row>
        <row r="105">
          <cell r="D105">
            <v>568</v>
          </cell>
          <cell r="E105">
            <v>1</v>
          </cell>
          <cell r="F105">
            <v>164.70022768231956</v>
          </cell>
          <cell r="G105" t="str">
            <v>CAGW</v>
          </cell>
          <cell r="H105">
            <v>0.22565052397253504</v>
          </cell>
          <cell r="I105">
            <v>37.16469267491123</v>
          </cell>
          <cell r="L105" t="str">
            <v>CAGW</v>
          </cell>
          <cell r="O105">
            <v>7.2943416991535317</v>
          </cell>
          <cell r="P105">
            <v>120.24119330825482</v>
          </cell>
          <cell r="Q105">
            <v>37.16469267491123</v>
          </cell>
          <cell r="R105">
            <v>0</v>
          </cell>
          <cell r="S105">
            <v>0</v>
          </cell>
          <cell r="T105">
            <v>0</v>
          </cell>
          <cell r="U105">
            <v>0</v>
          </cell>
          <cell r="V105">
            <v>0</v>
          </cell>
          <cell r="W105">
            <v>1</v>
          </cell>
          <cell r="X105" t="str">
            <v>General Wage Increase (Annualizing)</v>
          </cell>
        </row>
        <row r="106">
          <cell r="D106">
            <v>567</v>
          </cell>
          <cell r="E106">
            <v>1</v>
          </cell>
          <cell r="F106">
            <v>256.72247772213746</v>
          </cell>
          <cell r="G106" t="str">
            <v>JBG</v>
          </cell>
          <cell r="H106">
            <v>0.22437004168265501</v>
          </cell>
          <cell r="I106">
            <v>57.600833027390451</v>
          </cell>
          <cell r="L106" t="str">
            <v>JBG</v>
          </cell>
          <cell r="O106">
            <v>11.305358070169422</v>
          </cell>
          <cell r="P106">
            <v>186.35948262363794</v>
          </cell>
          <cell r="Q106">
            <v>57.600833027390451</v>
          </cell>
          <cell r="R106">
            <v>0.33554058143127968</v>
          </cell>
          <cell r="S106">
            <v>0.27666157927447199</v>
          </cell>
          <cell r="T106">
            <v>0.98643032073892423</v>
          </cell>
          <cell r="U106">
            <v>0.12678441609273169</v>
          </cell>
          <cell r="V106">
            <v>5.8879002156807698E-2</v>
          </cell>
          <cell r="W106">
            <v>1</v>
          </cell>
          <cell r="X106" t="str">
            <v>General Wage Increase (Annualizing)</v>
          </cell>
        </row>
        <row r="107">
          <cell r="D107">
            <v>568</v>
          </cell>
          <cell r="E107">
            <v>1</v>
          </cell>
          <cell r="F107">
            <v>11701.588638654202</v>
          </cell>
          <cell r="G107" t="str">
            <v>SG</v>
          </cell>
          <cell r="H107">
            <v>8.2285226967736394E-2</v>
          </cell>
          <cell r="I107">
            <v>962.86787701474657</v>
          </cell>
          <cell r="L107" t="str">
            <v>SG</v>
          </cell>
          <cell r="O107">
            <v>183.50902711563339</v>
          </cell>
          <cell r="P107">
            <v>2994.7502013435269</v>
          </cell>
          <cell r="Q107">
            <v>962.86787701474657</v>
          </cell>
          <cell r="R107">
            <v>1791.5905518730851</v>
          </cell>
          <cell r="S107">
            <v>1479.1839686625804</v>
          </cell>
          <cell r="T107">
            <v>5066.24413415251</v>
          </cell>
          <cell r="U107">
            <v>660.12365319986725</v>
          </cell>
          <cell r="V107">
            <v>312.40658321050483</v>
          </cell>
          <cell r="W107">
            <v>1</v>
          </cell>
          <cell r="X107" t="str">
            <v>General Wage Increase (Annualizing)</v>
          </cell>
        </row>
        <row r="108">
          <cell r="D108">
            <v>580</v>
          </cell>
          <cell r="E108">
            <v>1</v>
          </cell>
          <cell r="F108">
            <v>72884.413539187066</v>
          </cell>
          <cell r="G108" t="str">
            <v>WA</v>
          </cell>
          <cell r="H108" t="str">
            <v>Situs</v>
          </cell>
          <cell r="I108">
            <v>5183.8654283249489</v>
          </cell>
          <cell r="L108" t="str">
            <v>WA</v>
          </cell>
          <cell r="Q108">
            <v>5183.8654283249489</v>
          </cell>
          <cell r="W108">
            <v>1</v>
          </cell>
          <cell r="X108" t="str">
            <v>General Wage Increase (Annualizing)</v>
          </cell>
        </row>
        <row r="109">
          <cell r="D109">
            <v>580</v>
          </cell>
          <cell r="E109">
            <v>1</v>
          </cell>
          <cell r="F109">
            <v>74008.362558138731</v>
          </cell>
          <cell r="G109" t="str">
            <v>SNPD</v>
          </cell>
          <cell r="H109">
            <v>6.3308872574412173E-2</v>
          </cell>
          <cell r="I109">
            <v>4685.3859946341017</v>
          </cell>
          <cell r="L109" t="str">
            <v>SNPD</v>
          </cell>
          <cell r="O109">
            <v>2646.5133091805528</v>
          </cell>
          <cell r="P109">
            <v>19583.836441976204</v>
          </cell>
          <cell r="Q109">
            <v>4685.3859946341017</v>
          </cell>
          <cell r="R109">
            <v>8119.5264884306525</v>
          </cell>
          <cell r="S109">
            <v>6795.7824976659285</v>
          </cell>
          <cell r="T109">
            <v>35423.9700151539</v>
          </cell>
          <cell r="U109">
            <v>3549.1303087633191</v>
          </cell>
          <cell r="V109">
            <v>1323.7439907647245</v>
          </cell>
          <cell r="W109">
            <v>1</v>
          </cell>
          <cell r="X109" t="str">
            <v>General Wage Increase (Annualizing)</v>
          </cell>
        </row>
        <row r="110">
          <cell r="D110">
            <v>590</v>
          </cell>
          <cell r="E110">
            <v>1</v>
          </cell>
          <cell r="F110">
            <v>118399.3206979813</v>
          </cell>
          <cell r="G110" t="str">
            <v>WA</v>
          </cell>
          <cell r="H110" t="str">
            <v>Situs</v>
          </cell>
          <cell r="I110">
            <v>5769.3137620527632</v>
          </cell>
          <cell r="L110" t="str">
            <v>WA</v>
          </cell>
          <cell r="Q110">
            <v>5769.3137620527632</v>
          </cell>
          <cell r="W110">
            <v>1</v>
          </cell>
          <cell r="X110" t="str">
            <v>General Wage Increase (Annualizing)</v>
          </cell>
        </row>
        <row r="111">
          <cell r="D111">
            <v>590</v>
          </cell>
          <cell r="E111">
            <v>1</v>
          </cell>
          <cell r="F111">
            <v>27794.139775966731</v>
          </cell>
          <cell r="G111" t="str">
            <v>SNPD</v>
          </cell>
          <cell r="H111">
            <v>6.3308872574412173E-2</v>
          </cell>
          <cell r="I111">
            <v>1759.6156533920787</v>
          </cell>
          <cell r="L111" t="str">
            <v>SNPD</v>
          </cell>
          <cell r="O111">
            <v>993.90877316784236</v>
          </cell>
          <cell r="P111">
            <v>7354.7889536180382</v>
          </cell>
          <cell r="Q111">
            <v>1759.6156533920787</v>
          </cell>
          <cell r="R111">
            <v>3049.3210001345756</v>
          </cell>
          <cell r="S111">
            <v>2552.1835924800307</v>
          </cell>
          <cell r="T111">
            <v>13303.615158994857</v>
          </cell>
          <cell r="U111">
            <v>1332.8902366593384</v>
          </cell>
          <cell r="V111">
            <v>497.1374076545448</v>
          </cell>
          <cell r="W111">
            <v>1</v>
          </cell>
          <cell r="X111" t="str">
            <v>General Wage Increase (Annualizing)</v>
          </cell>
        </row>
        <row r="112">
          <cell r="D112">
            <v>901</v>
          </cell>
          <cell r="E112">
            <v>1</v>
          </cell>
          <cell r="F112">
            <v>109279.96726747151</v>
          </cell>
          <cell r="G112" t="str">
            <v>CN</v>
          </cell>
          <cell r="H112">
            <v>6.8836744172887168E-2</v>
          </cell>
          <cell r="I112">
            <v>7522.4771500124198</v>
          </cell>
          <cell r="L112" t="str">
            <v>CN</v>
          </cell>
          <cell r="O112">
            <v>2637.6195779122099</v>
          </cell>
          <cell r="P112">
            <v>33084.664783724125</v>
          </cell>
          <cell r="Q112">
            <v>7522.4771500124198</v>
          </cell>
          <cell r="R112">
            <v>8159.3667917475032</v>
          </cell>
          <cell r="S112">
            <v>7246.7269819087796</v>
          </cell>
          <cell r="T112">
            <v>53593.021939461687</v>
          </cell>
          <cell r="U112">
            <v>4282.8170246135587</v>
          </cell>
          <cell r="V112">
            <v>912.63980983872329</v>
          </cell>
          <cell r="W112">
            <v>1</v>
          </cell>
          <cell r="X112" t="str">
            <v>General Wage Increase (Annualizing)</v>
          </cell>
        </row>
        <row r="113">
          <cell r="D113">
            <v>901</v>
          </cell>
          <cell r="E113">
            <v>1</v>
          </cell>
          <cell r="F113">
            <v>60910.451173189496</v>
          </cell>
          <cell r="G113" t="str">
            <v>WA</v>
          </cell>
          <cell r="H113" t="str">
            <v>Situs</v>
          </cell>
          <cell r="I113">
            <v>3417.9092027155116</v>
          </cell>
          <cell r="L113" t="str">
            <v>WA</v>
          </cell>
          <cell r="Q113">
            <v>3417.9092027155116</v>
          </cell>
          <cell r="W113">
            <v>1</v>
          </cell>
          <cell r="X113" t="str">
            <v>General Wage Increase (Annualizing)</v>
          </cell>
        </row>
        <row r="114">
          <cell r="D114">
            <v>907</v>
          </cell>
          <cell r="E114">
            <v>1</v>
          </cell>
          <cell r="F114">
            <v>8361.7575725528968</v>
          </cell>
          <cell r="G114" t="str">
            <v>CN</v>
          </cell>
          <cell r="H114">
            <v>6.8836744172887168E-2</v>
          </cell>
          <cell r="I114">
            <v>575.59616685752576</v>
          </cell>
          <cell r="L114" t="str">
            <v>CN</v>
          </cell>
          <cell r="O114">
            <v>201.8223104435919</v>
          </cell>
          <cell r="P114">
            <v>2531.533941747678</v>
          </cell>
          <cell r="Q114">
            <v>575.59616685752576</v>
          </cell>
          <cell r="R114">
            <v>624.32894851753667</v>
          </cell>
          <cell r="S114">
            <v>554.4966358645321</v>
          </cell>
          <cell r="T114">
            <v>4100.7685877270496</v>
          </cell>
          <cell r="U114">
            <v>327.70761725951508</v>
          </cell>
          <cell r="V114">
            <v>69.832312653004607</v>
          </cell>
          <cell r="W114">
            <v>1</v>
          </cell>
          <cell r="X114" t="str">
            <v>General Wage Increase (Annualizing)</v>
          </cell>
        </row>
        <row r="115">
          <cell r="D115">
            <v>907</v>
          </cell>
          <cell r="E115">
            <v>1</v>
          </cell>
          <cell r="F115">
            <v>176.79597171362838</v>
          </cell>
          <cell r="G115" t="str">
            <v>OTHER</v>
          </cell>
          <cell r="H115">
            <v>0</v>
          </cell>
          <cell r="I115">
            <v>0</v>
          </cell>
          <cell r="L115" t="str">
            <v>OTHER</v>
          </cell>
          <cell r="O115">
            <v>0</v>
          </cell>
          <cell r="P115">
            <v>0</v>
          </cell>
          <cell r="Q115">
            <v>0</v>
          </cell>
          <cell r="R115">
            <v>0</v>
          </cell>
          <cell r="S115">
            <v>0</v>
          </cell>
          <cell r="T115">
            <v>0</v>
          </cell>
          <cell r="U115">
            <v>0</v>
          </cell>
          <cell r="V115">
            <v>0</v>
          </cell>
          <cell r="W115">
            <v>1</v>
          </cell>
          <cell r="X115" t="str">
            <v>General Wage Increase (Annualizing)</v>
          </cell>
        </row>
        <row r="116">
          <cell r="D116">
            <v>907</v>
          </cell>
          <cell r="E116">
            <v>1</v>
          </cell>
          <cell r="F116">
            <v>19539.38726234503</v>
          </cell>
          <cell r="G116" t="str">
            <v>WA</v>
          </cell>
          <cell r="H116" t="str">
            <v>Situs</v>
          </cell>
          <cell r="I116">
            <v>1140.8206010104141</v>
          </cell>
          <cell r="L116" t="str">
            <v>WA</v>
          </cell>
          <cell r="Q116">
            <v>1140.8206010104141</v>
          </cell>
          <cell r="W116">
            <v>1</v>
          </cell>
          <cell r="X116" t="str">
            <v>General Wage Increase (Annualizing)</v>
          </cell>
        </row>
        <row r="117">
          <cell r="D117">
            <v>920</v>
          </cell>
          <cell r="E117">
            <v>1</v>
          </cell>
          <cell r="F117">
            <v>7854.2946200434581</v>
          </cell>
          <cell r="G117" t="str">
            <v>WA</v>
          </cell>
          <cell r="H117" t="str">
            <v>Situs</v>
          </cell>
          <cell r="I117">
            <v>1347.3641642728419</v>
          </cell>
          <cell r="L117" t="str">
            <v>WA</v>
          </cell>
          <cell r="Q117">
            <v>1347.3641642728419</v>
          </cell>
          <cell r="W117">
            <v>1</v>
          </cell>
          <cell r="X117" t="str">
            <v>General Wage Increase (Annualizing)</v>
          </cell>
        </row>
        <row r="118">
          <cell r="D118">
            <v>920</v>
          </cell>
          <cell r="E118">
            <v>1</v>
          </cell>
          <cell r="F118">
            <v>328812.33885240037</v>
          </cell>
          <cell r="G118" t="str">
            <v>SO</v>
          </cell>
          <cell r="H118">
            <v>6.6548077681205728E-2</v>
          </cell>
          <cell r="I118">
            <v>21881.829068488481</v>
          </cell>
          <cell r="L118" t="str">
            <v>SO</v>
          </cell>
          <cell r="O118">
            <v>6541.7663987177511</v>
          </cell>
          <cell r="P118">
            <v>77271.733560472931</v>
          </cell>
          <cell r="Q118">
            <v>21881.829068488481</v>
          </cell>
          <cell r="R118">
            <v>49429.026994010223</v>
          </cell>
          <cell r="S118">
            <v>40809.095659080594</v>
          </cell>
          <cell r="T118">
            <v>153167.97849597668</v>
          </cell>
          <cell r="U118">
            <v>19578.972338374402</v>
          </cell>
          <cell r="V118">
            <v>8619.9313349296281</v>
          </cell>
          <cell r="W118">
            <v>1</v>
          </cell>
          <cell r="X118" t="str">
            <v>General Wage Increase (Annualizing)</v>
          </cell>
        </row>
        <row r="119">
          <cell r="F119">
            <v>1537213.3308857826</v>
          </cell>
          <cell r="I119">
            <v>96381.393149750234</v>
          </cell>
          <cell r="J119" t="str">
            <v>4.2.2</v>
          </cell>
          <cell r="W119">
            <v>1</v>
          </cell>
          <cell r="X119" t="str">
            <v>General Wage Increase (Annualizing)</v>
          </cell>
        </row>
        <row r="120">
          <cell r="W120">
            <v>1</v>
          </cell>
          <cell r="X120" t="str">
            <v>General Wage Increase (Annualizing)</v>
          </cell>
        </row>
        <row r="121">
          <cell r="W121">
            <v>1</v>
          </cell>
          <cell r="X121" t="str">
            <v>General Wage Increase (Annualizing)</v>
          </cell>
        </row>
        <row r="122">
          <cell r="W122">
            <v>1</v>
          </cell>
          <cell r="X122" t="str">
            <v>General Wage Increase (Annualizing)</v>
          </cell>
        </row>
        <row r="123">
          <cell r="W123">
            <v>1</v>
          </cell>
          <cell r="X123" t="str">
            <v>General Wage Increase (Annualizing)</v>
          </cell>
        </row>
        <row r="124">
          <cell r="W124">
            <v>1</v>
          </cell>
          <cell r="X124" t="str">
            <v>General Wage Increase (Annualizing)</v>
          </cell>
        </row>
        <row r="127">
          <cell r="I127" t="str">
            <v>PAGE</v>
          </cell>
          <cell r="J127">
            <v>0</v>
          </cell>
          <cell r="U127" t="str">
            <v>PAGE</v>
          </cell>
          <cell r="V127">
            <v>0</v>
          </cell>
        </row>
        <row r="128">
          <cell r="V128">
            <v>0</v>
          </cell>
        </row>
        <row r="132">
          <cell r="F132" t="str">
            <v>TOTAL</v>
          </cell>
          <cell r="I132" t="str">
            <v>WASHINGTON</v>
          </cell>
          <cell r="K132" t="str">
            <v>Factors</v>
          </cell>
        </row>
        <row r="133">
          <cell r="D133" t="str">
            <v>ACCOUNT</v>
          </cell>
          <cell r="E133" t="str">
            <v>Type</v>
          </cell>
          <cell r="F133" t="str">
            <v>COMPANY</v>
          </cell>
          <cell r="G133" t="str">
            <v>FACTOR</v>
          </cell>
          <cell r="H133" t="str">
            <v>FACTOR %</v>
          </cell>
          <cell r="I133" t="str">
            <v>ALLOCATED</v>
          </cell>
          <cell r="J133" t="str">
            <v>REF#</v>
          </cell>
          <cell r="K133" t="str">
            <v>MA</v>
          </cell>
          <cell r="L133" t="str">
            <v>WCA</v>
          </cell>
          <cell r="M133" t="str">
            <v>RP</v>
          </cell>
          <cell r="N133" t="str">
            <v>Hybrid</v>
          </cell>
          <cell r="O133" t="str">
            <v>CALIFORNIA</v>
          </cell>
          <cell r="P133" t="str">
            <v>OREGON</v>
          </cell>
          <cell r="Q133" t="str">
            <v>WASHINGTON</v>
          </cell>
          <cell r="R133" t="str">
            <v>WY-ALL</v>
          </cell>
          <cell r="S133" t="str">
            <v>WY-EAST</v>
          </cell>
          <cell r="T133" t="str">
            <v>UTAH</v>
          </cell>
          <cell r="U133" t="str">
            <v>IDAHO</v>
          </cell>
          <cell r="V133" t="str">
            <v>WY-WEST</v>
          </cell>
          <cell r="W133" t="str">
            <v>Switch</v>
          </cell>
          <cell r="X133" t="str">
            <v>REF Name</v>
          </cell>
        </row>
        <row r="134">
          <cell r="W134">
            <v>0</v>
          </cell>
          <cell r="X134" t="str">
            <v>Blank</v>
          </cell>
        </row>
        <row r="135">
          <cell r="W135">
            <v>0</v>
          </cell>
          <cell r="X135" t="str">
            <v>Blank</v>
          </cell>
        </row>
        <row r="136">
          <cell r="W136">
            <v>0</v>
          </cell>
          <cell r="X136" t="str">
            <v>Blank</v>
          </cell>
        </row>
        <row r="137">
          <cell r="W137">
            <v>0</v>
          </cell>
          <cell r="X137" t="str">
            <v>Blank</v>
          </cell>
        </row>
        <row r="138">
          <cell r="W138">
            <v>0</v>
          </cell>
          <cell r="X138" t="str">
            <v>Blank</v>
          </cell>
        </row>
        <row r="139">
          <cell r="W139">
            <v>0</v>
          </cell>
          <cell r="X139" t="str">
            <v>Blank</v>
          </cell>
        </row>
        <row r="140">
          <cell r="W140">
            <v>0</v>
          </cell>
          <cell r="X140" t="str">
            <v>Blank</v>
          </cell>
        </row>
        <row r="141">
          <cell r="W141">
            <v>0</v>
          </cell>
          <cell r="X141" t="str">
            <v>Blank</v>
          </cell>
        </row>
        <row r="142">
          <cell r="W142">
            <v>0</v>
          </cell>
          <cell r="X142" t="str">
            <v>Blank</v>
          </cell>
        </row>
        <row r="143">
          <cell r="W143">
            <v>0</v>
          </cell>
          <cell r="X143" t="str">
            <v>Blank</v>
          </cell>
        </row>
        <row r="144">
          <cell r="W144">
            <v>0</v>
          </cell>
          <cell r="X144" t="str">
            <v>Blank</v>
          </cell>
        </row>
        <row r="145">
          <cell r="W145">
            <v>0</v>
          </cell>
          <cell r="X145" t="str">
            <v>Blank</v>
          </cell>
        </row>
        <row r="146">
          <cell r="W146">
            <v>0</v>
          </cell>
          <cell r="X146" t="str">
            <v>Blank</v>
          </cell>
        </row>
        <row r="147">
          <cell r="W147">
            <v>0</v>
          </cell>
          <cell r="X147" t="str">
            <v>Blank</v>
          </cell>
        </row>
        <row r="148">
          <cell r="W148">
            <v>0</v>
          </cell>
          <cell r="X148" t="str">
            <v>Blank</v>
          </cell>
        </row>
        <row r="149">
          <cell r="W149">
            <v>0</v>
          </cell>
          <cell r="X149" t="str">
            <v>Blank</v>
          </cell>
        </row>
        <row r="150">
          <cell r="W150">
            <v>0</v>
          </cell>
          <cell r="X150" t="str">
            <v>Blank</v>
          </cell>
        </row>
        <row r="151">
          <cell r="W151">
            <v>0</v>
          </cell>
          <cell r="X151" t="str">
            <v>Blank</v>
          </cell>
        </row>
        <row r="152">
          <cell r="W152">
            <v>0</v>
          </cell>
          <cell r="X152" t="str">
            <v>Blank</v>
          </cell>
        </row>
        <row r="153">
          <cell r="W153">
            <v>0</v>
          </cell>
          <cell r="X153" t="str">
            <v>Blank</v>
          </cell>
        </row>
        <row r="154">
          <cell r="W154">
            <v>0</v>
          </cell>
          <cell r="X154" t="str">
            <v>Blank</v>
          </cell>
        </row>
        <row r="155">
          <cell r="W155">
            <v>0</v>
          </cell>
          <cell r="X155" t="str">
            <v>Blank</v>
          </cell>
        </row>
        <row r="156">
          <cell r="W156">
            <v>0</v>
          </cell>
          <cell r="X156" t="str">
            <v>Blank</v>
          </cell>
        </row>
        <row r="157">
          <cell r="W157">
            <v>0</v>
          </cell>
          <cell r="X157" t="str">
            <v>Blank</v>
          </cell>
        </row>
        <row r="158">
          <cell r="W158">
            <v>0</v>
          </cell>
          <cell r="X158" t="str">
            <v>Blank</v>
          </cell>
        </row>
        <row r="159">
          <cell r="W159">
            <v>0</v>
          </cell>
          <cell r="X159" t="str">
            <v>Blank</v>
          </cell>
        </row>
        <row r="160">
          <cell r="W160">
            <v>0</v>
          </cell>
          <cell r="X160" t="str">
            <v>Blank</v>
          </cell>
        </row>
        <row r="161">
          <cell r="W161">
            <v>0</v>
          </cell>
          <cell r="X161" t="str">
            <v>Blank</v>
          </cell>
        </row>
        <row r="162">
          <cell r="W162">
            <v>0</v>
          </cell>
          <cell r="X162" t="str">
            <v>Blank</v>
          </cell>
        </row>
        <row r="163">
          <cell r="W163">
            <v>0</v>
          </cell>
          <cell r="X163" t="str">
            <v>Blank</v>
          </cell>
        </row>
        <row r="164">
          <cell r="W164">
            <v>0</v>
          </cell>
          <cell r="X164" t="str">
            <v>Blank</v>
          </cell>
        </row>
        <row r="165">
          <cell r="W165">
            <v>0</v>
          </cell>
          <cell r="X165" t="str">
            <v>Blank</v>
          </cell>
        </row>
        <row r="166">
          <cell r="W166">
            <v>0</v>
          </cell>
          <cell r="X166" t="str">
            <v>Blank</v>
          </cell>
        </row>
        <row r="167">
          <cell r="W167">
            <v>0</v>
          </cell>
          <cell r="X167" t="str">
            <v>Blank</v>
          </cell>
        </row>
        <row r="168">
          <cell r="W168">
            <v>0</v>
          </cell>
          <cell r="X168" t="str">
            <v>Blank</v>
          </cell>
        </row>
        <row r="169">
          <cell r="W169">
            <v>0</v>
          </cell>
          <cell r="X169" t="str">
            <v>Blank</v>
          </cell>
        </row>
        <row r="170">
          <cell r="W170">
            <v>0</v>
          </cell>
          <cell r="X170" t="str">
            <v>Blank</v>
          </cell>
        </row>
        <row r="171">
          <cell r="W171">
            <v>0</v>
          </cell>
          <cell r="X171" t="str">
            <v>Blank</v>
          </cell>
        </row>
        <row r="172">
          <cell r="W172">
            <v>0</v>
          </cell>
          <cell r="X172" t="str">
            <v>Blank</v>
          </cell>
        </row>
        <row r="173">
          <cell r="W173">
            <v>0</v>
          </cell>
          <cell r="X173" t="str">
            <v>Blank</v>
          </cell>
        </row>
        <row r="174">
          <cell r="W174">
            <v>0</v>
          </cell>
          <cell r="X174" t="str">
            <v>Blank</v>
          </cell>
        </row>
        <row r="175">
          <cell r="W175">
            <v>0</v>
          </cell>
          <cell r="X175" t="str">
            <v>Blank</v>
          </cell>
        </row>
        <row r="176">
          <cell r="W176">
            <v>0</v>
          </cell>
          <cell r="X176" t="str">
            <v>Blank</v>
          </cell>
        </row>
        <row r="177">
          <cell r="W177">
            <v>0</v>
          </cell>
          <cell r="X177" t="str">
            <v>Blank</v>
          </cell>
        </row>
        <row r="178">
          <cell r="W178">
            <v>0</v>
          </cell>
          <cell r="X178" t="str">
            <v>Blank</v>
          </cell>
        </row>
        <row r="179">
          <cell r="W179">
            <v>0</v>
          </cell>
          <cell r="X179" t="str">
            <v>Blank</v>
          </cell>
        </row>
        <row r="180">
          <cell r="W180">
            <v>0</v>
          </cell>
          <cell r="X180" t="str">
            <v>Blank</v>
          </cell>
        </row>
        <row r="181">
          <cell r="W181">
            <v>0</v>
          </cell>
          <cell r="X181" t="str">
            <v>Blank</v>
          </cell>
        </row>
        <row r="182">
          <cell r="W182">
            <v>0</v>
          </cell>
          <cell r="X182" t="str">
            <v>Blank</v>
          </cell>
        </row>
        <row r="183">
          <cell r="W183">
            <v>0</v>
          </cell>
          <cell r="X183" t="str">
            <v>Blank</v>
          </cell>
        </row>
        <row r="184">
          <cell r="W184">
            <v>0</v>
          </cell>
          <cell r="X184" t="str">
            <v>Blank</v>
          </cell>
        </row>
        <row r="185">
          <cell r="W185">
            <v>0</v>
          </cell>
          <cell r="X185" t="str">
            <v>Blank</v>
          </cell>
        </row>
        <row r="186">
          <cell r="W186">
            <v>0</v>
          </cell>
          <cell r="X186" t="str">
            <v>Blank</v>
          </cell>
        </row>
        <row r="189">
          <cell r="I189" t="str">
            <v>PAGE</v>
          </cell>
          <cell r="J189" t="str">
            <v>4.4</v>
          </cell>
          <cell r="U189" t="str">
            <v>PAGE</v>
          </cell>
          <cell r="V189" t="str">
            <v>4.4</v>
          </cell>
        </row>
        <row r="190">
          <cell r="V190">
            <v>1</v>
          </cell>
        </row>
        <row r="194">
          <cell r="F194" t="str">
            <v>TOTAL</v>
          </cell>
          <cell r="I194" t="str">
            <v>WASHINGTON</v>
          </cell>
          <cell r="K194" t="str">
            <v>Factors</v>
          </cell>
        </row>
        <row r="195">
          <cell r="D195" t="str">
            <v>ACCOUNT</v>
          </cell>
          <cell r="E195" t="str">
            <v>Type</v>
          </cell>
          <cell r="F195" t="str">
            <v>COMPANY</v>
          </cell>
          <cell r="G195" t="str">
            <v>FACTOR</v>
          </cell>
          <cell r="H195" t="str">
            <v>FACTOR %</v>
          </cell>
          <cell r="I195" t="str">
            <v>ALLOCATED</v>
          </cell>
          <cell r="J195" t="str">
            <v>REF#</v>
          </cell>
          <cell r="K195" t="str">
            <v>MA</v>
          </cell>
          <cell r="L195" t="str">
            <v>WCA</v>
          </cell>
          <cell r="M195" t="str">
            <v>RP</v>
          </cell>
          <cell r="N195" t="str">
            <v>Hybrid</v>
          </cell>
          <cell r="O195" t="str">
            <v>CALIFORNIA</v>
          </cell>
          <cell r="P195" t="str">
            <v>OREGON</v>
          </cell>
          <cell r="Q195" t="str">
            <v>WASHINGTON</v>
          </cell>
          <cell r="R195" t="str">
            <v>WY-ALL</v>
          </cell>
          <cell r="S195" t="str">
            <v>WY-EAST</v>
          </cell>
          <cell r="T195" t="str">
            <v>UTAH</v>
          </cell>
          <cell r="U195" t="str">
            <v>IDAHO</v>
          </cell>
          <cell r="V195" t="str">
            <v>WY-WEST</v>
          </cell>
          <cell r="W195" t="str">
            <v>Switch</v>
          </cell>
          <cell r="X195" t="str">
            <v>REF Name</v>
          </cell>
        </row>
        <row r="196">
          <cell r="W196">
            <v>1</v>
          </cell>
          <cell r="X196" t="str">
            <v>Irrigation Load Control Program</v>
          </cell>
        </row>
        <row r="197">
          <cell r="W197">
            <v>1</v>
          </cell>
          <cell r="X197" t="str">
            <v>Irrigation Load Control Program</v>
          </cell>
        </row>
        <row r="198">
          <cell r="D198">
            <v>557</v>
          </cell>
          <cell r="E198">
            <v>1</v>
          </cell>
          <cell r="F198">
            <v>-30542.880000000026</v>
          </cell>
          <cell r="G198" t="str">
            <v>SG</v>
          </cell>
          <cell r="H198">
            <v>8.2285226967736394E-2</v>
          </cell>
          <cell r="I198">
            <v>-2513.2278130483387</v>
          </cell>
          <cell r="J198" t="str">
            <v>4.4.1</v>
          </cell>
          <cell r="L198" t="str">
            <v>SG</v>
          </cell>
          <cell r="O198">
            <v>-478.98574861833117</v>
          </cell>
          <cell r="P198">
            <v>-7816.7417138098108</v>
          </cell>
          <cell r="Q198">
            <v>-2513.2278130483387</v>
          </cell>
          <cell r="R198">
            <v>-4676.3167741373309</v>
          </cell>
          <cell r="S198">
            <v>-3860.889307247171</v>
          </cell>
          <cell r="T198">
            <v>-13223.647781376847</v>
          </cell>
          <cell r="U198">
            <v>-1723.0205357111249</v>
          </cell>
          <cell r="V198">
            <v>-815.42746689015996</v>
          </cell>
          <cell r="W198">
            <v>1</v>
          </cell>
          <cell r="X198" t="str">
            <v>Irrigation Load Control Program</v>
          </cell>
        </row>
        <row r="199">
          <cell r="D199">
            <v>557</v>
          </cell>
          <cell r="E199">
            <v>1</v>
          </cell>
          <cell r="F199">
            <v>-5053405.41</v>
          </cell>
          <cell r="G199" t="str">
            <v>CAGE</v>
          </cell>
          <cell r="H199">
            <v>0</v>
          </cell>
          <cell r="I199">
            <v>0</v>
          </cell>
          <cell r="J199" t="str">
            <v>4.4.1</v>
          </cell>
          <cell r="L199" t="str">
            <v>CAGE</v>
          </cell>
          <cell r="O199">
            <v>0</v>
          </cell>
          <cell r="P199">
            <v>0</v>
          </cell>
          <cell r="Q199">
            <v>0</v>
          </cell>
          <cell r="R199">
            <v>-1163933.2321888623</v>
          </cell>
          <cell r="S199">
            <v>-959691.98364568502</v>
          </cell>
          <cell r="T199">
            <v>-3421759.0809709453</v>
          </cell>
          <cell r="U199">
            <v>-439793.58498016302</v>
          </cell>
          <cell r="V199">
            <v>-204241.24854317715</v>
          </cell>
          <cell r="W199">
            <v>1</v>
          </cell>
          <cell r="X199" t="str">
            <v>Irrigation Load Control Program</v>
          </cell>
        </row>
        <row r="200">
          <cell r="D200">
            <v>557</v>
          </cell>
          <cell r="E200">
            <v>1</v>
          </cell>
          <cell r="F200">
            <v>5083948.29</v>
          </cell>
          <cell r="G200" t="str">
            <v>ID</v>
          </cell>
          <cell r="H200" t="str">
            <v>Situs</v>
          </cell>
          <cell r="I200">
            <v>0</v>
          </cell>
          <cell r="J200" t="str">
            <v>4.4.1</v>
          </cell>
          <cell r="L200" t="str">
            <v>ID</v>
          </cell>
          <cell r="U200">
            <v>5083948.29</v>
          </cell>
          <cell r="W200">
            <v>1</v>
          </cell>
          <cell r="X200" t="str">
            <v>Irrigation Load Control Program</v>
          </cell>
        </row>
        <row r="201">
          <cell r="D201">
            <v>909</v>
          </cell>
          <cell r="E201">
            <v>1</v>
          </cell>
          <cell r="F201">
            <v>-371.25</v>
          </cell>
          <cell r="G201" t="str">
            <v>CN</v>
          </cell>
          <cell r="H201">
            <v>6.8836744172887168E-2</v>
          </cell>
          <cell r="I201">
            <v>-25.55564127418436</v>
          </cell>
          <cell r="J201" t="str">
            <v>4.4.1</v>
          </cell>
          <cell r="L201" t="str">
            <v>CN</v>
          </cell>
          <cell r="O201">
            <v>-8.9606200732399319</v>
          </cell>
          <cell r="P201">
            <v>-112.39646303054549</v>
          </cell>
          <cell r="Q201">
            <v>-25.55564127418436</v>
          </cell>
          <cell r="R201">
            <v>-27.719306632130806</v>
          </cell>
          <cell r="S201">
            <v>-24.618852469536275</v>
          </cell>
          <cell r="T201">
            <v>-182.06822249797247</v>
          </cell>
          <cell r="U201">
            <v>-14.549746491926934</v>
          </cell>
          <cell r="V201">
            <v>-3.1004541625945299</v>
          </cell>
          <cell r="W201">
            <v>1</v>
          </cell>
          <cell r="X201" t="str">
            <v>Irrigation Load Control Program</v>
          </cell>
        </row>
        <row r="202">
          <cell r="D202">
            <v>909</v>
          </cell>
          <cell r="E202">
            <v>1</v>
          </cell>
          <cell r="F202">
            <v>371.25</v>
          </cell>
          <cell r="G202" t="str">
            <v>ID</v>
          </cell>
          <cell r="H202" t="str">
            <v>Situs</v>
          </cell>
          <cell r="I202">
            <v>0</v>
          </cell>
          <cell r="J202" t="str">
            <v>4.4.1</v>
          </cell>
          <cell r="L202" t="str">
            <v>ID</v>
          </cell>
          <cell r="U202">
            <v>371.25</v>
          </cell>
          <cell r="W202">
            <v>1</v>
          </cell>
          <cell r="X202" t="str">
            <v>Irrigation Load Control Program</v>
          </cell>
        </row>
        <row r="203">
          <cell r="F203">
            <v>0</v>
          </cell>
          <cell r="I203">
            <v>-2538.7834543225231</v>
          </cell>
          <cell r="W203">
            <v>1</v>
          </cell>
          <cell r="X203" t="str">
            <v>Irrigation Load Control Program</v>
          </cell>
        </row>
        <row r="204">
          <cell r="W204">
            <v>1</v>
          </cell>
          <cell r="X204" t="str">
            <v>Irrigation Load Control Program</v>
          </cell>
        </row>
        <row r="205">
          <cell r="W205">
            <v>1</v>
          </cell>
          <cell r="X205" t="str">
            <v>Irrigation Load Control Program</v>
          </cell>
        </row>
        <row r="206">
          <cell r="W206">
            <v>1</v>
          </cell>
          <cell r="X206" t="str">
            <v>Irrigation Load Control Program</v>
          </cell>
        </row>
        <row r="207">
          <cell r="W207">
            <v>1</v>
          </cell>
          <cell r="X207" t="str">
            <v>Irrigation Load Control Program</v>
          </cell>
        </row>
        <row r="208">
          <cell r="W208">
            <v>1</v>
          </cell>
          <cell r="X208" t="str">
            <v>Irrigation Load Control Program</v>
          </cell>
        </row>
        <row r="209">
          <cell r="W209">
            <v>1</v>
          </cell>
          <cell r="X209" t="str">
            <v>Irrigation Load Control Program</v>
          </cell>
        </row>
        <row r="210">
          <cell r="W210">
            <v>1</v>
          </cell>
          <cell r="X210" t="str">
            <v>Irrigation Load Control Program</v>
          </cell>
        </row>
        <row r="211">
          <cell r="W211">
            <v>1</v>
          </cell>
          <cell r="X211" t="str">
            <v>Irrigation Load Control Program</v>
          </cell>
        </row>
        <row r="212">
          <cell r="W212">
            <v>1</v>
          </cell>
          <cell r="X212" t="str">
            <v>Irrigation Load Control Program</v>
          </cell>
        </row>
        <row r="213">
          <cell r="W213">
            <v>1</v>
          </cell>
          <cell r="X213" t="str">
            <v>Irrigation Load Control Program</v>
          </cell>
        </row>
        <row r="214">
          <cell r="W214">
            <v>1</v>
          </cell>
          <cell r="X214" t="str">
            <v>Irrigation Load Control Program</v>
          </cell>
        </row>
        <row r="215">
          <cell r="W215">
            <v>1</v>
          </cell>
          <cell r="X215" t="str">
            <v>Irrigation Load Control Program</v>
          </cell>
        </row>
        <row r="216">
          <cell r="W216">
            <v>1</v>
          </cell>
          <cell r="X216" t="str">
            <v>Irrigation Load Control Program</v>
          </cell>
        </row>
        <row r="217">
          <cell r="W217">
            <v>1</v>
          </cell>
          <cell r="X217" t="str">
            <v>Irrigation Load Control Program</v>
          </cell>
        </row>
        <row r="218">
          <cell r="W218">
            <v>1</v>
          </cell>
          <cell r="X218" t="str">
            <v>Irrigation Load Control Program</v>
          </cell>
        </row>
        <row r="219">
          <cell r="W219">
            <v>1</v>
          </cell>
          <cell r="X219" t="str">
            <v>Irrigation Load Control Program</v>
          </cell>
        </row>
        <row r="220">
          <cell r="W220">
            <v>1</v>
          </cell>
          <cell r="X220" t="str">
            <v>Irrigation Load Control Program</v>
          </cell>
        </row>
        <row r="221">
          <cell r="W221">
            <v>1</v>
          </cell>
          <cell r="X221" t="str">
            <v>Irrigation Load Control Program</v>
          </cell>
        </row>
        <row r="222">
          <cell r="W222">
            <v>1</v>
          </cell>
          <cell r="X222" t="str">
            <v>Irrigation Load Control Program</v>
          </cell>
        </row>
        <row r="223">
          <cell r="W223">
            <v>1</v>
          </cell>
          <cell r="X223" t="str">
            <v>Irrigation Load Control Program</v>
          </cell>
        </row>
        <row r="224">
          <cell r="W224">
            <v>1</v>
          </cell>
          <cell r="X224" t="str">
            <v>Irrigation Load Control Program</v>
          </cell>
        </row>
        <row r="225">
          <cell r="W225">
            <v>1</v>
          </cell>
          <cell r="X225" t="str">
            <v>Irrigation Load Control Program</v>
          </cell>
        </row>
        <row r="226">
          <cell r="W226">
            <v>1</v>
          </cell>
          <cell r="X226" t="str">
            <v>Irrigation Load Control Program</v>
          </cell>
        </row>
        <row r="227">
          <cell r="W227">
            <v>1</v>
          </cell>
          <cell r="X227" t="str">
            <v>Irrigation Load Control Program</v>
          </cell>
        </row>
        <row r="228">
          <cell r="W228">
            <v>1</v>
          </cell>
          <cell r="X228" t="str">
            <v>Irrigation Load Control Program</v>
          </cell>
        </row>
        <row r="229">
          <cell r="W229">
            <v>1</v>
          </cell>
          <cell r="X229" t="str">
            <v>Irrigation Load Control Program</v>
          </cell>
        </row>
        <row r="230">
          <cell r="W230">
            <v>1</v>
          </cell>
          <cell r="X230" t="str">
            <v>Irrigation Load Control Program</v>
          </cell>
        </row>
        <row r="231">
          <cell r="W231">
            <v>1</v>
          </cell>
          <cell r="X231" t="str">
            <v>Irrigation Load Control Program</v>
          </cell>
        </row>
        <row r="232">
          <cell r="W232">
            <v>1</v>
          </cell>
          <cell r="X232" t="str">
            <v>Irrigation Load Control Program</v>
          </cell>
        </row>
        <row r="233">
          <cell r="W233">
            <v>1</v>
          </cell>
          <cell r="X233" t="str">
            <v>Irrigation Load Control Program</v>
          </cell>
        </row>
        <row r="234">
          <cell r="W234">
            <v>1</v>
          </cell>
          <cell r="X234" t="str">
            <v>Irrigation Load Control Program</v>
          </cell>
        </row>
        <row r="235">
          <cell r="W235">
            <v>1</v>
          </cell>
          <cell r="X235" t="str">
            <v>Irrigation Load Control Program</v>
          </cell>
        </row>
        <row r="236">
          <cell r="W236">
            <v>1</v>
          </cell>
          <cell r="X236" t="str">
            <v>Irrigation Load Control Program</v>
          </cell>
        </row>
        <row r="237">
          <cell r="W237">
            <v>1</v>
          </cell>
          <cell r="X237" t="str">
            <v>Irrigation Load Control Program</v>
          </cell>
        </row>
        <row r="238">
          <cell r="W238">
            <v>1</v>
          </cell>
          <cell r="X238" t="str">
            <v>Irrigation Load Control Program</v>
          </cell>
        </row>
        <row r="239">
          <cell r="W239">
            <v>1</v>
          </cell>
          <cell r="X239" t="str">
            <v>Irrigation Load Control Program</v>
          </cell>
        </row>
        <row r="240">
          <cell r="W240">
            <v>1</v>
          </cell>
          <cell r="X240" t="str">
            <v>Irrigation Load Control Program</v>
          </cell>
        </row>
        <row r="241">
          <cell r="W241">
            <v>1</v>
          </cell>
          <cell r="X241" t="str">
            <v>Irrigation Load Control Program</v>
          </cell>
        </row>
        <row r="242">
          <cell r="W242">
            <v>1</v>
          </cell>
          <cell r="X242" t="str">
            <v>Irrigation Load Control Program</v>
          </cell>
        </row>
        <row r="243">
          <cell r="W243">
            <v>1</v>
          </cell>
          <cell r="X243" t="str">
            <v>Irrigation Load Control Program</v>
          </cell>
        </row>
        <row r="244">
          <cell r="W244">
            <v>1</v>
          </cell>
          <cell r="X244" t="str">
            <v>Irrigation Load Control Program</v>
          </cell>
        </row>
        <row r="245">
          <cell r="W245">
            <v>1</v>
          </cell>
          <cell r="X245" t="str">
            <v>Irrigation Load Control Program</v>
          </cell>
        </row>
        <row r="246">
          <cell r="W246">
            <v>1</v>
          </cell>
          <cell r="X246" t="str">
            <v>Irrigation Load Control Program</v>
          </cell>
        </row>
        <row r="247">
          <cell r="W247">
            <v>1</v>
          </cell>
          <cell r="X247" t="str">
            <v>Irrigation Load Control Program</v>
          </cell>
        </row>
        <row r="248">
          <cell r="W248">
            <v>1</v>
          </cell>
          <cell r="X248" t="str">
            <v>Irrigation Load Control Program</v>
          </cell>
        </row>
        <row r="251">
          <cell r="I251" t="str">
            <v>PAGE</v>
          </cell>
          <cell r="J251" t="str">
            <v>4.5</v>
          </cell>
          <cell r="U251" t="str">
            <v>PAGE</v>
          </cell>
          <cell r="V251" t="str">
            <v>4.5</v>
          </cell>
        </row>
        <row r="252">
          <cell r="V252">
            <v>1</v>
          </cell>
        </row>
        <row r="256">
          <cell r="F256" t="str">
            <v>TOTAL</v>
          </cell>
          <cell r="I256" t="str">
            <v>WASHINGTON</v>
          </cell>
          <cell r="K256" t="str">
            <v>Factors</v>
          </cell>
        </row>
        <row r="257">
          <cell r="D257" t="str">
            <v>ACCOUNT</v>
          </cell>
          <cell r="E257" t="str">
            <v>Type</v>
          </cell>
          <cell r="F257" t="str">
            <v>COMPANY</v>
          </cell>
          <cell r="G257" t="str">
            <v>FACTOR</v>
          </cell>
          <cell r="H257" t="str">
            <v>FACTOR %</v>
          </cell>
          <cell r="I257" t="str">
            <v>ALLOCATED</v>
          </cell>
          <cell r="J257" t="str">
            <v>REF#</v>
          </cell>
          <cell r="K257" t="str">
            <v>MA</v>
          </cell>
          <cell r="L257" t="str">
            <v>WCA</v>
          </cell>
          <cell r="M257" t="str">
            <v>RP</v>
          </cell>
          <cell r="N257" t="str">
            <v>Hybrid</v>
          </cell>
          <cell r="O257" t="str">
            <v>CALIFORNIA</v>
          </cell>
          <cell r="P257" t="str">
            <v>OREGON</v>
          </cell>
          <cell r="Q257" t="str">
            <v>WASHINGTON</v>
          </cell>
          <cell r="R257" t="str">
            <v>WY-ALL</v>
          </cell>
          <cell r="S257" t="str">
            <v>WY-EAST</v>
          </cell>
          <cell r="T257" t="str">
            <v>UTAH</v>
          </cell>
          <cell r="U257" t="str">
            <v>IDAHO</v>
          </cell>
          <cell r="V257" t="str">
            <v>WY-WEST</v>
          </cell>
          <cell r="W257" t="str">
            <v>Switch</v>
          </cell>
          <cell r="X257" t="str">
            <v>REF Name</v>
          </cell>
        </row>
        <row r="258">
          <cell r="W258">
            <v>1</v>
          </cell>
          <cell r="X258" t="str">
            <v>Remove Non-Recurring Entries</v>
          </cell>
        </row>
        <row r="259">
          <cell r="W259">
            <v>1</v>
          </cell>
          <cell r="X259" t="str">
            <v>Remove Non-Recurring Entries</v>
          </cell>
        </row>
        <row r="260">
          <cell r="W260">
            <v>1</v>
          </cell>
          <cell r="X260" t="str">
            <v>Remove Non-Recurring Entries</v>
          </cell>
        </row>
        <row r="261">
          <cell r="D261">
            <v>573</v>
          </cell>
          <cell r="E261">
            <v>1</v>
          </cell>
          <cell r="F261">
            <v>1700000</v>
          </cell>
          <cell r="G261" t="str">
            <v>SG</v>
          </cell>
          <cell r="H261">
            <v>8.2285226967736394E-2</v>
          </cell>
          <cell r="I261">
            <v>139884.88584515188</v>
          </cell>
          <cell r="J261" t="str">
            <v>4.5.1</v>
          </cell>
          <cell r="L261" t="str">
            <v>SG</v>
          </cell>
          <cell r="O261">
            <v>26660.08485942263</v>
          </cell>
          <cell r="P261">
            <v>435075.56960825785</v>
          </cell>
          <cell r="Q261">
            <v>139884.88584515188</v>
          </cell>
          <cell r="R261">
            <v>260281.23464563445</v>
          </cell>
          <cell r="S261">
            <v>214894.98771301805</v>
          </cell>
          <cell r="T261">
            <v>736021.00484108308</v>
          </cell>
          <cell r="U261">
            <v>95902.380872691443</v>
          </cell>
          <cell r="V261">
            <v>45386.246932616399</v>
          </cell>
          <cell r="W261">
            <v>1</v>
          </cell>
          <cell r="X261" t="str">
            <v>Remove Non-Recurring Entries</v>
          </cell>
        </row>
        <row r="262">
          <cell r="W262">
            <v>1</v>
          </cell>
          <cell r="X262" t="str">
            <v>Remove Non-Recurring Entries</v>
          </cell>
        </row>
        <row r="263">
          <cell r="W263">
            <v>1</v>
          </cell>
          <cell r="X263" t="str">
            <v>Remove Non-Recurring Entries</v>
          </cell>
        </row>
        <row r="264">
          <cell r="W264">
            <v>1</v>
          </cell>
          <cell r="X264" t="str">
            <v>Remove Non-Recurring Entries</v>
          </cell>
        </row>
        <row r="265">
          <cell r="W265">
            <v>1</v>
          </cell>
          <cell r="X265" t="str">
            <v>Remove Non-Recurring Entries</v>
          </cell>
        </row>
        <row r="266">
          <cell r="W266">
            <v>1</v>
          </cell>
          <cell r="X266" t="str">
            <v>Remove Non-Recurring Entries</v>
          </cell>
        </row>
        <row r="267">
          <cell r="W267">
            <v>1</v>
          </cell>
          <cell r="X267" t="str">
            <v>Remove Non-Recurring Entries</v>
          </cell>
        </row>
        <row r="268">
          <cell r="W268">
            <v>1</v>
          </cell>
          <cell r="X268" t="str">
            <v>Remove Non-Recurring Entries</v>
          </cell>
        </row>
        <row r="269">
          <cell r="W269">
            <v>1</v>
          </cell>
          <cell r="X269" t="str">
            <v>Remove Non-Recurring Entries</v>
          </cell>
        </row>
        <row r="270">
          <cell r="W270">
            <v>1</v>
          </cell>
          <cell r="X270" t="str">
            <v>Remove Non-Recurring Entries</v>
          </cell>
        </row>
        <row r="271">
          <cell r="W271">
            <v>1</v>
          </cell>
          <cell r="X271" t="str">
            <v>Remove Non-Recurring Entries</v>
          </cell>
        </row>
        <row r="272">
          <cell r="W272">
            <v>1</v>
          </cell>
          <cell r="X272" t="str">
            <v>Remove Non-Recurring Entries</v>
          </cell>
        </row>
        <row r="273">
          <cell r="W273">
            <v>1</v>
          </cell>
          <cell r="X273" t="str">
            <v>Remove Non-Recurring Entries</v>
          </cell>
        </row>
        <row r="274">
          <cell r="W274">
            <v>1</v>
          </cell>
          <cell r="X274" t="str">
            <v>Remove Non-Recurring Entries</v>
          </cell>
        </row>
        <row r="275">
          <cell r="W275">
            <v>1</v>
          </cell>
          <cell r="X275" t="str">
            <v>Remove Non-Recurring Entries</v>
          </cell>
        </row>
        <row r="276">
          <cell r="W276">
            <v>1</v>
          </cell>
          <cell r="X276" t="str">
            <v>Remove Non-Recurring Entries</v>
          </cell>
        </row>
        <row r="277">
          <cell r="W277">
            <v>1</v>
          </cell>
          <cell r="X277" t="str">
            <v>Remove Non-Recurring Entries</v>
          </cell>
        </row>
        <row r="278">
          <cell r="W278">
            <v>1</v>
          </cell>
          <cell r="X278" t="str">
            <v>Remove Non-Recurring Entries</v>
          </cell>
        </row>
        <row r="279">
          <cell r="W279">
            <v>1</v>
          </cell>
          <cell r="X279" t="str">
            <v>Remove Non-Recurring Entries</v>
          </cell>
        </row>
        <row r="280">
          <cell r="W280">
            <v>1</v>
          </cell>
          <cell r="X280" t="str">
            <v>Remove Non-Recurring Entries</v>
          </cell>
        </row>
        <row r="281">
          <cell r="W281">
            <v>1</v>
          </cell>
          <cell r="X281" t="str">
            <v>Remove Non-Recurring Entries</v>
          </cell>
        </row>
        <row r="282">
          <cell r="W282">
            <v>1</v>
          </cell>
          <cell r="X282" t="str">
            <v>Remove Non-Recurring Entries</v>
          </cell>
        </row>
        <row r="283">
          <cell r="W283">
            <v>1</v>
          </cell>
          <cell r="X283" t="str">
            <v>Remove Non-Recurring Entries</v>
          </cell>
        </row>
        <row r="284">
          <cell r="W284">
            <v>1</v>
          </cell>
          <cell r="X284" t="str">
            <v>Remove Non-Recurring Entries</v>
          </cell>
        </row>
        <row r="285">
          <cell r="W285">
            <v>1</v>
          </cell>
          <cell r="X285" t="str">
            <v>Remove Non-Recurring Entries</v>
          </cell>
        </row>
        <row r="286">
          <cell r="W286">
            <v>1</v>
          </cell>
          <cell r="X286" t="str">
            <v>Remove Non-Recurring Entries</v>
          </cell>
        </row>
        <row r="287">
          <cell r="W287">
            <v>1</v>
          </cell>
          <cell r="X287" t="str">
            <v>Remove Non-Recurring Entries</v>
          </cell>
        </row>
        <row r="288">
          <cell r="W288">
            <v>1</v>
          </cell>
          <cell r="X288" t="str">
            <v>Remove Non-Recurring Entries</v>
          </cell>
        </row>
        <row r="289">
          <cell r="W289">
            <v>1</v>
          </cell>
          <cell r="X289" t="str">
            <v>Remove Non-Recurring Entries</v>
          </cell>
        </row>
        <row r="290">
          <cell r="W290">
            <v>1</v>
          </cell>
          <cell r="X290" t="str">
            <v>Remove Non-Recurring Entries</v>
          </cell>
        </row>
        <row r="291">
          <cell r="W291">
            <v>1</v>
          </cell>
          <cell r="X291" t="str">
            <v>Remove Non-Recurring Entries</v>
          </cell>
        </row>
        <row r="292">
          <cell r="W292">
            <v>1</v>
          </cell>
          <cell r="X292" t="str">
            <v>Remove Non-Recurring Entries</v>
          </cell>
        </row>
        <row r="293">
          <cell r="W293">
            <v>1</v>
          </cell>
          <cell r="X293" t="str">
            <v>Remove Non-Recurring Entries</v>
          </cell>
        </row>
        <row r="294">
          <cell r="W294">
            <v>1</v>
          </cell>
          <cell r="X294" t="str">
            <v>Remove Non-Recurring Entries</v>
          </cell>
        </row>
        <row r="295">
          <cell r="W295">
            <v>1</v>
          </cell>
          <cell r="X295" t="str">
            <v>Remove Non-Recurring Entries</v>
          </cell>
        </row>
        <row r="296">
          <cell r="W296">
            <v>1</v>
          </cell>
          <cell r="X296" t="str">
            <v>Remove Non-Recurring Entries</v>
          </cell>
        </row>
        <row r="297">
          <cell r="W297">
            <v>1</v>
          </cell>
          <cell r="X297" t="str">
            <v>Remove Non-Recurring Entries</v>
          </cell>
        </row>
        <row r="298">
          <cell r="W298">
            <v>1</v>
          </cell>
          <cell r="X298" t="str">
            <v>Remove Non-Recurring Entries</v>
          </cell>
        </row>
        <row r="299">
          <cell r="W299">
            <v>1</v>
          </cell>
          <cell r="X299" t="str">
            <v>Remove Non-Recurring Entries</v>
          </cell>
        </row>
        <row r="300">
          <cell r="W300">
            <v>1</v>
          </cell>
          <cell r="X300" t="str">
            <v>Remove Non-Recurring Entries</v>
          </cell>
        </row>
        <row r="301">
          <cell r="W301">
            <v>1</v>
          </cell>
          <cell r="X301" t="str">
            <v>Remove Non-Recurring Entries</v>
          </cell>
        </row>
        <row r="302">
          <cell r="W302">
            <v>1</v>
          </cell>
          <cell r="X302" t="str">
            <v>Remove Non-Recurring Entries</v>
          </cell>
        </row>
        <row r="303">
          <cell r="W303">
            <v>1</v>
          </cell>
          <cell r="X303" t="str">
            <v>Remove Non-Recurring Entries</v>
          </cell>
        </row>
        <row r="304">
          <cell r="W304">
            <v>1</v>
          </cell>
          <cell r="X304" t="str">
            <v>Remove Non-Recurring Entries</v>
          </cell>
        </row>
        <row r="305">
          <cell r="W305">
            <v>1</v>
          </cell>
          <cell r="X305" t="str">
            <v>Remove Non-Recurring Entries</v>
          </cell>
        </row>
        <row r="306">
          <cell r="W306">
            <v>1</v>
          </cell>
          <cell r="X306" t="str">
            <v>Remove Non-Recurring Entries</v>
          </cell>
        </row>
        <row r="307">
          <cell r="W307">
            <v>1</v>
          </cell>
          <cell r="X307" t="str">
            <v>Remove Non-Recurring Entries</v>
          </cell>
        </row>
        <row r="308">
          <cell r="W308">
            <v>1</v>
          </cell>
          <cell r="X308" t="str">
            <v>Remove Non-Recurring Entries</v>
          </cell>
        </row>
        <row r="309">
          <cell r="W309">
            <v>1</v>
          </cell>
          <cell r="X309" t="str">
            <v>Remove Non-Recurring Entries</v>
          </cell>
        </row>
        <row r="310">
          <cell r="W310">
            <v>1</v>
          </cell>
          <cell r="X310" t="str">
            <v>Remove Non-Recurring Entries</v>
          </cell>
        </row>
        <row r="313">
          <cell r="I313" t="str">
            <v>PAGE</v>
          </cell>
          <cell r="J313" t="str">
            <v>4.6</v>
          </cell>
          <cell r="U313" t="str">
            <v>PAGE</v>
          </cell>
          <cell r="V313" t="str">
            <v>4.6</v>
          </cell>
        </row>
        <row r="314">
          <cell r="V314">
            <v>1</v>
          </cell>
        </row>
        <row r="318">
          <cell r="F318" t="str">
            <v>TOTAL</v>
          </cell>
          <cell r="I318" t="str">
            <v>WASHINGTON</v>
          </cell>
          <cell r="K318" t="str">
            <v>Factors</v>
          </cell>
        </row>
        <row r="319">
          <cell r="D319" t="str">
            <v>ACCOUNT</v>
          </cell>
          <cell r="E319" t="str">
            <v>Type</v>
          </cell>
          <cell r="F319" t="str">
            <v>COMPANY</v>
          </cell>
          <cell r="G319" t="str">
            <v>FACTOR</v>
          </cell>
          <cell r="H319" t="str">
            <v>FACTOR %</v>
          </cell>
          <cell r="I319" t="str">
            <v>ALLOCATED</v>
          </cell>
          <cell r="J319" t="str">
            <v>REF#</v>
          </cell>
          <cell r="K319" t="str">
            <v>MA</v>
          </cell>
          <cell r="L319" t="str">
            <v>WCA</v>
          </cell>
          <cell r="M319" t="str">
            <v>RP</v>
          </cell>
          <cell r="N319" t="str">
            <v>Hybrid</v>
          </cell>
          <cell r="O319" t="str">
            <v>CALIFORNIA</v>
          </cell>
          <cell r="P319" t="str">
            <v>OREGON</v>
          </cell>
          <cell r="Q319" t="str">
            <v>WASHINGTON</v>
          </cell>
          <cell r="R319" t="str">
            <v>WY-ALL</v>
          </cell>
          <cell r="S319" t="str">
            <v>WY-EAST</v>
          </cell>
          <cell r="T319" t="str">
            <v>UTAH</v>
          </cell>
          <cell r="U319" t="str">
            <v>IDAHO</v>
          </cell>
          <cell r="V319" t="str">
            <v>WY-WEST</v>
          </cell>
          <cell r="W319" t="str">
            <v>Switch</v>
          </cell>
          <cell r="X319" t="str">
            <v>REF Num</v>
          </cell>
        </row>
        <row r="320">
          <cell r="W320">
            <v>1</v>
          </cell>
          <cell r="X320" t="str">
            <v>DSM Expense Removal</v>
          </cell>
        </row>
        <row r="321">
          <cell r="W321">
            <v>1</v>
          </cell>
          <cell r="X321" t="str">
            <v>DSM Expense Removal</v>
          </cell>
        </row>
        <row r="322">
          <cell r="D322">
            <v>908</v>
          </cell>
          <cell r="E322">
            <v>1</v>
          </cell>
          <cell r="F322">
            <v>-2859664.89</v>
          </cell>
          <cell r="G322" t="str">
            <v>CA</v>
          </cell>
          <cell r="H322" t="str">
            <v>Situs</v>
          </cell>
          <cell r="I322">
            <v>0</v>
          </cell>
          <cell r="L322" t="str">
            <v>CA</v>
          </cell>
          <cell r="O322">
            <v>-2859664.89</v>
          </cell>
          <cell r="W322">
            <v>1</v>
          </cell>
          <cell r="X322" t="str">
            <v>DSM Expense Removal</v>
          </cell>
        </row>
        <row r="323">
          <cell r="D323">
            <v>908</v>
          </cell>
          <cell r="E323">
            <v>1</v>
          </cell>
          <cell r="F323">
            <v>-3717551.71</v>
          </cell>
          <cell r="G323" t="str">
            <v>ID</v>
          </cell>
          <cell r="H323" t="str">
            <v>Situs</v>
          </cell>
          <cell r="I323">
            <v>0</v>
          </cell>
          <cell r="L323" t="str">
            <v>ID</v>
          </cell>
          <cell r="U323">
            <v>-3717551.71</v>
          </cell>
          <cell r="W323">
            <v>1</v>
          </cell>
          <cell r="X323" t="str">
            <v>DSM Expense Removal</v>
          </cell>
        </row>
        <row r="324">
          <cell r="D324">
            <v>908</v>
          </cell>
          <cell r="E324">
            <v>1</v>
          </cell>
          <cell r="F324">
            <v>-23952278.649999999</v>
          </cell>
          <cell r="G324" t="str">
            <v>OR</v>
          </cell>
          <cell r="H324" t="str">
            <v>Situs</v>
          </cell>
          <cell r="I324">
            <v>0</v>
          </cell>
          <cell r="L324" t="str">
            <v>OR</v>
          </cell>
          <cell r="P324">
            <v>-23952278.649999999</v>
          </cell>
          <cell r="W324">
            <v>1</v>
          </cell>
          <cell r="X324" t="str">
            <v>DSM Expense Removal</v>
          </cell>
        </row>
        <row r="325">
          <cell r="D325">
            <v>908</v>
          </cell>
          <cell r="E325">
            <v>1</v>
          </cell>
          <cell r="F325">
            <v>-62162441.93</v>
          </cell>
          <cell r="G325" t="str">
            <v>UT</v>
          </cell>
          <cell r="H325" t="str">
            <v>Situs</v>
          </cell>
          <cell r="I325">
            <v>0</v>
          </cell>
          <cell r="L325" t="str">
            <v>UT</v>
          </cell>
          <cell r="T325">
            <v>-62162441.93</v>
          </cell>
          <cell r="W325">
            <v>1</v>
          </cell>
          <cell r="X325" t="str">
            <v>DSM Expense Removal</v>
          </cell>
        </row>
        <row r="326">
          <cell r="D326">
            <v>908</v>
          </cell>
          <cell r="E326">
            <v>1</v>
          </cell>
          <cell r="F326">
            <v>-11532983.470000001</v>
          </cell>
          <cell r="G326" t="str">
            <v>WA</v>
          </cell>
          <cell r="H326" t="str">
            <v>Situs</v>
          </cell>
          <cell r="I326">
            <v>-11532983.470000001</v>
          </cell>
          <cell r="L326" t="str">
            <v>WA</v>
          </cell>
          <cell r="Q326">
            <v>-11532983.470000001</v>
          </cell>
          <cell r="W326">
            <v>1</v>
          </cell>
          <cell r="X326" t="str">
            <v>DSM Expense Removal</v>
          </cell>
        </row>
        <row r="327">
          <cell r="D327">
            <v>908</v>
          </cell>
          <cell r="E327">
            <v>1</v>
          </cell>
          <cell r="F327">
            <v>-5617647.7300000004</v>
          </cell>
          <cell r="G327" t="str">
            <v>WY-All</v>
          </cell>
          <cell r="H327" t="str">
            <v>Situs</v>
          </cell>
          <cell r="I327">
            <v>0</v>
          </cell>
          <cell r="L327" t="str">
            <v>WY-All</v>
          </cell>
          <cell r="R327">
            <v>-5617647.7300000004</v>
          </cell>
          <cell r="W327">
            <v>1</v>
          </cell>
          <cell r="X327" t="str">
            <v>DSM Expense Removal</v>
          </cell>
        </row>
        <row r="328">
          <cell r="F328">
            <v>-109842568.38000001</v>
          </cell>
          <cell r="I328">
            <v>-11532983.470000001</v>
          </cell>
          <cell r="J328" t="str">
            <v>4.6.1</v>
          </cell>
          <cell r="W328">
            <v>1</v>
          </cell>
          <cell r="X328" t="str">
            <v>DSM Expense Removal</v>
          </cell>
        </row>
        <row r="329">
          <cell r="W329">
            <v>1</v>
          </cell>
          <cell r="X329" t="str">
            <v>DSM Expense Removal</v>
          </cell>
        </row>
        <row r="330">
          <cell r="W330">
            <v>1</v>
          </cell>
          <cell r="X330" t="str">
            <v>DSM Expense Removal</v>
          </cell>
        </row>
        <row r="331">
          <cell r="W331">
            <v>1</v>
          </cell>
          <cell r="X331" t="str">
            <v>DSM Expense Removal</v>
          </cell>
        </row>
        <row r="332">
          <cell r="W332">
            <v>1</v>
          </cell>
          <cell r="X332" t="str">
            <v>DSM Expense Removal</v>
          </cell>
        </row>
        <row r="333">
          <cell r="W333">
            <v>1</v>
          </cell>
          <cell r="X333" t="str">
            <v>DSM Expense Removal</v>
          </cell>
        </row>
        <row r="334">
          <cell r="W334">
            <v>1</v>
          </cell>
          <cell r="X334" t="str">
            <v>DSM Expense Removal</v>
          </cell>
        </row>
        <row r="335">
          <cell r="W335">
            <v>1</v>
          </cell>
          <cell r="X335" t="str">
            <v>DSM Expense Removal</v>
          </cell>
        </row>
        <row r="336">
          <cell r="W336">
            <v>1</v>
          </cell>
          <cell r="X336" t="str">
            <v>DSM Expense Removal</v>
          </cell>
        </row>
        <row r="337">
          <cell r="W337">
            <v>1</v>
          </cell>
          <cell r="X337" t="str">
            <v>DSM Expense Removal</v>
          </cell>
        </row>
        <row r="338">
          <cell r="W338">
            <v>1</v>
          </cell>
          <cell r="X338" t="str">
            <v>DSM Expense Removal</v>
          </cell>
        </row>
        <row r="339">
          <cell r="W339">
            <v>1</v>
          </cell>
          <cell r="X339" t="str">
            <v>DSM Expense Removal</v>
          </cell>
        </row>
        <row r="340">
          <cell r="W340">
            <v>1</v>
          </cell>
          <cell r="X340" t="str">
            <v>DSM Expense Removal</v>
          </cell>
        </row>
        <row r="341">
          <cell r="W341">
            <v>1</v>
          </cell>
          <cell r="X341" t="str">
            <v>DSM Expense Removal</v>
          </cell>
        </row>
        <row r="342">
          <cell r="W342">
            <v>1</v>
          </cell>
          <cell r="X342" t="str">
            <v>DSM Expense Removal</v>
          </cell>
        </row>
        <row r="343">
          <cell r="W343">
            <v>1</v>
          </cell>
          <cell r="X343" t="str">
            <v>DSM Expense Removal</v>
          </cell>
        </row>
        <row r="344">
          <cell r="W344">
            <v>1</v>
          </cell>
          <cell r="X344" t="str">
            <v>DSM Expense Removal</v>
          </cell>
        </row>
        <row r="345">
          <cell r="W345">
            <v>1</v>
          </cell>
          <cell r="X345" t="str">
            <v>DSM Expense Removal</v>
          </cell>
        </row>
        <row r="346">
          <cell r="W346">
            <v>1</v>
          </cell>
          <cell r="X346" t="str">
            <v>DSM Expense Removal</v>
          </cell>
        </row>
        <row r="347">
          <cell r="W347">
            <v>1</v>
          </cell>
          <cell r="X347" t="str">
            <v>DSM Expense Removal</v>
          </cell>
        </row>
        <row r="348">
          <cell r="W348">
            <v>1</v>
          </cell>
          <cell r="X348" t="str">
            <v>DSM Expense Removal</v>
          </cell>
        </row>
        <row r="349">
          <cell r="W349">
            <v>1</v>
          </cell>
          <cell r="X349" t="str">
            <v>DSM Expense Removal</v>
          </cell>
        </row>
        <row r="350">
          <cell r="W350">
            <v>1</v>
          </cell>
          <cell r="X350" t="str">
            <v>DSM Expense Removal</v>
          </cell>
        </row>
        <row r="351">
          <cell r="W351">
            <v>1</v>
          </cell>
          <cell r="X351" t="str">
            <v>DSM Expense Removal</v>
          </cell>
        </row>
        <row r="352">
          <cell r="W352">
            <v>1</v>
          </cell>
          <cell r="X352" t="str">
            <v>DSM Expense Removal</v>
          </cell>
        </row>
        <row r="353">
          <cell r="W353">
            <v>1</v>
          </cell>
          <cell r="X353" t="str">
            <v>DSM Expense Removal</v>
          </cell>
        </row>
        <row r="354">
          <cell r="W354">
            <v>1</v>
          </cell>
          <cell r="X354" t="str">
            <v>DSM Expense Removal</v>
          </cell>
        </row>
        <row r="355">
          <cell r="W355">
            <v>1</v>
          </cell>
          <cell r="X355" t="str">
            <v>DSM Expense Removal</v>
          </cell>
        </row>
        <row r="356">
          <cell r="W356">
            <v>1</v>
          </cell>
          <cell r="X356" t="str">
            <v>DSM Expense Removal</v>
          </cell>
        </row>
        <row r="357">
          <cell r="W357">
            <v>1</v>
          </cell>
          <cell r="X357" t="str">
            <v>DSM Expense Removal</v>
          </cell>
        </row>
        <row r="358">
          <cell r="W358">
            <v>1</v>
          </cell>
          <cell r="X358" t="str">
            <v>DSM Expense Removal</v>
          </cell>
        </row>
        <row r="359">
          <cell r="W359">
            <v>1</v>
          </cell>
          <cell r="X359" t="str">
            <v>DSM Expense Removal</v>
          </cell>
        </row>
        <row r="360">
          <cell r="W360">
            <v>1</v>
          </cell>
          <cell r="X360" t="str">
            <v>DSM Expense Removal</v>
          </cell>
        </row>
        <row r="361">
          <cell r="W361">
            <v>1</v>
          </cell>
          <cell r="X361" t="str">
            <v>DSM Expense Removal</v>
          </cell>
        </row>
        <row r="362">
          <cell r="W362">
            <v>1</v>
          </cell>
          <cell r="X362" t="str">
            <v>DSM Expense Removal</v>
          </cell>
        </row>
        <row r="363">
          <cell r="W363">
            <v>1</v>
          </cell>
          <cell r="X363" t="str">
            <v>DSM Expense Removal</v>
          </cell>
        </row>
        <row r="364">
          <cell r="W364">
            <v>1</v>
          </cell>
          <cell r="X364" t="str">
            <v>DSM Expense Removal</v>
          </cell>
        </row>
        <row r="365">
          <cell r="W365">
            <v>1</v>
          </cell>
          <cell r="X365" t="str">
            <v>DSM Expense Removal</v>
          </cell>
        </row>
        <row r="366">
          <cell r="W366">
            <v>1</v>
          </cell>
          <cell r="X366" t="str">
            <v>DSM Expense Removal</v>
          </cell>
        </row>
        <row r="367">
          <cell r="W367">
            <v>1</v>
          </cell>
          <cell r="X367" t="str">
            <v>DSM Expense Removal</v>
          </cell>
        </row>
        <row r="368">
          <cell r="W368">
            <v>1</v>
          </cell>
          <cell r="X368" t="str">
            <v>DSM Expense Removal</v>
          </cell>
        </row>
        <row r="369">
          <cell r="W369">
            <v>1</v>
          </cell>
          <cell r="X369" t="str">
            <v>DSM Expense Removal</v>
          </cell>
        </row>
        <row r="370">
          <cell r="W370">
            <v>1</v>
          </cell>
          <cell r="X370" t="str">
            <v>DSM Expense Removal</v>
          </cell>
        </row>
        <row r="371">
          <cell r="W371">
            <v>1</v>
          </cell>
          <cell r="X371" t="str">
            <v>DSM Expense Removal</v>
          </cell>
        </row>
        <row r="372">
          <cell r="W372">
            <v>1</v>
          </cell>
          <cell r="X372" t="str">
            <v>DSM Expense Removal</v>
          </cell>
        </row>
        <row r="375">
          <cell r="I375" t="str">
            <v>PAGE</v>
          </cell>
          <cell r="J375" t="str">
            <v>4.7</v>
          </cell>
          <cell r="U375" t="str">
            <v>PAGE</v>
          </cell>
          <cell r="V375" t="str">
            <v>4.7</v>
          </cell>
        </row>
        <row r="376">
          <cell r="V376">
            <v>1</v>
          </cell>
        </row>
        <row r="380">
          <cell r="F380" t="str">
            <v>TOTAL</v>
          </cell>
          <cell r="I380" t="str">
            <v>WASHINGTON</v>
          </cell>
          <cell r="K380" t="str">
            <v>Factors</v>
          </cell>
        </row>
        <row r="381">
          <cell r="D381" t="str">
            <v>ACCOUNT</v>
          </cell>
          <cell r="E381" t="str">
            <v>Type</v>
          </cell>
          <cell r="F381" t="str">
            <v>COMPANY</v>
          </cell>
          <cell r="G381" t="str">
            <v>FACTOR</v>
          </cell>
          <cell r="H381" t="str">
            <v>FACTOR %</v>
          </cell>
          <cell r="I381" t="str">
            <v>ALLOCATED</v>
          </cell>
          <cell r="J381" t="str">
            <v>REF#</v>
          </cell>
          <cell r="K381" t="str">
            <v>MA</v>
          </cell>
          <cell r="L381" t="str">
            <v>WCA</v>
          </cell>
          <cell r="M381" t="str">
            <v>RP</v>
          </cell>
          <cell r="N381" t="str">
            <v>Hybrid</v>
          </cell>
          <cell r="O381" t="str">
            <v>CALIFORNIA</v>
          </cell>
          <cell r="P381" t="str">
            <v>OREGON</v>
          </cell>
          <cell r="Q381" t="str">
            <v>WASHINGTON</v>
          </cell>
          <cell r="R381" t="str">
            <v>WY-ALL</v>
          </cell>
          <cell r="S381" t="str">
            <v>WY-EAST</v>
          </cell>
          <cell r="T381" t="str">
            <v>UTAH</v>
          </cell>
          <cell r="U381" t="str">
            <v>IDAHO</v>
          </cell>
          <cell r="V381" t="str">
            <v>WY-WEST</v>
          </cell>
          <cell r="W381" t="str">
            <v>Switch</v>
          </cell>
          <cell r="X381" t="str">
            <v>REF Name</v>
          </cell>
        </row>
        <row r="382">
          <cell r="W382">
            <v>1</v>
          </cell>
          <cell r="X382" t="str">
            <v>Insurance Expense</v>
          </cell>
        </row>
        <row r="383">
          <cell r="W383">
            <v>1</v>
          </cell>
          <cell r="X383" t="str">
            <v>Insurance Expense</v>
          </cell>
        </row>
        <row r="384">
          <cell r="D384">
            <v>925</v>
          </cell>
          <cell r="E384">
            <v>1</v>
          </cell>
          <cell r="F384">
            <v>2126282.5316666681</v>
          </cell>
          <cell r="G384" t="str">
            <v>SO</v>
          </cell>
          <cell r="H384">
            <v>6.6548077681205728E-2</v>
          </cell>
          <cell r="I384">
            <v>141500.01508954421</v>
          </cell>
          <cell r="J384" t="str">
            <v>4.7.1</v>
          </cell>
          <cell r="L384" t="str">
            <v>SO</v>
          </cell>
          <cell r="O384">
            <v>42302.681427296993</v>
          </cell>
          <cell r="P384">
            <v>499681.78759553022</v>
          </cell>
          <cell r="Q384">
            <v>141500.01508954421</v>
          </cell>
          <cell r="R384">
            <v>319635.44014636934</v>
          </cell>
          <cell r="S384">
            <v>263894.19428681419</v>
          </cell>
          <cell r="T384">
            <v>990468.9046139596</v>
          </cell>
          <cell r="U384">
            <v>126608.46918447835</v>
          </cell>
          <cell r="V384">
            <v>55741.245859555158</v>
          </cell>
          <cell r="W384">
            <v>1</v>
          </cell>
          <cell r="X384" t="str">
            <v>Insurance Expense</v>
          </cell>
        </row>
        <row r="385">
          <cell r="W385">
            <v>1</v>
          </cell>
          <cell r="X385" t="str">
            <v>Insurance Expense</v>
          </cell>
        </row>
        <row r="386">
          <cell r="W386">
            <v>1</v>
          </cell>
          <cell r="X386" t="str">
            <v>Insurance Expense</v>
          </cell>
        </row>
        <row r="387">
          <cell r="D387">
            <v>571</v>
          </cell>
          <cell r="E387">
            <v>1</v>
          </cell>
          <cell r="F387">
            <v>11669.461666666728</v>
          </cell>
          <cell r="G387" t="str">
            <v>CAGW</v>
          </cell>
          <cell r="H387">
            <v>0.22565052397253504</v>
          </cell>
          <cell r="I387">
            <v>2633.2201395607594</v>
          </cell>
          <cell r="J387" t="str">
            <v>4.7.2</v>
          </cell>
          <cell r="L387" t="str">
            <v>CAGW</v>
          </cell>
          <cell r="O387">
            <v>516.82406296380884</v>
          </cell>
          <cell r="P387">
            <v>8519.4174641421614</v>
          </cell>
          <cell r="Q387">
            <v>2633.2201395607594</v>
          </cell>
          <cell r="R387">
            <v>0</v>
          </cell>
          <cell r="S387">
            <v>0</v>
          </cell>
          <cell r="T387">
            <v>0</v>
          </cell>
          <cell r="U387">
            <v>0</v>
          </cell>
          <cell r="V387">
            <v>0</v>
          </cell>
          <cell r="W387">
            <v>1</v>
          </cell>
          <cell r="X387" t="str">
            <v>Insurance Expense</v>
          </cell>
        </row>
        <row r="388">
          <cell r="D388">
            <v>593</v>
          </cell>
          <cell r="E388">
            <v>1</v>
          </cell>
          <cell r="F388">
            <v>80678.747552378802</v>
          </cell>
          <cell r="G388" t="str">
            <v>WA</v>
          </cell>
          <cell r="H388" t="str">
            <v>Situs</v>
          </cell>
          <cell r="I388">
            <v>80678.747552378802</v>
          </cell>
          <cell r="J388" t="str">
            <v>4.7.2</v>
          </cell>
          <cell r="L388" t="str">
            <v>WA</v>
          </cell>
          <cell r="Q388">
            <v>80678.747552378802</v>
          </cell>
          <cell r="W388">
            <v>1</v>
          </cell>
          <cell r="X388" t="str">
            <v>Insurance Expense</v>
          </cell>
        </row>
        <row r="389">
          <cell r="D389">
            <v>553</v>
          </cell>
          <cell r="E389">
            <v>1</v>
          </cell>
          <cell r="F389">
            <v>258229.86166666663</v>
          </cell>
          <cell r="G389" t="str">
            <v>CAGW</v>
          </cell>
          <cell r="H389">
            <v>0.22565052397253504</v>
          </cell>
          <cell r="I389">
            <v>58269.70359043857</v>
          </cell>
          <cell r="J389" t="str">
            <v>4.7.2</v>
          </cell>
          <cell r="L389" t="str">
            <v>CAGW</v>
          </cell>
          <cell r="O389">
            <v>11436.63778993075</v>
          </cell>
          <cell r="P389">
            <v>188523.52028629734</v>
          </cell>
          <cell r="Q389">
            <v>58269.70359043857</v>
          </cell>
          <cell r="R389">
            <v>0</v>
          </cell>
          <cell r="S389">
            <v>0</v>
          </cell>
          <cell r="T389">
            <v>0</v>
          </cell>
          <cell r="U389">
            <v>0</v>
          </cell>
          <cell r="V389">
            <v>0</v>
          </cell>
          <cell r="W389">
            <v>1</v>
          </cell>
          <cell r="X389" t="str">
            <v>Insurance Expense</v>
          </cell>
        </row>
        <row r="390">
          <cell r="W390">
            <v>1</v>
          </cell>
          <cell r="X390" t="str">
            <v>Insurance Expense</v>
          </cell>
        </row>
        <row r="391">
          <cell r="W391">
            <v>1</v>
          </cell>
          <cell r="X391" t="str">
            <v>Insurance Expense</v>
          </cell>
        </row>
        <row r="392">
          <cell r="W392">
            <v>1</v>
          </cell>
          <cell r="X392" t="str">
            <v>Insurance Expense</v>
          </cell>
        </row>
        <row r="393">
          <cell r="W393">
            <v>1</v>
          </cell>
          <cell r="X393" t="str">
            <v>Insurance Expense</v>
          </cell>
        </row>
        <row r="394">
          <cell r="W394">
            <v>1</v>
          </cell>
          <cell r="X394" t="str">
            <v>Insurance Expense</v>
          </cell>
        </row>
        <row r="395">
          <cell r="W395">
            <v>1</v>
          </cell>
          <cell r="X395" t="str">
            <v>Insurance Expense</v>
          </cell>
        </row>
        <row r="396">
          <cell r="W396">
            <v>1</v>
          </cell>
          <cell r="X396" t="str">
            <v>Insurance Expense</v>
          </cell>
        </row>
        <row r="397">
          <cell r="W397">
            <v>1</v>
          </cell>
          <cell r="X397" t="str">
            <v>Insurance Expense</v>
          </cell>
        </row>
        <row r="398">
          <cell r="W398">
            <v>1</v>
          </cell>
          <cell r="X398" t="str">
            <v>Insurance Expense</v>
          </cell>
        </row>
        <row r="399">
          <cell r="W399">
            <v>1</v>
          </cell>
          <cell r="X399" t="str">
            <v>Insurance Expense</v>
          </cell>
        </row>
        <row r="400">
          <cell r="W400">
            <v>1</v>
          </cell>
          <cell r="X400" t="str">
            <v>Insurance Expense</v>
          </cell>
        </row>
        <row r="401">
          <cell r="W401">
            <v>1</v>
          </cell>
          <cell r="X401" t="str">
            <v>Insurance Expense</v>
          </cell>
        </row>
        <row r="402">
          <cell r="W402">
            <v>1</v>
          </cell>
          <cell r="X402" t="str">
            <v>Insurance Expense</v>
          </cell>
        </row>
        <row r="403">
          <cell r="W403">
            <v>1</v>
          </cell>
          <cell r="X403" t="str">
            <v>Insurance Expense</v>
          </cell>
        </row>
        <row r="404">
          <cell r="W404">
            <v>1</v>
          </cell>
          <cell r="X404" t="str">
            <v>Insurance Expense</v>
          </cell>
        </row>
        <row r="405">
          <cell r="W405">
            <v>1</v>
          </cell>
          <cell r="X405" t="str">
            <v>Insurance Expense</v>
          </cell>
        </row>
        <row r="406">
          <cell r="W406">
            <v>1</v>
          </cell>
          <cell r="X406" t="str">
            <v>Insurance Expense</v>
          </cell>
        </row>
        <row r="407">
          <cell r="W407">
            <v>1</v>
          </cell>
          <cell r="X407" t="str">
            <v>Insurance Expense</v>
          </cell>
        </row>
        <row r="408">
          <cell r="W408">
            <v>1</v>
          </cell>
          <cell r="X408" t="str">
            <v>Insurance Expense</v>
          </cell>
        </row>
        <row r="409">
          <cell r="W409">
            <v>1</v>
          </cell>
          <cell r="X409" t="str">
            <v>Insurance Expense</v>
          </cell>
        </row>
        <row r="410">
          <cell r="W410">
            <v>1</v>
          </cell>
          <cell r="X410" t="str">
            <v>Insurance Expense</v>
          </cell>
        </row>
        <row r="411">
          <cell r="W411">
            <v>1</v>
          </cell>
          <cell r="X411" t="str">
            <v>Insurance Expense</v>
          </cell>
        </row>
        <row r="412">
          <cell r="W412">
            <v>1</v>
          </cell>
          <cell r="X412" t="str">
            <v>Insurance Expense</v>
          </cell>
        </row>
        <row r="413">
          <cell r="W413">
            <v>1</v>
          </cell>
          <cell r="X413" t="str">
            <v>Insurance Expense</v>
          </cell>
        </row>
        <row r="414">
          <cell r="W414">
            <v>1</v>
          </cell>
          <cell r="X414" t="str">
            <v>Insurance Expense</v>
          </cell>
        </row>
        <row r="415">
          <cell r="W415">
            <v>1</v>
          </cell>
          <cell r="X415" t="str">
            <v>Insurance Expense</v>
          </cell>
        </row>
        <row r="416">
          <cell r="W416">
            <v>1</v>
          </cell>
          <cell r="X416" t="str">
            <v>Insurance Expense</v>
          </cell>
        </row>
        <row r="417">
          <cell r="W417">
            <v>1</v>
          </cell>
          <cell r="X417" t="str">
            <v>Insurance Expense</v>
          </cell>
        </row>
        <row r="418">
          <cell r="W418">
            <v>1</v>
          </cell>
          <cell r="X418" t="str">
            <v>Insurance Expense</v>
          </cell>
        </row>
        <row r="419">
          <cell r="W419">
            <v>1</v>
          </cell>
          <cell r="X419" t="str">
            <v>Insurance Expense</v>
          </cell>
        </row>
        <row r="420">
          <cell r="W420">
            <v>1</v>
          </cell>
          <cell r="X420" t="str">
            <v>Insurance Expense</v>
          </cell>
        </row>
        <row r="421">
          <cell r="W421">
            <v>1</v>
          </cell>
          <cell r="X421" t="str">
            <v>Insurance Expense</v>
          </cell>
        </row>
        <row r="422">
          <cell r="W422">
            <v>1</v>
          </cell>
          <cell r="X422" t="str">
            <v>Insurance Expense</v>
          </cell>
        </row>
        <row r="423">
          <cell r="W423">
            <v>1</v>
          </cell>
          <cell r="X423" t="str">
            <v>Insurance Expense</v>
          </cell>
        </row>
        <row r="424">
          <cell r="W424">
            <v>1</v>
          </cell>
          <cell r="X424" t="str">
            <v>Insurance Expense</v>
          </cell>
        </row>
        <row r="425">
          <cell r="W425">
            <v>1</v>
          </cell>
          <cell r="X425" t="str">
            <v>Insurance Expense</v>
          </cell>
        </row>
        <row r="426">
          <cell r="W426">
            <v>1</v>
          </cell>
          <cell r="X426" t="str">
            <v>Insurance Expense</v>
          </cell>
        </row>
        <row r="427">
          <cell r="W427">
            <v>1</v>
          </cell>
          <cell r="X427" t="str">
            <v>Insurance Expense</v>
          </cell>
        </row>
        <row r="428">
          <cell r="W428">
            <v>1</v>
          </cell>
          <cell r="X428" t="str">
            <v>Insurance Expense</v>
          </cell>
        </row>
        <row r="429">
          <cell r="W429">
            <v>1</v>
          </cell>
          <cell r="X429" t="str">
            <v>Insurance Expense</v>
          </cell>
        </row>
        <row r="430">
          <cell r="W430">
            <v>1</v>
          </cell>
          <cell r="X430" t="str">
            <v>Insurance Expense</v>
          </cell>
        </row>
        <row r="431">
          <cell r="W431">
            <v>1</v>
          </cell>
          <cell r="X431" t="str">
            <v>Insurance Expense</v>
          </cell>
        </row>
        <row r="432">
          <cell r="W432">
            <v>1</v>
          </cell>
          <cell r="X432" t="str">
            <v>Insurance Expense</v>
          </cell>
        </row>
        <row r="433">
          <cell r="W433">
            <v>1</v>
          </cell>
          <cell r="X433" t="str">
            <v>Insurance Expense</v>
          </cell>
        </row>
        <row r="434">
          <cell r="W434">
            <v>1</v>
          </cell>
          <cell r="X434" t="str">
            <v>Insurance Expense</v>
          </cell>
        </row>
        <row r="437">
          <cell r="I437" t="str">
            <v>PAGE</v>
          </cell>
          <cell r="J437" t="str">
            <v>4.8</v>
          </cell>
          <cell r="U437" t="str">
            <v>PAGE</v>
          </cell>
          <cell r="V437" t="str">
            <v>4.8</v>
          </cell>
        </row>
        <row r="438">
          <cell r="V438">
            <v>1</v>
          </cell>
        </row>
        <row r="442">
          <cell r="F442" t="str">
            <v>TOTAL</v>
          </cell>
          <cell r="I442" t="str">
            <v>WASHINGTON</v>
          </cell>
          <cell r="K442" t="str">
            <v>Factors</v>
          </cell>
        </row>
        <row r="443">
          <cell r="D443" t="str">
            <v>ACCOUNT</v>
          </cell>
          <cell r="E443" t="str">
            <v>Type</v>
          </cell>
          <cell r="F443" t="str">
            <v>COMPANY</v>
          </cell>
          <cell r="G443" t="str">
            <v>FACTOR</v>
          </cell>
          <cell r="H443" t="str">
            <v>FACTOR %</v>
          </cell>
          <cell r="I443" t="str">
            <v>ALLOCATED</v>
          </cell>
          <cell r="J443" t="str">
            <v>REF#</v>
          </cell>
          <cell r="K443" t="str">
            <v>MA</v>
          </cell>
          <cell r="L443" t="str">
            <v>WCA</v>
          </cell>
          <cell r="M443" t="str">
            <v>RP</v>
          </cell>
          <cell r="N443" t="str">
            <v>Hybrid</v>
          </cell>
          <cell r="O443" t="str">
            <v>CALIFORNIA</v>
          </cell>
          <cell r="P443" t="str">
            <v>OREGON</v>
          </cell>
          <cell r="Q443" t="str">
            <v>WASHINGTON</v>
          </cell>
          <cell r="R443" t="str">
            <v>WY-ALL</v>
          </cell>
          <cell r="S443" t="str">
            <v>WY-EAST</v>
          </cell>
          <cell r="T443" t="str">
            <v>UTAH</v>
          </cell>
          <cell r="U443" t="str">
            <v>IDAHO</v>
          </cell>
          <cell r="V443" t="str">
            <v>WY-WEST</v>
          </cell>
          <cell r="W443" t="str">
            <v>Switch</v>
          </cell>
          <cell r="X443" t="str">
            <v>REF Name</v>
          </cell>
        </row>
        <row r="444">
          <cell r="W444">
            <v>1</v>
          </cell>
          <cell r="X444" t="str">
            <v>Advertising</v>
          </cell>
        </row>
        <row r="445">
          <cell r="W445">
            <v>1</v>
          </cell>
          <cell r="X445" t="str">
            <v>Advertising</v>
          </cell>
        </row>
        <row r="446">
          <cell r="D446">
            <v>909</v>
          </cell>
          <cell r="E446">
            <v>1</v>
          </cell>
          <cell r="F446">
            <v>-3021.28</v>
          </cell>
          <cell r="G446" t="str">
            <v>CN</v>
          </cell>
          <cell r="H446">
            <v>6.8836744172887168E-2</v>
          </cell>
          <cell r="I446">
            <v>-207.97507843466056</v>
          </cell>
          <cell r="J446" t="str">
            <v>4.8.1</v>
          </cell>
          <cell r="L446" t="str">
            <v>CN</v>
          </cell>
          <cell r="O446">
            <v>-72.922672632668949</v>
          </cell>
          <cell r="P446">
            <v>-914.69679683481888</v>
          </cell>
          <cell r="Q446">
            <v>-207.97507843466056</v>
          </cell>
          <cell r="R446">
            <v>-225.58326395023346</v>
          </cell>
          <cell r="S446">
            <v>-200.35137128393418</v>
          </cell>
          <cell r="T446">
            <v>-1481.6944896125908</v>
          </cell>
          <cell r="U446">
            <v>-118.40769853502763</v>
          </cell>
          <cell r="V446">
            <v>-25.231892666299267</v>
          </cell>
          <cell r="W446">
            <v>1</v>
          </cell>
          <cell r="X446" t="str">
            <v>Advertising</v>
          </cell>
        </row>
        <row r="447">
          <cell r="D447">
            <v>930</v>
          </cell>
          <cell r="E447">
            <v>1</v>
          </cell>
          <cell r="F447">
            <v>0</v>
          </cell>
          <cell r="G447" t="str">
            <v>SO</v>
          </cell>
          <cell r="H447">
            <v>6.6548077681205728E-2</v>
          </cell>
          <cell r="I447">
            <v>0</v>
          </cell>
          <cell r="J447" t="str">
            <v>4.8.1</v>
          </cell>
          <cell r="L447" t="str">
            <v>SO</v>
          </cell>
          <cell r="O447">
            <v>0</v>
          </cell>
          <cell r="P447">
            <v>0</v>
          </cell>
          <cell r="Q447">
            <v>0</v>
          </cell>
          <cell r="R447">
            <v>0</v>
          </cell>
          <cell r="S447">
            <v>0</v>
          </cell>
          <cell r="T447">
            <v>0</v>
          </cell>
          <cell r="U447">
            <v>0</v>
          </cell>
          <cell r="V447">
            <v>0</v>
          </cell>
          <cell r="W447">
            <v>1</v>
          </cell>
          <cell r="X447" t="str">
            <v>Advertising</v>
          </cell>
        </row>
        <row r="448">
          <cell r="D448">
            <v>909</v>
          </cell>
          <cell r="E448">
            <v>1</v>
          </cell>
          <cell r="F448">
            <v>-117582.93</v>
          </cell>
          <cell r="G448" t="str">
            <v>CN</v>
          </cell>
          <cell r="H448">
            <v>6.8836744172887168E-2</v>
          </cell>
          <cell r="I448">
            <v>-8094.0260715084996</v>
          </cell>
          <cell r="J448" t="str">
            <v>4.8.1</v>
          </cell>
          <cell r="L448" t="str">
            <v>CN</v>
          </cell>
          <cell r="O448">
            <v>-2838.0227954972815</v>
          </cell>
          <cell r="P448">
            <v>-35598.398504426172</v>
          </cell>
          <cell r="Q448">
            <v>-8094.0260715084996</v>
          </cell>
          <cell r="R448">
            <v>-8779.3058353518445</v>
          </cell>
          <cell r="S448">
            <v>-7797.3247315981434</v>
          </cell>
          <cell r="T448">
            <v>-57664.956393814202</v>
          </cell>
          <cell r="U448">
            <v>-4608.2203994019937</v>
          </cell>
          <cell r="V448">
            <v>-981.98110375370027</v>
          </cell>
          <cell r="W448">
            <v>1</v>
          </cell>
          <cell r="X448" t="str">
            <v>Advertising</v>
          </cell>
        </row>
        <row r="449">
          <cell r="D449">
            <v>909</v>
          </cell>
          <cell r="E449">
            <v>1</v>
          </cell>
          <cell r="F449">
            <v>6455.73</v>
          </cell>
          <cell r="G449" t="str">
            <v>WA</v>
          </cell>
          <cell r="H449" t="str">
            <v>Situs</v>
          </cell>
          <cell r="I449">
            <v>6455.73</v>
          </cell>
          <cell r="J449" t="str">
            <v>4.8.1</v>
          </cell>
          <cell r="L449" t="str">
            <v>WA</v>
          </cell>
          <cell r="Q449">
            <v>6455.73</v>
          </cell>
          <cell r="W449">
            <v>1</v>
          </cell>
          <cell r="X449" t="str">
            <v>Advertising</v>
          </cell>
        </row>
        <row r="450">
          <cell r="D450">
            <v>909</v>
          </cell>
          <cell r="E450">
            <v>1</v>
          </cell>
          <cell r="F450">
            <v>1119.3800000000001</v>
          </cell>
          <cell r="G450" t="str">
            <v>OR</v>
          </cell>
          <cell r="H450" t="str">
            <v>Situs</v>
          </cell>
          <cell r="I450">
            <v>0</v>
          </cell>
          <cell r="J450" t="str">
            <v>4.8.1</v>
          </cell>
          <cell r="L450" t="str">
            <v>OR</v>
          </cell>
          <cell r="P450">
            <v>1119.3800000000001</v>
          </cell>
          <cell r="W450">
            <v>1</v>
          </cell>
          <cell r="X450" t="str">
            <v>Advertising</v>
          </cell>
        </row>
        <row r="451">
          <cell r="D451">
            <v>909</v>
          </cell>
          <cell r="E451">
            <v>1</v>
          </cell>
          <cell r="F451">
            <v>47503.12</v>
          </cell>
          <cell r="G451" t="str">
            <v>CA</v>
          </cell>
          <cell r="H451" t="str">
            <v>Situs</v>
          </cell>
          <cell r="I451">
            <v>0</v>
          </cell>
          <cell r="J451" t="str">
            <v>4.8.1</v>
          </cell>
          <cell r="L451" t="str">
            <v>CA</v>
          </cell>
          <cell r="O451">
            <v>47503.12</v>
          </cell>
          <cell r="W451">
            <v>1</v>
          </cell>
          <cell r="X451" t="str">
            <v>Advertising</v>
          </cell>
        </row>
        <row r="452">
          <cell r="D452">
            <v>909</v>
          </cell>
          <cell r="E452">
            <v>1</v>
          </cell>
          <cell r="F452">
            <v>2315.75</v>
          </cell>
          <cell r="G452" t="str">
            <v>ID</v>
          </cell>
          <cell r="H452" t="str">
            <v>Situs</v>
          </cell>
          <cell r="I452">
            <v>0</v>
          </cell>
          <cell r="J452" t="str">
            <v>4.8.1</v>
          </cell>
          <cell r="L452" t="str">
            <v>ID</v>
          </cell>
          <cell r="U452">
            <v>2315.75</v>
          </cell>
          <cell r="W452">
            <v>1</v>
          </cell>
          <cell r="X452" t="str">
            <v>Advertising</v>
          </cell>
        </row>
        <row r="453">
          <cell r="D453">
            <v>909</v>
          </cell>
          <cell r="E453">
            <v>1</v>
          </cell>
          <cell r="F453">
            <v>7754.69</v>
          </cell>
          <cell r="G453" t="str">
            <v>WY-ALL</v>
          </cell>
          <cell r="H453" t="str">
            <v>Situs</v>
          </cell>
          <cell r="I453">
            <v>0</v>
          </cell>
          <cell r="J453" t="str">
            <v>4.8.1</v>
          </cell>
          <cell r="L453" t="str">
            <v>WY-ALL</v>
          </cell>
          <cell r="R453">
            <v>7754.69</v>
          </cell>
          <cell r="W453">
            <v>1</v>
          </cell>
          <cell r="X453" t="str">
            <v>Advertising</v>
          </cell>
        </row>
        <row r="454">
          <cell r="D454">
            <v>909</v>
          </cell>
          <cell r="E454">
            <v>1</v>
          </cell>
          <cell r="F454">
            <v>22535.7</v>
          </cell>
          <cell r="G454" t="str">
            <v>UT</v>
          </cell>
          <cell r="H454" t="str">
            <v>Situs</v>
          </cell>
          <cell r="I454">
            <v>0</v>
          </cell>
          <cell r="J454" t="str">
            <v>4.8.1</v>
          </cell>
          <cell r="L454" t="str">
            <v>UT</v>
          </cell>
          <cell r="T454">
            <v>22535.7</v>
          </cell>
          <cell r="W454">
            <v>1</v>
          </cell>
          <cell r="X454" t="str">
            <v>Advertising</v>
          </cell>
        </row>
        <row r="455">
          <cell r="D455">
            <v>909</v>
          </cell>
          <cell r="E455">
            <v>1</v>
          </cell>
          <cell r="F455">
            <v>21819.5</v>
          </cell>
          <cell r="G455" t="str">
            <v>CAGE</v>
          </cell>
          <cell r="H455">
            <v>0</v>
          </cell>
          <cell r="I455">
            <v>0</v>
          </cell>
          <cell r="L455" t="str">
            <v>CAGE</v>
          </cell>
          <cell r="O455">
            <v>0</v>
          </cell>
          <cell r="P455">
            <v>0</v>
          </cell>
          <cell r="Q455">
            <v>0</v>
          </cell>
          <cell r="R455">
            <v>5025.6092870539906</v>
          </cell>
          <cell r="S455">
            <v>4143.7402183722725</v>
          </cell>
          <cell r="T455">
            <v>14774.407792317921</v>
          </cell>
          <cell r="U455">
            <v>1898.9325709917002</v>
          </cell>
          <cell r="V455">
            <v>881.86906868171775</v>
          </cell>
          <cell r="W455">
            <v>1</v>
          </cell>
          <cell r="X455" t="str">
            <v>Advertising</v>
          </cell>
        </row>
        <row r="456">
          <cell r="D456">
            <v>909</v>
          </cell>
          <cell r="E456">
            <v>1</v>
          </cell>
          <cell r="F456">
            <v>8079.06</v>
          </cell>
          <cell r="G456" t="str">
            <v>CAGW</v>
          </cell>
          <cell r="H456">
            <v>0.22565052397253504</v>
          </cell>
          <cell r="I456">
            <v>1823.044122205549</v>
          </cell>
          <cell r="L456" t="str">
            <v>CAGW</v>
          </cell>
          <cell r="O456">
            <v>357.81021724895629</v>
          </cell>
          <cell r="P456">
            <v>5898.2056605454954</v>
          </cell>
          <cell r="Q456">
            <v>1823.044122205549</v>
          </cell>
          <cell r="R456">
            <v>0</v>
          </cell>
          <cell r="S456">
            <v>0</v>
          </cell>
          <cell r="T456">
            <v>0</v>
          </cell>
          <cell r="U456">
            <v>0</v>
          </cell>
          <cell r="V456">
            <v>0</v>
          </cell>
          <cell r="W456">
            <v>1</v>
          </cell>
          <cell r="X456" t="str">
            <v>Advertising</v>
          </cell>
        </row>
        <row r="457">
          <cell r="F457">
            <v>-3021.2799999999816</v>
          </cell>
          <cell r="I457">
            <v>-23.227027737611706</v>
          </cell>
          <cell r="W457">
            <v>1</v>
          </cell>
          <cell r="X457" t="str">
            <v>Advertising</v>
          </cell>
        </row>
        <row r="458">
          <cell r="W458">
            <v>1</v>
          </cell>
          <cell r="X458" t="str">
            <v>Advertising</v>
          </cell>
        </row>
        <row r="459">
          <cell r="W459">
            <v>1</v>
          </cell>
          <cell r="X459" t="str">
            <v>Advertising</v>
          </cell>
        </row>
        <row r="460">
          <cell r="W460">
            <v>1</v>
          </cell>
          <cell r="X460" t="str">
            <v>Advertising</v>
          </cell>
        </row>
        <row r="461">
          <cell r="W461">
            <v>1</v>
          </cell>
          <cell r="X461" t="str">
            <v>Advertising</v>
          </cell>
        </row>
        <row r="462">
          <cell r="W462">
            <v>1</v>
          </cell>
          <cell r="X462" t="str">
            <v>Advertising</v>
          </cell>
        </row>
        <row r="463">
          <cell r="W463">
            <v>1</v>
          </cell>
          <cell r="X463" t="str">
            <v>Advertising</v>
          </cell>
        </row>
        <row r="464">
          <cell r="W464">
            <v>1</v>
          </cell>
          <cell r="X464" t="str">
            <v>Advertising</v>
          </cell>
        </row>
        <row r="465">
          <cell r="W465">
            <v>1</v>
          </cell>
          <cell r="X465" t="str">
            <v>Advertising</v>
          </cell>
        </row>
        <row r="466">
          <cell r="W466">
            <v>1</v>
          </cell>
          <cell r="X466" t="str">
            <v>Advertising</v>
          </cell>
        </row>
        <row r="467">
          <cell r="W467">
            <v>1</v>
          </cell>
          <cell r="X467" t="str">
            <v>Advertising</v>
          </cell>
        </row>
        <row r="468">
          <cell r="W468">
            <v>1</v>
          </cell>
          <cell r="X468" t="str">
            <v>Advertising</v>
          </cell>
        </row>
        <row r="469">
          <cell r="W469">
            <v>1</v>
          </cell>
          <cell r="X469" t="str">
            <v>Advertising</v>
          </cell>
        </row>
        <row r="470">
          <cell r="W470">
            <v>1</v>
          </cell>
          <cell r="X470" t="str">
            <v>Advertising</v>
          </cell>
        </row>
        <row r="471">
          <cell r="W471">
            <v>1</v>
          </cell>
          <cell r="X471" t="str">
            <v>Advertising</v>
          </cell>
        </row>
        <row r="472">
          <cell r="W472">
            <v>1</v>
          </cell>
          <cell r="X472" t="str">
            <v>Advertising</v>
          </cell>
        </row>
        <row r="473">
          <cell r="W473">
            <v>1</v>
          </cell>
          <cell r="X473" t="str">
            <v>Advertising</v>
          </cell>
        </row>
        <row r="474">
          <cell r="W474">
            <v>1</v>
          </cell>
          <cell r="X474" t="str">
            <v>Advertising</v>
          </cell>
        </row>
        <row r="475">
          <cell r="W475">
            <v>1</v>
          </cell>
          <cell r="X475" t="str">
            <v>Advertising</v>
          </cell>
        </row>
        <row r="476">
          <cell r="W476">
            <v>1</v>
          </cell>
          <cell r="X476" t="str">
            <v>Advertising</v>
          </cell>
        </row>
        <row r="477">
          <cell r="W477">
            <v>1</v>
          </cell>
          <cell r="X477" t="str">
            <v>Advertising</v>
          </cell>
        </row>
        <row r="478">
          <cell r="W478">
            <v>1</v>
          </cell>
          <cell r="X478" t="str">
            <v>Advertising</v>
          </cell>
        </row>
        <row r="479">
          <cell r="W479">
            <v>1</v>
          </cell>
          <cell r="X479" t="str">
            <v>Advertising</v>
          </cell>
        </row>
        <row r="480">
          <cell r="W480">
            <v>1</v>
          </cell>
          <cell r="X480" t="str">
            <v>Advertising</v>
          </cell>
        </row>
        <row r="481">
          <cell r="W481">
            <v>1</v>
          </cell>
          <cell r="X481" t="str">
            <v>Advertising</v>
          </cell>
        </row>
        <row r="482">
          <cell r="W482">
            <v>1</v>
          </cell>
          <cell r="X482" t="str">
            <v>Advertising</v>
          </cell>
        </row>
        <row r="483">
          <cell r="W483">
            <v>1</v>
          </cell>
          <cell r="X483" t="str">
            <v>Advertising</v>
          </cell>
        </row>
        <row r="484">
          <cell r="W484">
            <v>1</v>
          </cell>
          <cell r="X484" t="str">
            <v>Advertising</v>
          </cell>
        </row>
        <row r="485">
          <cell r="W485">
            <v>1</v>
          </cell>
          <cell r="X485" t="str">
            <v>Advertising</v>
          </cell>
        </row>
        <row r="486">
          <cell r="W486">
            <v>1</v>
          </cell>
          <cell r="X486" t="str">
            <v>Advertising</v>
          </cell>
        </row>
        <row r="487">
          <cell r="W487">
            <v>1</v>
          </cell>
          <cell r="X487" t="str">
            <v>Advertising</v>
          </cell>
        </row>
        <row r="488">
          <cell r="W488">
            <v>1</v>
          </cell>
          <cell r="X488" t="str">
            <v>Advertising</v>
          </cell>
        </row>
        <row r="489">
          <cell r="W489">
            <v>1</v>
          </cell>
          <cell r="X489" t="str">
            <v>Advertising</v>
          </cell>
        </row>
        <row r="490">
          <cell r="W490">
            <v>1</v>
          </cell>
          <cell r="X490" t="str">
            <v>Advertising</v>
          </cell>
        </row>
        <row r="491">
          <cell r="W491">
            <v>1</v>
          </cell>
          <cell r="X491" t="str">
            <v>Advertising</v>
          </cell>
        </row>
        <row r="492">
          <cell r="W492">
            <v>1</v>
          </cell>
          <cell r="X492" t="str">
            <v>Advertising</v>
          </cell>
        </row>
        <row r="493">
          <cell r="W493">
            <v>1</v>
          </cell>
          <cell r="X493" t="str">
            <v>Advertising</v>
          </cell>
        </row>
        <row r="494">
          <cell r="W494">
            <v>1</v>
          </cell>
          <cell r="X494" t="str">
            <v>Advertising</v>
          </cell>
        </row>
        <row r="495">
          <cell r="W495">
            <v>1</v>
          </cell>
          <cell r="X495" t="str">
            <v>Advertising</v>
          </cell>
        </row>
        <row r="496">
          <cell r="W496">
            <v>1</v>
          </cell>
          <cell r="X496" t="str">
            <v>Advertising</v>
          </cell>
        </row>
        <row r="499">
          <cell r="I499" t="str">
            <v>PAGE</v>
          </cell>
          <cell r="J499" t="str">
            <v>4.9</v>
          </cell>
          <cell r="U499" t="str">
            <v>PAGE</v>
          </cell>
          <cell r="V499" t="str">
            <v>4.9</v>
          </cell>
        </row>
        <row r="500">
          <cell r="V500">
            <v>1</v>
          </cell>
        </row>
        <row r="504">
          <cell r="F504" t="str">
            <v>TOTAL</v>
          </cell>
          <cell r="I504" t="str">
            <v>WASHINGTON</v>
          </cell>
          <cell r="K504" t="str">
            <v>Factors</v>
          </cell>
        </row>
        <row r="505">
          <cell r="D505" t="str">
            <v>ACCOUNT</v>
          </cell>
          <cell r="E505" t="str">
            <v>Type</v>
          </cell>
          <cell r="F505" t="str">
            <v>COMPANY</v>
          </cell>
          <cell r="G505" t="str">
            <v>FACTOR</v>
          </cell>
          <cell r="H505" t="str">
            <v>FACTOR %</v>
          </cell>
          <cell r="I505" t="str">
            <v>ALLOCATED</v>
          </cell>
          <cell r="J505" t="str">
            <v>REF#</v>
          </cell>
          <cell r="K505" t="str">
            <v>MA</v>
          </cell>
          <cell r="L505" t="str">
            <v>WCA</v>
          </cell>
          <cell r="M505" t="str">
            <v>RP</v>
          </cell>
          <cell r="N505" t="str">
            <v>Hybrid</v>
          </cell>
          <cell r="O505" t="str">
            <v>CALIFORNIA</v>
          </cell>
          <cell r="P505" t="str">
            <v>OREGON</v>
          </cell>
          <cell r="Q505" t="str">
            <v>WASHINGTON</v>
          </cell>
          <cell r="R505" t="str">
            <v>WY-ALL</v>
          </cell>
          <cell r="S505" t="str">
            <v>WY-EAST</v>
          </cell>
          <cell r="T505" t="str">
            <v>UTAH</v>
          </cell>
          <cell r="U505" t="str">
            <v>IDAHO</v>
          </cell>
          <cell r="V505" t="str">
            <v>WY-WEST</v>
          </cell>
          <cell r="W505" t="str">
            <v>Switch</v>
          </cell>
          <cell r="X505" t="str">
            <v>REF Name</v>
          </cell>
        </row>
        <row r="506">
          <cell r="W506">
            <v>1</v>
          </cell>
          <cell r="X506" t="str">
            <v>Memberships &amp; Subscriptions</v>
          </cell>
        </row>
        <row r="507">
          <cell r="W507">
            <v>1</v>
          </cell>
          <cell r="X507" t="str">
            <v>Memberships &amp; Subscriptions</v>
          </cell>
        </row>
        <row r="508">
          <cell r="W508">
            <v>1</v>
          </cell>
          <cell r="X508" t="str">
            <v>Memberships &amp; Subscriptions</v>
          </cell>
        </row>
        <row r="509">
          <cell r="W509">
            <v>1</v>
          </cell>
          <cell r="X509" t="str">
            <v>Memberships &amp; Subscriptions</v>
          </cell>
        </row>
        <row r="510">
          <cell r="D510">
            <v>930</v>
          </cell>
          <cell r="E510">
            <v>1</v>
          </cell>
          <cell r="F510">
            <v>-1707505.1199999999</v>
          </cell>
          <cell r="G510" t="str">
            <v>SO</v>
          </cell>
          <cell r="H510">
            <v>6.6548077681205728E-2</v>
          </cell>
          <cell r="I510">
            <v>-113631.18336681651</v>
          </cell>
          <cell r="J510" t="str">
            <v>4.9.5</v>
          </cell>
          <cell r="L510" t="str">
            <v>SO</v>
          </cell>
          <cell r="O510">
            <v>-33971.047615304473</v>
          </cell>
          <cell r="P510">
            <v>-401268.03375529766</v>
          </cell>
          <cell r="Q510">
            <v>-113631.18336681651</v>
          </cell>
          <cell r="R510">
            <v>-256682.32817375162</v>
          </cell>
          <cell r="S510">
            <v>-211919.47973621852</v>
          </cell>
          <cell r="T510">
            <v>-795393.22768337419</v>
          </cell>
          <cell r="U510">
            <v>-101672.56991873257</v>
          </cell>
          <cell r="V510">
            <v>-44762.848437533095</v>
          </cell>
          <cell r="W510">
            <v>1</v>
          </cell>
          <cell r="X510" t="str">
            <v>Memberships &amp; Subscriptions</v>
          </cell>
        </row>
        <row r="511">
          <cell r="D511">
            <v>930</v>
          </cell>
          <cell r="E511">
            <v>1</v>
          </cell>
          <cell r="F511">
            <v>-10026.66</v>
          </cell>
          <cell r="G511" t="str">
            <v>WA</v>
          </cell>
          <cell r="H511" t="str">
            <v>Situs</v>
          </cell>
          <cell r="I511">
            <v>-10026.66</v>
          </cell>
          <cell r="J511" t="str">
            <v>4.9.5</v>
          </cell>
          <cell r="L511" t="str">
            <v>WA</v>
          </cell>
          <cell r="Q511">
            <v>-10026.66</v>
          </cell>
          <cell r="W511">
            <v>1</v>
          </cell>
          <cell r="X511" t="str">
            <v>Memberships &amp; Subscriptions</v>
          </cell>
        </row>
        <row r="512">
          <cell r="F512">
            <v>-1717531.7799999998</v>
          </cell>
          <cell r="I512">
            <v>-123657.84336681651</v>
          </cell>
          <cell r="W512">
            <v>1</v>
          </cell>
          <cell r="X512" t="str">
            <v>Memberships &amp; Subscriptions</v>
          </cell>
        </row>
        <row r="513">
          <cell r="W513">
            <v>1</v>
          </cell>
          <cell r="X513" t="str">
            <v>Memberships &amp; Subscriptions</v>
          </cell>
        </row>
        <row r="514">
          <cell r="W514">
            <v>1</v>
          </cell>
          <cell r="X514" t="str">
            <v>Memberships &amp; Subscriptions</v>
          </cell>
        </row>
        <row r="515">
          <cell r="D515">
            <v>930</v>
          </cell>
          <cell r="E515">
            <v>1</v>
          </cell>
          <cell r="F515">
            <v>1254919.7799999998</v>
          </cell>
          <cell r="G515" t="str">
            <v>SO</v>
          </cell>
          <cell r="H515">
            <v>6.6548077681205728E-2</v>
          </cell>
          <cell r="I515">
            <v>83512.499003121586</v>
          </cell>
          <cell r="J515" t="str">
            <v>4.9.5</v>
          </cell>
          <cell r="L515" t="str">
            <v>SO</v>
          </cell>
          <cell r="O515">
            <v>24966.800450804742</v>
          </cell>
          <cell r="P515">
            <v>294909.33101344411</v>
          </cell>
          <cell r="Q515">
            <v>83512.499003121586</v>
          </cell>
          <cell r="R515">
            <v>188647.00727907167</v>
          </cell>
          <cell r="S515">
            <v>155748.84301857307</v>
          </cell>
          <cell r="T515">
            <v>584569.0783626521</v>
          </cell>
          <cell r="U515">
            <v>74723.593844597359</v>
          </cell>
          <cell r="V515">
            <v>32898.164260498597</v>
          </cell>
          <cell r="W515">
            <v>1</v>
          </cell>
          <cell r="X515" t="str">
            <v>Memberships &amp; Subscriptions</v>
          </cell>
        </row>
        <row r="516">
          <cell r="D516">
            <v>930</v>
          </cell>
          <cell r="E516">
            <v>1</v>
          </cell>
          <cell r="F516">
            <v>3693</v>
          </cell>
          <cell r="G516" t="str">
            <v>CA</v>
          </cell>
          <cell r="H516" t="str">
            <v>Situs</v>
          </cell>
          <cell r="I516">
            <v>0</v>
          </cell>
          <cell r="L516" t="str">
            <v>CA</v>
          </cell>
          <cell r="W516">
            <v>1</v>
          </cell>
          <cell r="X516" t="str">
            <v>Memberships &amp; Subscriptions</v>
          </cell>
        </row>
        <row r="517">
          <cell r="D517">
            <v>930</v>
          </cell>
          <cell r="E517">
            <v>1</v>
          </cell>
          <cell r="F517">
            <v>352103.24</v>
          </cell>
          <cell r="G517" t="str">
            <v>OR</v>
          </cell>
          <cell r="H517" t="str">
            <v>Situs</v>
          </cell>
          <cell r="I517">
            <v>0</v>
          </cell>
          <cell r="L517" t="str">
            <v>OR</v>
          </cell>
          <cell r="W517">
            <v>1</v>
          </cell>
          <cell r="X517" t="str">
            <v>Memberships &amp; Subscriptions</v>
          </cell>
        </row>
        <row r="518">
          <cell r="D518">
            <v>930</v>
          </cell>
          <cell r="E518">
            <v>1</v>
          </cell>
          <cell r="F518">
            <v>31109.66</v>
          </cell>
          <cell r="G518" t="str">
            <v>WA</v>
          </cell>
          <cell r="H518" t="str">
            <v>Situs</v>
          </cell>
          <cell r="I518">
            <v>31109.66</v>
          </cell>
          <cell r="J518" t="str">
            <v>4.9.5</v>
          </cell>
          <cell r="L518" t="str">
            <v>WA</v>
          </cell>
          <cell r="Q518">
            <v>31109.66</v>
          </cell>
          <cell r="W518">
            <v>1</v>
          </cell>
          <cell r="X518" t="str">
            <v>Memberships &amp; Subscriptions</v>
          </cell>
        </row>
        <row r="519">
          <cell r="D519">
            <v>930</v>
          </cell>
          <cell r="E519">
            <v>1</v>
          </cell>
          <cell r="F519">
            <v>50389.1</v>
          </cell>
          <cell r="G519" t="str">
            <v>UT</v>
          </cell>
          <cell r="H519" t="str">
            <v>Situs</v>
          </cell>
          <cell r="I519">
            <v>0</v>
          </cell>
          <cell r="L519" t="str">
            <v>UT</v>
          </cell>
          <cell r="W519">
            <v>1</v>
          </cell>
          <cell r="X519" t="str">
            <v>Memberships &amp; Subscriptions</v>
          </cell>
        </row>
        <row r="520">
          <cell r="D520">
            <v>930</v>
          </cell>
          <cell r="E520">
            <v>1</v>
          </cell>
          <cell r="F520">
            <v>4186</v>
          </cell>
          <cell r="G520" t="str">
            <v>ID</v>
          </cell>
          <cell r="H520" t="str">
            <v>Situs</v>
          </cell>
          <cell r="I520">
            <v>0</v>
          </cell>
          <cell r="L520" t="str">
            <v>ID</v>
          </cell>
          <cell r="W520">
            <v>1</v>
          </cell>
          <cell r="X520" t="str">
            <v>Memberships &amp; Subscriptions</v>
          </cell>
        </row>
        <row r="521">
          <cell r="D521">
            <v>930</v>
          </cell>
          <cell r="E521">
            <v>1</v>
          </cell>
          <cell r="F521">
            <v>21131</v>
          </cell>
          <cell r="G521" t="str">
            <v>WY-ALL</v>
          </cell>
          <cell r="H521" t="str">
            <v>Situs</v>
          </cell>
          <cell r="I521">
            <v>0</v>
          </cell>
          <cell r="L521" t="str">
            <v>WY-ALL</v>
          </cell>
          <cell r="W521">
            <v>1</v>
          </cell>
          <cell r="X521" t="str">
            <v>Memberships &amp; Subscriptions</v>
          </cell>
        </row>
        <row r="522">
          <cell r="F522">
            <v>1717531.7799999998</v>
          </cell>
          <cell r="I522">
            <v>114622.15900312159</v>
          </cell>
          <cell r="W522">
            <v>1</v>
          </cell>
          <cell r="X522" t="str">
            <v>Memberships &amp; Subscriptions</v>
          </cell>
        </row>
        <row r="523">
          <cell r="W523">
            <v>1</v>
          </cell>
          <cell r="X523" t="str">
            <v>Memberships &amp; Subscriptions</v>
          </cell>
        </row>
        <row r="524">
          <cell r="F524">
            <v>0</v>
          </cell>
          <cell r="I524">
            <v>-9035.6843636949197</v>
          </cell>
          <cell r="W524">
            <v>1</v>
          </cell>
          <cell r="X524" t="str">
            <v>Memberships &amp; Subscriptions</v>
          </cell>
        </row>
        <row r="525">
          <cell r="W525">
            <v>1</v>
          </cell>
          <cell r="X525" t="str">
            <v>Memberships &amp; Subscriptions</v>
          </cell>
        </row>
        <row r="526">
          <cell r="W526">
            <v>1</v>
          </cell>
          <cell r="X526" t="str">
            <v>Memberships &amp; Subscriptions</v>
          </cell>
        </row>
        <row r="527">
          <cell r="W527">
            <v>1</v>
          </cell>
          <cell r="X527" t="str">
            <v>Memberships &amp; Subscriptions</v>
          </cell>
        </row>
        <row r="528">
          <cell r="W528">
            <v>1</v>
          </cell>
          <cell r="X528" t="str">
            <v>Memberships &amp; Subscriptions</v>
          </cell>
        </row>
        <row r="529">
          <cell r="W529">
            <v>1</v>
          </cell>
          <cell r="X529" t="str">
            <v>Memberships &amp; Subscriptions</v>
          </cell>
        </row>
        <row r="530">
          <cell r="W530">
            <v>1</v>
          </cell>
          <cell r="X530" t="str">
            <v>Memberships &amp; Subscriptions</v>
          </cell>
        </row>
        <row r="531">
          <cell r="W531">
            <v>1</v>
          </cell>
          <cell r="X531" t="str">
            <v>Memberships &amp; Subscriptions</v>
          </cell>
        </row>
        <row r="532">
          <cell r="W532">
            <v>1</v>
          </cell>
          <cell r="X532" t="str">
            <v>Memberships &amp; Subscriptions</v>
          </cell>
        </row>
        <row r="533">
          <cell r="W533">
            <v>1</v>
          </cell>
          <cell r="X533" t="str">
            <v>Memberships &amp; Subscriptions</v>
          </cell>
        </row>
        <row r="534">
          <cell r="W534">
            <v>1</v>
          </cell>
          <cell r="X534" t="str">
            <v>Memberships &amp; Subscriptions</v>
          </cell>
        </row>
        <row r="535">
          <cell r="W535">
            <v>1</v>
          </cell>
          <cell r="X535" t="str">
            <v>Memberships &amp; Subscriptions</v>
          </cell>
        </row>
        <row r="536">
          <cell r="W536">
            <v>1</v>
          </cell>
          <cell r="X536" t="str">
            <v>Memberships &amp; Subscriptions</v>
          </cell>
        </row>
        <row r="537">
          <cell r="W537">
            <v>1</v>
          </cell>
          <cell r="X537" t="str">
            <v>Memberships &amp; Subscriptions</v>
          </cell>
        </row>
        <row r="538">
          <cell r="W538">
            <v>1</v>
          </cell>
          <cell r="X538" t="str">
            <v>Memberships &amp; Subscriptions</v>
          </cell>
        </row>
        <row r="539">
          <cell r="W539">
            <v>1</v>
          </cell>
          <cell r="X539" t="str">
            <v>Memberships &amp; Subscriptions</v>
          </cell>
        </row>
        <row r="540">
          <cell r="W540">
            <v>1</v>
          </cell>
          <cell r="X540" t="str">
            <v>Memberships &amp; Subscriptions</v>
          </cell>
        </row>
        <row r="541">
          <cell r="W541">
            <v>1</v>
          </cell>
          <cell r="X541" t="str">
            <v>Memberships &amp; Subscriptions</v>
          </cell>
        </row>
        <row r="542">
          <cell r="W542">
            <v>1</v>
          </cell>
          <cell r="X542" t="str">
            <v>Memberships &amp; Subscriptions</v>
          </cell>
        </row>
        <row r="543">
          <cell r="W543">
            <v>1</v>
          </cell>
          <cell r="X543" t="str">
            <v>Memberships &amp; Subscriptions</v>
          </cell>
        </row>
        <row r="544">
          <cell r="W544">
            <v>1</v>
          </cell>
          <cell r="X544" t="str">
            <v>Memberships &amp; Subscriptions</v>
          </cell>
        </row>
        <row r="545">
          <cell r="W545">
            <v>1</v>
          </cell>
          <cell r="X545" t="str">
            <v>Memberships &amp; Subscriptions</v>
          </cell>
        </row>
        <row r="546">
          <cell r="W546">
            <v>1</v>
          </cell>
          <cell r="X546" t="str">
            <v>Memberships &amp; Subscriptions</v>
          </cell>
        </row>
        <row r="547">
          <cell r="W547">
            <v>1</v>
          </cell>
          <cell r="X547" t="str">
            <v>Memberships &amp; Subscriptions</v>
          </cell>
        </row>
        <row r="548">
          <cell r="W548">
            <v>1</v>
          </cell>
          <cell r="X548" t="str">
            <v>Memberships &amp; Subscriptions</v>
          </cell>
        </row>
        <row r="549">
          <cell r="W549">
            <v>1</v>
          </cell>
          <cell r="X549" t="str">
            <v>Memberships &amp; Subscriptions</v>
          </cell>
        </row>
        <row r="550">
          <cell r="W550">
            <v>1</v>
          </cell>
          <cell r="X550" t="str">
            <v>Memberships &amp; Subscriptions</v>
          </cell>
        </row>
        <row r="551">
          <cell r="W551">
            <v>1</v>
          </cell>
          <cell r="X551" t="str">
            <v>Memberships &amp; Subscriptions</v>
          </cell>
        </row>
        <row r="552">
          <cell r="W552">
            <v>1</v>
          </cell>
          <cell r="X552" t="str">
            <v>Memberships &amp; Subscriptions</v>
          </cell>
        </row>
        <row r="553">
          <cell r="W553">
            <v>1</v>
          </cell>
          <cell r="X553" t="str">
            <v>Memberships &amp; Subscriptions</v>
          </cell>
        </row>
        <row r="554">
          <cell r="W554">
            <v>1</v>
          </cell>
          <cell r="X554" t="str">
            <v>Memberships &amp; Subscriptions</v>
          </cell>
        </row>
        <row r="555">
          <cell r="W555">
            <v>1</v>
          </cell>
          <cell r="X555" t="str">
            <v>Memberships &amp; Subscriptions</v>
          </cell>
        </row>
        <row r="556">
          <cell r="W556">
            <v>1</v>
          </cell>
          <cell r="X556" t="str">
            <v>Memberships &amp; Subscriptions</v>
          </cell>
        </row>
        <row r="557">
          <cell r="W557">
            <v>1</v>
          </cell>
          <cell r="X557" t="str">
            <v>Memberships &amp; Subscriptions</v>
          </cell>
        </row>
        <row r="558">
          <cell r="W558">
            <v>1</v>
          </cell>
          <cell r="X558" t="str">
            <v>Memberships &amp; Subscriptions</v>
          </cell>
        </row>
        <row r="561">
          <cell r="I561" t="str">
            <v>PAGE</v>
          </cell>
          <cell r="J561" t="str">
            <v>4.10</v>
          </cell>
          <cell r="U561" t="str">
            <v>PAGE</v>
          </cell>
          <cell r="V561" t="str">
            <v>4.10</v>
          </cell>
        </row>
        <row r="562">
          <cell r="V562">
            <v>1</v>
          </cell>
        </row>
        <row r="566">
          <cell r="F566" t="str">
            <v>TOTAL</v>
          </cell>
          <cell r="I566" t="str">
            <v>WASHINGTON</v>
          </cell>
          <cell r="K566" t="str">
            <v>Factors</v>
          </cell>
        </row>
        <row r="567">
          <cell r="D567" t="str">
            <v>ACCOUNT</v>
          </cell>
          <cell r="E567" t="str">
            <v>Type</v>
          </cell>
          <cell r="F567" t="str">
            <v>COMPANY</v>
          </cell>
          <cell r="G567" t="str">
            <v>FACTOR</v>
          </cell>
          <cell r="H567" t="str">
            <v>FACTOR %</v>
          </cell>
          <cell r="I567" t="str">
            <v>ALLOCATED</v>
          </cell>
          <cell r="J567" t="str">
            <v>REF#</v>
          </cell>
          <cell r="K567" t="str">
            <v>MA</v>
          </cell>
          <cell r="L567" t="str">
            <v>WCA</v>
          </cell>
          <cell r="M567" t="str">
            <v>RP</v>
          </cell>
          <cell r="N567" t="str">
            <v>Hybrid</v>
          </cell>
          <cell r="O567" t="str">
            <v>CALIFORNIA</v>
          </cell>
          <cell r="P567" t="str">
            <v>OREGON</v>
          </cell>
          <cell r="Q567" t="str">
            <v>WASHINGTON</v>
          </cell>
          <cell r="R567" t="str">
            <v>WY-ALL</v>
          </cell>
          <cell r="S567" t="str">
            <v>WY-EAST</v>
          </cell>
          <cell r="T567" t="str">
            <v>UTAH</v>
          </cell>
          <cell r="U567" t="str">
            <v>IDAHO</v>
          </cell>
          <cell r="V567" t="str">
            <v>WY-WEST</v>
          </cell>
          <cell r="W567" t="str">
            <v>Switch</v>
          </cell>
          <cell r="X567" t="str">
            <v>REF Name</v>
          </cell>
        </row>
        <row r="568">
          <cell r="W568">
            <v>1</v>
          </cell>
          <cell r="X568" t="str">
            <v>Revenue-Sensitive/Uncollectible Expense</v>
          </cell>
        </row>
        <row r="569">
          <cell r="W569">
            <v>1</v>
          </cell>
          <cell r="X569" t="str">
            <v>Revenue-Sensitive/Uncollectible Expense</v>
          </cell>
        </row>
        <row r="570">
          <cell r="D570">
            <v>904</v>
          </cell>
          <cell r="E570">
            <v>1</v>
          </cell>
          <cell r="F570">
            <v>414868.9097779796</v>
          </cell>
          <cell r="G570" t="str">
            <v>WA</v>
          </cell>
          <cell r="H570" t="str">
            <v>Situs</v>
          </cell>
          <cell r="I570">
            <v>414868.9097779796</v>
          </cell>
          <cell r="J570" t="str">
            <v>4.10.1</v>
          </cell>
          <cell r="L570" t="str">
            <v>WA</v>
          </cell>
          <cell r="Q570">
            <v>414868.9097779796</v>
          </cell>
          <cell r="W570">
            <v>1</v>
          </cell>
          <cell r="X570" t="str">
            <v>Revenue-Sensitive/Uncollectible Expense</v>
          </cell>
        </row>
        <row r="571">
          <cell r="W571">
            <v>1</v>
          </cell>
          <cell r="X571" t="str">
            <v>Revenue-Sensitive/Uncollectible Expense</v>
          </cell>
        </row>
        <row r="572">
          <cell r="D572">
            <v>928</v>
          </cell>
          <cell r="E572">
            <v>1</v>
          </cell>
          <cell r="F572">
            <v>-2388.8947018717527</v>
          </cell>
          <cell r="G572" t="str">
            <v>WA</v>
          </cell>
          <cell r="H572" t="str">
            <v>Situs</v>
          </cell>
          <cell r="I572">
            <v>-2388.8947018717527</v>
          </cell>
          <cell r="J572" t="str">
            <v>4.10.2</v>
          </cell>
          <cell r="L572" t="str">
            <v>WA</v>
          </cell>
          <cell r="Q572">
            <v>-2388.8947018717527</v>
          </cell>
          <cell r="W572">
            <v>1</v>
          </cell>
          <cell r="X572" t="str">
            <v>Revenue-Sensitive/Uncollectible Expense</v>
          </cell>
        </row>
        <row r="573">
          <cell r="W573">
            <v>1</v>
          </cell>
          <cell r="X573" t="str">
            <v>Revenue-Sensitive/Uncollectible Expense</v>
          </cell>
        </row>
        <row r="574">
          <cell r="W574">
            <v>1</v>
          </cell>
          <cell r="X574" t="str">
            <v>Revenue-Sensitive/Uncollectible Expense</v>
          </cell>
        </row>
        <row r="575">
          <cell r="W575">
            <v>1</v>
          </cell>
          <cell r="X575" t="str">
            <v>Revenue-Sensitive/Uncollectible Expense</v>
          </cell>
        </row>
        <row r="576">
          <cell r="W576">
            <v>1</v>
          </cell>
          <cell r="X576" t="str">
            <v>Revenue-Sensitive/Uncollectible Expense</v>
          </cell>
        </row>
        <row r="577">
          <cell r="W577">
            <v>1</v>
          </cell>
          <cell r="X577" t="str">
            <v>Revenue-Sensitive/Uncollectible Expense</v>
          </cell>
        </row>
        <row r="578">
          <cell r="W578">
            <v>1</v>
          </cell>
          <cell r="X578" t="str">
            <v>Revenue-Sensitive/Uncollectible Expense</v>
          </cell>
        </row>
        <row r="579">
          <cell r="W579">
            <v>1</v>
          </cell>
          <cell r="X579" t="str">
            <v>Revenue-Sensitive/Uncollectible Expense</v>
          </cell>
        </row>
        <row r="580">
          <cell r="W580">
            <v>1</v>
          </cell>
          <cell r="X580" t="str">
            <v>Revenue-Sensitive/Uncollectible Expense</v>
          </cell>
        </row>
        <row r="581">
          <cell r="W581">
            <v>1</v>
          </cell>
          <cell r="X581" t="str">
            <v>Revenue-Sensitive/Uncollectible Expense</v>
          </cell>
        </row>
        <row r="582">
          <cell r="W582">
            <v>1</v>
          </cell>
          <cell r="X582" t="str">
            <v>Revenue-Sensitive/Uncollectible Expense</v>
          </cell>
        </row>
        <row r="583">
          <cell r="W583">
            <v>1</v>
          </cell>
          <cell r="X583" t="str">
            <v>Revenue-Sensitive/Uncollectible Expense</v>
          </cell>
        </row>
        <row r="584">
          <cell r="W584">
            <v>1</v>
          </cell>
          <cell r="X584" t="str">
            <v>Revenue-Sensitive/Uncollectible Expense</v>
          </cell>
        </row>
        <row r="585">
          <cell r="W585">
            <v>1</v>
          </cell>
          <cell r="X585" t="str">
            <v>Revenue-Sensitive/Uncollectible Expense</v>
          </cell>
        </row>
        <row r="586">
          <cell r="W586">
            <v>1</v>
          </cell>
          <cell r="X586" t="str">
            <v>Revenue-Sensitive/Uncollectible Expense</v>
          </cell>
        </row>
        <row r="587">
          <cell r="W587">
            <v>1</v>
          </cell>
          <cell r="X587" t="str">
            <v>Revenue-Sensitive/Uncollectible Expense</v>
          </cell>
        </row>
        <row r="588">
          <cell r="W588">
            <v>1</v>
          </cell>
          <cell r="X588" t="str">
            <v>Revenue-Sensitive/Uncollectible Expense</v>
          </cell>
        </row>
        <row r="589">
          <cell r="W589">
            <v>1</v>
          </cell>
          <cell r="X589" t="str">
            <v>Revenue-Sensitive/Uncollectible Expense</v>
          </cell>
        </row>
        <row r="590">
          <cell r="W590">
            <v>1</v>
          </cell>
          <cell r="X590" t="str">
            <v>Revenue-Sensitive/Uncollectible Expense</v>
          </cell>
        </row>
        <row r="591">
          <cell r="W591">
            <v>1</v>
          </cell>
          <cell r="X591" t="str">
            <v>Revenue-Sensitive/Uncollectible Expense</v>
          </cell>
        </row>
        <row r="592">
          <cell r="W592">
            <v>1</v>
          </cell>
          <cell r="X592" t="str">
            <v>Revenue-Sensitive/Uncollectible Expense</v>
          </cell>
        </row>
        <row r="593">
          <cell r="W593">
            <v>1</v>
          </cell>
          <cell r="X593" t="str">
            <v>Revenue-Sensitive/Uncollectible Expense</v>
          </cell>
        </row>
        <row r="594">
          <cell r="W594">
            <v>1</v>
          </cell>
          <cell r="X594" t="str">
            <v>Revenue-Sensitive/Uncollectible Expense</v>
          </cell>
        </row>
        <row r="595">
          <cell r="W595">
            <v>1</v>
          </cell>
          <cell r="X595" t="str">
            <v>Revenue-Sensitive/Uncollectible Expense</v>
          </cell>
        </row>
        <row r="596">
          <cell r="W596">
            <v>1</v>
          </cell>
          <cell r="X596" t="str">
            <v>Revenue-Sensitive/Uncollectible Expense</v>
          </cell>
        </row>
        <row r="597">
          <cell r="W597">
            <v>1</v>
          </cell>
          <cell r="X597" t="str">
            <v>Revenue-Sensitive/Uncollectible Expense</v>
          </cell>
        </row>
        <row r="598">
          <cell r="W598">
            <v>1</v>
          </cell>
          <cell r="X598" t="str">
            <v>Revenue-Sensitive/Uncollectible Expense</v>
          </cell>
        </row>
        <row r="599">
          <cell r="W599">
            <v>1</v>
          </cell>
          <cell r="X599" t="str">
            <v>Revenue-Sensitive/Uncollectible Expense</v>
          </cell>
        </row>
        <row r="600">
          <cell r="W600">
            <v>1</v>
          </cell>
          <cell r="X600" t="str">
            <v>Revenue-Sensitive/Uncollectible Expense</v>
          </cell>
        </row>
        <row r="601">
          <cell r="W601">
            <v>1</v>
          </cell>
          <cell r="X601" t="str">
            <v>Revenue-Sensitive/Uncollectible Expense</v>
          </cell>
        </row>
        <row r="602">
          <cell r="W602">
            <v>1</v>
          </cell>
          <cell r="X602" t="str">
            <v>Revenue-Sensitive/Uncollectible Expense</v>
          </cell>
        </row>
        <row r="603">
          <cell r="W603">
            <v>1</v>
          </cell>
          <cell r="X603" t="str">
            <v>Revenue-Sensitive/Uncollectible Expense</v>
          </cell>
        </row>
        <row r="604">
          <cell r="W604">
            <v>1</v>
          </cell>
          <cell r="X604" t="str">
            <v>Revenue-Sensitive/Uncollectible Expense</v>
          </cell>
        </row>
        <row r="605">
          <cell r="W605">
            <v>1</v>
          </cell>
          <cell r="X605" t="str">
            <v>Revenue-Sensitive/Uncollectible Expense</v>
          </cell>
        </row>
        <row r="606">
          <cell r="W606">
            <v>1</v>
          </cell>
          <cell r="X606" t="str">
            <v>Revenue-Sensitive/Uncollectible Expense</v>
          </cell>
        </row>
        <row r="607">
          <cell r="W607">
            <v>1</v>
          </cell>
          <cell r="X607" t="str">
            <v>Revenue-Sensitive/Uncollectible Expense</v>
          </cell>
        </row>
        <row r="608">
          <cell r="W608">
            <v>1</v>
          </cell>
          <cell r="X608" t="str">
            <v>Revenue-Sensitive/Uncollectible Expense</v>
          </cell>
        </row>
        <row r="609">
          <cell r="W609">
            <v>1</v>
          </cell>
          <cell r="X609" t="str">
            <v>Revenue-Sensitive/Uncollectible Expense</v>
          </cell>
        </row>
        <row r="610">
          <cell r="W610">
            <v>1</v>
          </cell>
          <cell r="X610" t="str">
            <v>Revenue-Sensitive/Uncollectible Expense</v>
          </cell>
        </row>
        <row r="611">
          <cell r="W611">
            <v>1</v>
          </cell>
          <cell r="X611" t="str">
            <v>Revenue-Sensitive/Uncollectible Expense</v>
          </cell>
        </row>
        <row r="612">
          <cell r="W612">
            <v>1</v>
          </cell>
          <cell r="X612" t="str">
            <v>Revenue-Sensitive/Uncollectible Expense</v>
          </cell>
        </row>
        <row r="613">
          <cell r="W613">
            <v>1</v>
          </cell>
          <cell r="X613" t="str">
            <v>Revenue-Sensitive/Uncollectible Expense</v>
          </cell>
        </row>
        <row r="614">
          <cell r="W614">
            <v>1</v>
          </cell>
          <cell r="X614" t="str">
            <v>Revenue-Sensitive/Uncollectible Expense</v>
          </cell>
        </row>
        <row r="615">
          <cell r="W615">
            <v>1</v>
          </cell>
          <cell r="X615" t="str">
            <v>Revenue-Sensitive/Uncollectible Expense</v>
          </cell>
        </row>
        <row r="616">
          <cell r="W616">
            <v>1</v>
          </cell>
          <cell r="X616" t="str">
            <v>Revenue-Sensitive/Uncollectible Expense</v>
          </cell>
        </row>
        <row r="617">
          <cell r="W617">
            <v>1</v>
          </cell>
          <cell r="X617" t="str">
            <v>Revenue-Sensitive/Uncollectible Expense</v>
          </cell>
        </row>
        <row r="618">
          <cell r="W618">
            <v>1</v>
          </cell>
          <cell r="X618" t="str">
            <v>Revenue-Sensitive/Uncollectible Expense</v>
          </cell>
        </row>
        <row r="619">
          <cell r="W619">
            <v>1</v>
          </cell>
          <cell r="X619" t="str">
            <v>Revenue-Sensitive/Uncollectible Expense</v>
          </cell>
        </row>
        <row r="620">
          <cell r="W620">
            <v>1</v>
          </cell>
          <cell r="X620" t="str">
            <v>Revenue-Sensitive/Uncollectible Expense</v>
          </cell>
        </row>
        <row r="623">
          <cell r="I623" t="str">
            <v>PAGE</v>
          </cell>
          <cell r="J623" t="str">
            <v>4.3</v>
          </cell>
          <cell r="U623" t="str">
            <v>PAGE</v>
          </cell>
          <cell r="V623" t="str">
            <v>4.3</v>
          </cell>
        </row>
        <row r="624">
          <cell r="V624">
            <v>1</v>
          </cell>
        </row>
        <row r="628">
          <cell r="F628" t="str">
            <v>TOTAL</v>
          </cell>
          <cell r="I628" t="str">
            <v>WASHINGTON</v>
          </cell>
          <cell r="K628" t="str">
            <v>Factors</v>
          </cell>
        </row>
        <row r="629">
          <cell r="D629" t="str">
            <v>ACCOUNT</v>
          </cell>
          <cell r="E629" t="str">
            <v>Type</v>
          </cell>
          <cell r="F629" t="str">
            <v>COMPANY</v>
          </cell>
          <cell r="G629" t="str">
            <v>FACTOR</v>
          </cell>
          <cell r="H629" t="str">
            <v>FACTOR %</v>
          </cell>
          <cell r="I629" t="str">
            <v>ALLOCATED</v>
          </cell>
          <cell r="J629" t="str">
            <v>REF#</v>
          </cell>
          <cell r="K629" t="str">
            <v>MA</v>
          </cell>
          <cell r="L629" t="str">
            <v>WCA</v>
          </cell>
          <cell r="M629" t="str">
            <v>RP</v>
          </cell>
          <cell r="N629" t="str">
            <v>Hybrid</v>
          </cell>
          <cell r="O629" t="str">
            <v>CALIFORNIA</v>
          </cell>
          <cell r="P629" t="str">
            <v>OREGON</v>
          </cell>
          <cell r="Q629" t="str">
            <v>WASHINGTON</v>
          </cell>
          <cell r="R629" t="str">
            <v>WY-ALL</v>
          </cell>
          <cell r="S629" t="str">
            <v>WY-EAST</v>
          </cell>
          <cell r="T629" t="str">
            <v>UTAH</v>
          </cell>
          <cell r="U629" t="str">
            <v>IDAHO</v>
          </cell>
          <cell r="V629" t="str">
            <v>WY-WEST</v>
          </cell>
          <cell r="W629" t="str">
            <v>Switch</v>
          </cell>
          <cell r="X629" t="str">
            <v>REF Name</v>
          </cell>
        </row>
        <row r="630">
          <cell r="W630">
            <v>1</v>
          </cell>
          <cell r="X630" t="str">
            <v xml:space="preserve">Legal Expenses </v>
          </cell>
        </row>
        <row r="631">
          <cell r="W631">
            <v>1</v>
          </cell>
          <cell r="X631" t="str">
            <v xml:space="preserve">Legal Expenses </v>
          </cell>
        </row>
        <row r="632">
          <cell r="W632">
            <v>1</v>
          </cell>
          <cell r="X632" t="str">
            <v xml:space="preserve">Legal Expenses </v>
          </cell>
        </row>
        <row r="633">
          <cell r="D633">
            <v>557</v>
          </cell>
          <cell r="E633">
            <v>1</v>
          </cell>
          <cell r="F633">
            <v>201983.2300000001</v>
          </cell>
          <cell r="G633" t="str">
            <v>CAGE</v>
          </cell>
          <cell r="H633">
            <v>0</v>
          </cell>
          <cell r="I633">
            <v>0</v>
          </cell>
          <cell r="L633" t="str">
            <v>CAGE</v>
          </cell>
          <cell r="O633">
            <v>0</v>
          </cell>
          <cell r="P633">
            <v>0</v>
          </cell>
          <cell r="Q633">
            <v>0</v>
          </cell>
          <cell r="R633">
            <v>46522.092463950255</v>
          </cell>
          <cell r="S633">
            <v>38358.625705801569</v>
          </cell>
          <cell r="T633">
            <v>136766.77317214163</v>
          </cell>
          <cell r="U633">
            <v>17578.429122624628</v>
          </cell>
          <cell r="V633">
            <v>8163.4667581486865</v>
          </cell>
          <cell r="W633">
            <v>1</v>
          </cell>
          <cell r="X633" t="str">
            <v xml:space="preserve">Legal Expenses </v>
          </cell>
        </row>
        <row r="634">
          <cell r="D634">
            <v>557</v>
          </cell>
          <cell r="E634">
            <v>1</v>
          </cell>
          <cell r="F634">
            <v>896663.25999999989</v>
          </cell>
          <cell r="G634" t="str">
            <v>CAGW</v>
          </cell>
          <cell r="H634">
            <v>0.22565052397253504</v>
          </cell>
          <cell r="I634">
            <v>202332.5344459214</v>
          </cell>
          <cell r="L634" t="str">
            <v>CAGW</v>
          </cell>
          <cell r="O634">
            <v>39711.956076543232</v>
          </cell>
          <cell r="P634">
            <v>654618.76947753539</v>
          </cell>
          <cell r="Q634">
            <v>202332.5344459214</v>
          </cell>
          <cell r="R634">
            <v>0</v>
          </cell>
          <cell r="S634">
            <v>0</v>
          </cell>
          <cell r="T634">
            <v>0</v>
          </cell>
          <cell r="U634">
            <v>0</v>
          </cell>
          <cell r="V634">
            <v>0</v>
          </cell>
          <cell r="W634">
            <v>1</v>
          </cell>
          <cell r="X634" t="str">
            <v xml:space="preserve">Legal Expenses </v>
          </cell>
        </row>
        <row r="635">
          <cell r="D635">
            <v>557</v>
          </cell>
          <cell r="E635">
            <v>1</v>
          </cell>
          <cell r="F635">
            <v>34205.79</v>
          </cell>
          <cell r="G635" t="str">
            <v>OR</v>
          </cell>
          <cell r="H635" t="str">
            <v>Situs</v>
          </cell>
          <cell r="I635">
            <v>0</v>
          </cell>
          <cell r="L635" t="str">
            <v>OR</v>
          </cell>
          <cell r="W635">
            <v>1</v>
          </cell>
          <cell r="X635" t="str">
            <v xml:space="preserve">Legal Expenses </v>
          </cell>
        </row>
        <row r="636">
          <cell r="D636">
            <v>557</v>
          </cell>
          <cell r="E636">
            <v>1</v>
          </cell>
          <cell r="F636">
            <v>-1261079.0299999947</v>
          </cell>
          <cell r="G636" t="str">
            <v>SG</v>
          </cell>
          <cell r="H636">
            <v>8.2285226967736394E-2</v>
          </cell>
          <cell r="I636">
            <v>-103768.17420780241</v>
          </cell>
          <cell r="L636" t="str">
            <v>SG</v>
          </cell>
          <cell r="O636">
            <v>-19776.749384846022</v>
          </cell>
          <cell r="P636">
            <v>-322743.92782251589</v>
          </cell>
          <cell r="Q636">
            <v>-103768.17420780241</v>
          </cell>
          <cell r="R636">
            <v>-193079.53347889279</v>
          </cell>
          <cell r="S636">
            <v>-159411.50744529036</v>
          </cell>
          <cell r="T636">
            <v>-545988.62049683207</v>
          </cell>
          <cell r="U636">
            <v>-71141.45967389633</v>
          </cell>
          <cell r="V636">
            <v>-33668.026033602422</v>
          </cell>
          <cell r="W636">
            <v>1</v>
          </cell>
          <cell r="X636" t="str">
            <v xml:space="preserve">Legal Expenses </v>
          </cell>
        </row>
        <row r="637">
          <cell r="D637">
            <v>557</v>
          </cell>
          <cell r="E637">
            <v>1</v>
          </cell>
          <cell r="F637">
            <v>24316.3</v>
          </cell>
          <cell r="G637" t="str">
            <v>SO</v>
          </cell>
          <cell r="H637">
            <v>6.6548077681205728E-2</v>
          </cell>
          <cell r="I637">
            <v>1618.2030213195028</v>
          </cell>
          <cell r="L637" t="str">
            <v>SO</v>
          </cell>
          <cell r="O637">
            <v>483.77611021630679</v>
          </cell>
          <cell r="P637">
            <v>5714.3921707268109</v>
          </cell>
          <cell r="Q637">
            <v>1618.2030213195028</v>
          </cell>
          <cell r="R637">
            <v>3655.3708820336642</v>
          </cell>
          <cell r="S637">
            <v>3017.9105085844844</v>
          </cell>
          <cell r="T637">
            <v>11327.064332502401</v>
          </cell>
          <cell r="U637">
            <v>1447.9023711008708</v>
          </cell>
          <cell r="V637">
            <v>637.46037344917954</v>
          </cell>
          <cell r="W637">
            <v>1</v>
          </cell>
          <cell r="X637" t="str">
            <v xml:space="preserve">Legal Expenses </v>
          </cell>
        </row>
        <row r="638">
          <cell r="D638">
            <v>557</v>
          </cell>
          <cell r="E638">
            <v>1</v>
          </cell>
          <cell r="F638">
            <v>26626.080000000002</v>
          </cell>
          <cell r="G638" t="str">
            <v>UT</v>
          </cell>
          <cell r="H638" t="str">
            <v>Situs</v>
          </cell>
          <cell r="I638">
            <v>0</v>
          </cell>
          <cell r="L638" t="str">
            <v>UT</v>
          </cell>
          <cell r="W638">
            <v>1</v>
          </cell>
          <cell r="X638" t="str">
            <v xml:space="preserve">Legal Expenses </v>
          </cell>
        </row>
        <row r="639">
          <cell r="D639">
            <v>557</v>
          </cell>
          <cell r="E639">
            <v>1</v>
          </cell>
          <cell r="F639">
            <v>21420</v>
          </cell>
          <cell r="G639" t="str">
            <v>WA</v>
          </cell>
          <cell r="H639" t="str">
            <v>Situs</v>
          </cell>
          <cell r="I639">
            <v>21420</v>
          </cell>
          <cell r="L639" t="str">
            <v>WA</v>
          </cell>
          <cell r="Q639">
            <v>21420</v>
          </cell>
          <cell r="W639">
            <v>1</v>
          </cell>
          <cell r="X639" t="str">
            <v xml:space="preserve">Legal Expenses </v>
          </cell>
        </row>
        <row r="640">
          <cell r="D640">
            <v>557</v>
          </cell>
          <cell r="E640">
            <v>1</v>
          </cell>
          <cell r="F640">
            <v>6499.8</v>
          </cell>
          <cell r="G640" t="str">
            <v>CA</v>
          </cell>
          <cell r="H640" t="str">
            <v>Situs</v>
          </cell>
          <cell r="I640">
            <v>0</v>
          </cell>
          <cell r="L640" t="str">
            <v>CA</v>
          </cell>
          <cell r="W640">
            <v>1</v>
          </cell>
          <cell r="X640" t="str">
            <v xml:space="preserve">Legal Expenses </v>
          </cell>
        </row>
        <row r="641">
          <cell r="D641">
            <v>557</v>
          </cell>
          <cell r="E641">
            <v>1</v>
          </cell>
          <cell r="F641">
            <v>36870.070000000007</v>
          </cell>
          <cell r="G641" t="str">
            <v>WY-ALL</v>
          </cell>
          <cell r="H641" t="str">
            <v>Situs</v>
          </cell>
          <cell r="I641">
            <v>0</v>
          </cell>
          <cell r="L641" t="str">
            <v>WY-ALL</v>
          </cell>
          <cell r="W641">
            <v>1</v>
          </cell>
          <cell r="X641" t="str">
            <v xml:space="preserve">Legal Expenses </v>
          </cell>
        </row>
        <row r="642">
          <cell r="D642">
            <v>557</v>
          </cell>
          <cell r="E642">
            <v>1</v>
          </cell>
          <cell r="F642">
            <v>10834.5</v>
          </cell>
          <cell r="G642" t="str">
            <v>JBE</v>
          </cell>
          <cell r="H642">
            <v>0.22730931045735822</v>
          </cell>
          <cell r="I642">
            <v>2462.7827241502478</v>
          </cell>
          <cell r="L642" t="str">
            <v>JBE</v>
          </cell>
          <cell r="O642">
            <v>494.38558060805514</v>
          </cell>
          <cell r="P642">
            <v>7815.8499617829539</v>
          </cell>
          <cell r="Q642">
            <v>2462.7827241502478</v>
          </cell>
          <cell r="R642">
            <v>15.609007517224207</v>
          </cell>
          <cell r="S642">
            <v>12.803331720383373</v>
          </cell>
          <cell r="T642">
            <v>39.766479646222528</v>
          </cell>
          <cell r="U642">
            <v>5.7851406263733676</v>
          </cell>
          <cell r="V642">
            <v>2.8056757968408337</v>
          </cell>
          <cell r="W642">
            <v>1</v>
          </cell>
          <cell r="X642" t="str">
            <v xml:space="preserve">Legal Expenses </v>
          </cell>
        </row>
        <row r="643">
          <cell r="D643">
            <v>557</v>
          </cell>
          <cell r="E643">
            <v>1</v>
          </cell>
          <cell r="F643">
            <v>1660</v>
          </cell>
          <cell r="G643" t="str">
            <v>JBG</v>
          </cell>
          <cell r="H643">
            <v>0.22437004168265501</v>
          </cell>
          <cell r="I643">
            <v>372.45426919320732</v>
          </cell>
          <cell r="L643" t="str">
            <v>JBG</v>
          </cell>
          <cell r="O643">
            <v>73.101874689732142</v>
          </cell>
          <cell r="P643">
            <v>1205.0239772540292</v>
          </cell>
          <cell r="Q643">
            <v>372.45426919320732</v>
          </cell>
          <cell r="R643">
            <v>2.1696478240553136</v>
          </cell>
          <cell r="S643">
            <v>1.7889287516642769</v>
          </cell>
          <cell r="T643">
            <v>6.3783831745303115</v>
          </cell>
          <cell r="U643">
            <v>0.81980406461224431</v>
          </cell>
          <cell r="V643">
            <v>0.38071907239103675</v>
          </cell>
          <cell r="W643">
            <v>1</v>
          </cell>
          <cell r="X643" t="str">
            <v xml:space="preserve">Legal Expenses </v>
          </cell>
        </row>
        <row r="644">
          <cell r="D644">
            <v>566</v>
          </cell>
          <cell r="E644">
            <v>1</v>
          </cell>
          <cell r="F644">
            <v>-30729.339999999997</v>
          </cell>
          <cell r="G644" t="str">
            <v>CAGE</v>
          </cell>
          <cell r="H644">
            <v>0</v>
          </cell>
          <cell r="I644">
            <v>0</v>
          </cell>
          <cell r="L644" t="str">
            <v>CAGE</v>
          </cell>
          <cell r="O644">
            <v>0</v>
          </cell>
          <cell r="P644">
            <v>0</v>
          </cell>
          <cell r="Q644">
            <v>0</v>
          </cell>
          <cell r="R644">
            <v>-7077.7816397735814</v>
          </cell>
          <cell r="S644">
            <v>-5835.8075135560302</v>
          </cell>
          <cell r="T644">
            <v>-20807.433733531325</v>
          </cell>
          <cell r="U644">
            <v>-2674.3483861260838</v>
          </cell>
          <cell r="V644">
            <v>-1241.974126217551</v>
          </cell>
          <cell r="W644">
            <v>1</v>
          </cell>
          <cell r="X644" t="str">
            <v xml:space="preserve">Legal Expenses </v>
          </cell>
        </row>
        <row r="645">
          <cell r="D645">
            <v>566</v>
          </cell>
          <cell r="E645">
            <v>1</v>
          </cell>
          <cell r="F645">
            <v>30729.34</v>
          </cell>
          <cell r="G645" t="str">
            <v>SG</v>
          </cell>
          <cell r="H645">
            <v>8.2285226967736394E-2</v>
          </cell>
          <cell r="I645">
            <v>2528.5707164687406</v>
          </cell>
          <cell r="L645" t="str">
            <v>SG</v>
          </cell>
          <cell r="O645">
            <v>481.90988945532365</v>
          </cell>
          <cell r="P645">
            <v>7864.4618259916606</v>
          </cell>
          <cell r="Q645">
            <v>2528.5707164687406</v>
          </cell>
          <cell r="R645">
            <v>4704.8650323796946</v>
          </cell>
          <cell r="S645">
            <v>3884.4594951347967</v>
          </cell>
          <cell r="T645">
            <v>13304.376297001934</v>
          </cell>
          <cell r="U645">
            <v>1733.5393344979011</v>
          </cell>
          <cell r="V645">
            <v>820.4055372448978</v>
          </cell>
          <cell r="W645">
            <v>1</v>
          </cell>
          <cell r="X645" t="str">
            <v xml:space="preserve">Legal Expenses </v>
          </cell>
        </row>
        <row r="646">
          <cell r="D646">
            <v>588</v>
          </cell>
          <cell r="E646">
            <v>1</v>
          </cell>
          <cell r="F646">
            <v>-130950.24</v>
          </cell>
          <cell r="G646" t="str">
            <v>SNPD</v>
          </cell>
          <cell r="H646">
            <v>6.3308872574412173E-2</v>
          </cell>
          <cell r="I646">
            <v>-8290.3120577486916</v>
          </cell>
          <cell r="L646" t="str">
            <v>SNPD</v>
          </cell>
          <cell r="O646">
            <v>-4682.7350453557101</v>
          </cell>
          <cell r="P646">
            <v>-34651.598732277453</v>
          </cell>
          <cell r="Q646">
            <v>-8290.3120577486916</v>
          </cell>
          <cell r="R646">
            <v>-14366.672975788257</v>
          </cell>
          <cell r="S646">
            <v>-12024.443161515253</v>
          </cell>
          <cell r="T646">
            <v>-62679.097535675428</v>
          </cell>
          <cell r="U646">
            <v>-6279.8236531544635</v>
          </cell>
          <cell r="V646">
            <v>-2342.2298142730042</v>
          </cell>
          <cell r="W646">
            <v>1</v>
          </cell>
          <cell r="X646" t="str">
            <v xml:space="preserve">Legal Expenses </v>
          </cell>
        </row>
        <row r="647">
          <cell r="D647">
            <v>588</v>
          </cell>
          <cell r="E647">
            <v>1</v>
          </cell>
          <cell r="F647">
            <v>66.099999999999994</v>
          </cell>
          <cell r="G647" t="str">
            <v>CAGE</v>
          </cell>
          <cell r="H647">
            <v>0</v>
          </cell>
          <cell r="I647">
            <v>0</v>
          </cell>
          <cell r="L647" t="str">
            <v>CAGE</v>
          </cell>
          <cell r="O647">
            <v>0</v>
          </cell>
          <cell r="P647">
            <v>0</v>
          </cell>
          <cell r="Q647">
            <v>0</v>
          </cell>
          <cell r="R647">
            <v>15.224582317388975</v>
          </cell>
          <cell r="S647">
            <v>12.553047889933646</v>
          </cell>
          <cell r="T647">
            <v>44.757595502748202</v>
          </cell>
          <cell r="U647">
            <v>5.7526269136575712</v>
          </cell>
          <cell r="V647">
            <v>2.6715344274553283</v>
          </cell>
          <cell r="W647">
            <v>1</v>
          </cell>
          <cell r="X647" t="str">
            <v xml:space="preserve">Legal Expenses </v>
          </cell>
        </row>
        <row r="648">
          <cell r="D648">
            <v>588</v>
          </cell>
          <cell r="E648">
            <v>1</v>
          </cell>
          <cell r="F648">
            <v>79631.33</v>
          </cell>
          <cell r="G648" t="str">
            <v>UT</v>
          </cell>
          <cell r="H648" t="str">
            <v>Situs</v>
          </cell>
          <cell r="I648">
            <v>0</v>
          </cell>
          <cell r="L648" t="str">
            <v>UT</v>
          </cell>
          <cell r="W648">
            <v>1</v>
          </cell>
          <cell r="X648" t="str">
            <v xml:space="preserve">Legal Expenses </v>
          </cell>
        </row>
        <row r="649">
          <cell r="D649">
            <v>588</v>
          </cell>
          <cell r="E649">
            <v>1</v>
          </cell>
          <cell r="F649">
            <v>51252.80999999999</v>
          </cell>
          <cell r="G649" t="str">
            <v>WY-ALL</v>
          </cell>
          <cell r="H649" t="str">
            <v>Situs</v>
          </cell>
          <cell r="I649">
            <v>0</v>
          </cell>
          <cell r="L649" t="str">
            <v>WY-ALL</v>
          </cell>
          <cell r="W649">
            <v>1</v>
          </cell>
          <cell r="X649" t="str">
            <v xml:space="preserve">Legal Expenses </v>
          </cell>
        </row>
        <row r="650">
          <cell r="D650">
            <v>905</v>
          </cell>
          <cell r="E650">
            <v>1</v>
          </cell>
          <cell r="F650">
            <v>920</v>
          </cell>
          <cell r="G650" t="str">
            <v>CAGE</v>
          </cell>
          <cell r="H650">
            <v>0</v>
          </cell>
          <cell r="I650">
            <v>0</v>
          </cell>
          <cell r="L650" t="str">
            <v>CAGE</v>
          </cell>
          <cell r="O650">
            <v>0</v>
          </cell>
          <cell r="P650">
            <v>0</v>
          </cell>
          <cell r="Q650">
            <v>0</v>
          </cell>
          <cell r="R650">
            <v>211.90038928892372</v>
          </cell>
          <cell r="S650">
            <v>174.71715671314607</v>
          </cell>
          <cell r="T650">
            <v>622.94989202009606</v>
          </cell>
          <cell r="U650">
            <v>80.066819373146231</v>
          </cell>
          <cell r="V650">
            <v>37.183232575777645</v>
          </cell>
          <cell r="W650">
            <v>1</v>
          </cell>
          <cell r="X650" t="str">
            <v xml:space="preserve">Legal Expenses </v>
          </cell>
        </row>
        <row r="651">
          <cell r="D651">
            <v>905</v>
          </cell>
          <cell r="E651">
            <v>1</v>
          </cell>
          <cell r="F651">
            <v>-920</v>
          </cell>
          <cell r="G651" t="str">
            <v>CN</v>
          </cell>
          <cell r="H651">
            <v>6.8836744172887168E-2</v>
          </cell>
          <cell r="I651">
            <v>-63.329804639056192</v>
          </cell>
          <cell r="L651" t="str">
            <v>CN</v>
          </cell>
          <cell r="O651">
            <v>-22.205442336379093</v>
          </cell>
          <cell r="P651">
            <v>-278.53130232485347</v>
          </cell>
          <cell r="Q651">
            <v>-63.329804639056192</v>
          </cell>
          <cell r="R651">
            <v>-68.691615088378015</v>
          </cell>
          <cell r="S651">
            <v>-61.008334739322216</v>
          </cell>
          <cell r="T651">
            <v>-451.18589817679373</v>
          </cell>
          <cell r="U651">
            <v>-36.055937434539473</v>
          </cell>
          <cell r="V651">
            <v>-7.6832803490558055</v>
          </cell>
          <cell r="W651">
            <v>1</v>
          </cell>
          <cell r="X651" t="str">
            <v xml:space="preserve">Legal Expenses </v>
          </cell>
        </row>
        <row r="652">
          <cell r="D652">
            <v>923</v>
          </cell>
          <cell r="E652">
            <v>1</v>
          </cell>
          <cell r="F652">
            <v>49976.15</v>
          </cell>
          <cell r="G652" t="str">
            <v>SG</v>
          </cell>
          <cell r="H652">
            <v>8.2285226967736394E-2</v>
          </cell>
          <cell r="I652">
            <v>4112.2988457236397</v>
          </cell>
          <cell r="L652" t="str">
            <v>SG</v>
          </cell>
          <cell r="O652">
            <v>783.74611761602023</v>
          </cell>
          <cell r="P652">
            <v>12790.236428281021</v>
          </cell>
          <cell r="Q652">
            <v>4112.2988457236397</v>
          </cell>
          <cell r="R652">
            <v>7651.6788381384849</v>
          </cell>
          <cell r="S652">
            <v>6317.4259648199695</v>
          </cell>
          <cell r="T652">
            <v>21637.350671228643</v>
          </cell>
          <cell r="U652">
            <v>2819.3128069710347</v>
          </cell>
          <cell r="V652">
            <v>1334.2528733185159</v>
          </cell>
          <cell r="W652">
            <v>1</v>
          </cell>
          <cell r="X652" t="str">
            <v xml:space="preserve">Legal Expenses </v>
          </cell>
        </row>
        <row r="653">
          <cell r="D653">
            <v>923</v>
          </cell>
          <cell r="E653">
            <v>1</v>
          </cell>
          <cell r="F653">
            <v>32100.499999999996</v>
          </cell>
          <cell r="G653" t="str">
            <v>CAGE</v>
          </cell>
          <cell r="H653">
            <v>0</v>
          </cell>
          <cell r="I653">
            <v>0</v>
          </cell>
          <cell r="L653" t="str">
            <v>CAGE</v>
          </cell>
          <cell r="O653">
            <v>0</v>
          </cell>
          <cell r="P653">
            <v>0</v>
          </cell>
          <cell r="Q653">
            <v>0</v>
          </cell>
          <cell r="R653">
            <v>7393.596137357712</v>
          </cell>
          <cell r="S653">
            <v>6096.2044446416794</v>
          </cell>
          <cell r="T653">
            <v>21735.872835642491</v>
          </cell>
          <cell r="U653">
            <v>2793.679277486609</v>
          </cell>
          <cell r="V653">
            <v>1297.3916927160328</v>
          </cell>
          <cell r="W653">
            <v>1</v>
          </cell>
          <cell r="X653" t="str">
            <v xml:space="preserve">Legal Expenses </v>
          </cell>
        </row>
        <row r="654">
          <cell r="D654">
            <v>923</v>
          </cell>
          <cell r="E654">
            <v>1</v>
          </cell>
          <cell r="F654">
            <v>225397.66999999987</v>
          </cell>
          <cell r="G654" t="str">
            <v>CAGW</v>
          </cell>
          <cell r="H654">
            <v>0.22565052397253504</v>
          </cell>
          <cell r="I654">
            <v>50861.102337688513</v>
          </cell>
          <cell r="L654" t="str">
            <v>CAGW</v>
          </cell>
          <cell r="O654">
            <v>9982.5461464710643</v>
          </cell>
          <cell r="P654">
            <v>164554.02151584032</v>
          </cell>
          <cell r="Q654">
            <v>50861.102337688513</v>
          </cell>
          <cell r="R654">
            <v>0</v>
          </cell>
          <cell r="S654">
            <v>0</v>
          </cell>
          <cell r="T654">
            <v>0</v>
          </cell>
          <cell r="U654">
            <v>0</v>
          </cell>
          <cell r="V654">
            <v>0</v>
          </cell>
          <cell r="W654">
            <v>1</v>
          </cell>
          <cell r="X654" t="str">
            <v xml:space="preserve">Legal Expenses </v>
          </cell>
        </row>
        <row r="655">
          <cell r="D655">
            <v>923</v>
          </cell>
          <cell r="E655">
            <v>1</v>
          </cell>
          <cell r="F655">
            <v>47178.82</v>
          </cell>
          <cell r="G655" t="str">
            <v>ID</v>
          </cell>
          <cell r="H655" t="str">
            <v>Situs</v>
          </cell>
          <cell r="I655">
            <v>0</v>
          </cell>
          <cell r="L655" t="str">
            <v>ID</v>
          </cell>
          <cell r="W655">
            <v>1</v>
          </cell>
          <cell r="X655" t="str">
            <v xml:space="preserve">Legal Expenses </v>
          </cell>
        </row>
        <row r="656">
          <cell r="D656">
            <v>923</v>
          </cell>
          <cell r="E656">
            <v>1</v>
          </cell>
          <cell r="F656">
            <v>3240</v>
          </cell>
          <cell r="G656" t="str">
            <v>NUTIL</v>
          </cell>
          <cell r="H656">
            <v>0</v>
          </cell>
          <cell r="I656">
            <v>0</v>
          </cell>
          <cell r="L656" t="str">
            <v>NUTIL</v>
          </cell>
          <cell r="O656">
            <v>0</v>
          </cell>
          <cell r="P656">
            <v>0</v>
          </cell>
          <cell r="Q656">
            <v>0</v>
          </cell>
          <cell r="R656">
            <v>0</v>
          </cell>
          <cell r="S656">
            <v>0</v>
          </cell>
          <cell r="T656">
            <v>0</v>
          </cell>
          <cell r="U656">
            <v>0</v>
          </cell>
          <cell r="V656">
            <v>0</v>
          </cell>
          <cell r="W656">
            <v>1</v>
          </cell>
          <cell r="X656" t="str">
            <v xml:space="preserve">Legal Expenses </v>
          </cell>
        </row>
        <row r="657">
          <cell r="D657">
            <v>923</v>
          </cell>
          <cell r="E657">
            <v>1</v>
          </cell>
          <cell r="F657">
            <v>-21003.419999999984</v>
          </cell>
          <cell r="G657" t="str">
            <v>OR</v>
          </cell>
          <cell r="H657" t="str">
            <v>Situs</v>
          </cell>
          <cell r="I657">
            <v>0</v>
          </cell>
          <cell r="L657" t="str">
            <v>OR</v>
          </cell>
          <cell r="W657">
            <v>1</v>
          </cell>
          <cell r="X657" t="str">
            <v xml:space="preserve">Legal Expenses </v>
          </cell>
        </row>
        <row r="658">
          <cell r="D658">
            <v>923</v>
          </cell>
          <cell r="E658">
            <v>1</v>
          </cell>
          <cell r="F658">
            <v>-1174978.4800000004</v>
          </cell>
          <cell r="G658" t="str">
            <v>SO</v>
          </cell>
          <cell r="H658">
            <v>6.6548077681205728E-2</v>
          </cell>
          <cell r="I658">
            <v>-78192.559160785066</v>
          </cell>
          <cell r="L658" t="str">
            <v>SO</v>
          </cell>
          <cell r="O658">
            <v>-23376.357366962442</v>
          </cell>
          <cell r="P658">
            <v>-276122.92276721756</v>
          </cell>
          <cell r="Q658">
            <v>-78192.559160785066</v>
          </cell>
          <cell r="R658">
            <v>-176629.75546477773</v>
          </cell>
          <cell r="S658">
            <v>-145827.28055471537</v>
          </cell>
          <cell r="T658">
            <v>-547330.67252278887</v>
          </cell>
          <cell r="U658">
            <v>-69963.527641314577</v>
          </cell>
          <cell r="V658">
            <v>-30802.47491006237</v>
          </cell>
          <cell r="W658">
            <v>1</v>
          </cell>
          <cell r="X658" t="str">
            <v xml:space="preserve">Legal Expenses </v>
          </cell>
        </row>
        <row r="659">
          <cell r="D659">
            <v>923</v>
          </cell>
          <cell r="E659">
            <v>1</v>
          </cell>
          <cell r="F659">
            <v>837626.75999999978</v>
          </cell>
          <cell r="G659" t="str">
            <v>UT</v>
          </cell>
          <cell r="H659" t="str">
            <v>Situs</v>
          </cell>
          <cell r="I659">
            <v>0</v>
          </cell>
          <cell r="L659" t="str">
            <v>UT</v>
          </cell>
          <cell r="W659">
            <v>1</v>
          </cell>
          <cell r="X659" t="str">
            <v xml:space="preserve">Legal Expenses </v>
          </cell>
        </row>
        <row r="660">
          <cell r="D660">
            <v>925</v>
          </cell>
          <cell r="E660">
            <v>1</v>
          </cell>
          <cell r="F660">
            <v>1650</v>
          </cell>
          <cell r="G660" t="str">
            <v>CA</v>
          </cell>
          <cell r="H660" t="str">
            <v>Situs</v>
          </cell>
          <cell r="I660">
            <v>0</v>
          </cell>
          <cell r="L660" t="str">
            <v>CA</v>
          </cell>
          <cell r="W660">
            <v>1</v>
          </cell>
          <cell r="X660" t="str">
            <v xml:space="preserve">Legal Expenses </v>
          </cell>
        </row>
        <row r="661">
          <cell r="D661">
            <v>925</v>
          </cell>
          <cell r="E661">
            <v>1</v>
          </cell>
          <cell r="F661">
            <v>37966.469999999994</v>
          </cell>
          <cell r="G661" t="str">
            <v>OR</v>
          </cell>
          <cell r="H661" t="str">
            <v>Situs</v>
          </cell>
          <cell r="I661">
            <v>0</v>
          </cell>
          <cell r="L661" t="str">
            <v>OR</v>
          </cell>
          <cell r="W661">
            <v>1</v>
          </cell>
          <cell r="X661" t="str">
            <v xml:space="preserve">Legal Expenses </v>
          </cell>
        </row>
        <row r="662">
          <cell r="D662">
            <v>925</v>
          </cell>
          <cell r="E662">
            <v>1</v>
          </cell>
          <cell r="F662">
            <v>-1808100.6599999997</v>
          </cell>
          <cell r="G662" t="str">
            <v>SO</v>
          </cell>
          <cell r="H662">
            <v>6.6548077681205728E-2</v>
          </cell>
          <cell r="I662">
            <v>-120325.62317711933</v>
          </cell>
          <cell r="L662" t="str">
            <v>SO</v>
          </cell>
          <cell r="O662">
            <v>-35972.409625409164</v>
          </cell>
          <cell r="P662">
            <v>-424908.2407845757</v>
          </cell>
          <cell r="Q662">
            <v>-120325.62317711933</v>
          </cell>
          <cell r="R662">
            <v>-271804.44822402456</v>
          </cell>
          <cell r="S662">
            <v>-224404.45225599868</v>
          </cell>
          <cell r="T662">
            <v>-842252.8302192376</v>
          </cell>
          <cell r="U662">
            <v>-107662.4828943157</v>
          </cell>
          <cell r="V662">
            <v>-47399.995968025883</v>
          </cell>
          <cell r="W662">
            <v>1</v>
          </cell>
          <cell r="X662" t="str">
            <v xml:space="preserve">Legal Expenses </v>
          </cell>
        </row>
        <row r="663">
          <cell r="D663">
            <v>925</v>
          </cell>
          <cell r="E663">
            <v>1</v>
          </cell>
          <cell r="F663">
            <v>1768946.1899999997</v>
          </cell>
          <cell r="G663" t="str">
            <v>UT</v>
          </cell>
          <cell r="H663" t="str">
            <v>Situs</v>
          </cell>
          <cell r="I663">
            <v>0</v>
          </cell>
          <cell r="L663" t="str">
            <v>UT</v>
          </cell>
          <cell r="W663">
            <v>1</v>
          </cell>
          <cell r="X663" t="str">
            <v xml:space="preserve">Legal Expenses </v>
          </cell>
        </row>
        <row r="664">
          <cell r="D664">
            <v>928</v>
          </cell>
          <cell r="E664">
            <v>1</v>
          </cell>
          <cell r="F664">
            <v>-986656.45999999973</v>
          </cell>
          <cell r="G664" t="str">
            <v>SO</v>
          </cell>
          <cell r="H664">
            <v>6.6548077681205728E-2</v>
          </cell>
          <cell r="I664">
            <v>-65660.090744743429</v>
          </cell>
          <cell r="L664" t="str">
            <v>SO</v>
          </cell>
          <cell r="O664">
            <v>-19629.665053424698</v>
          </cell>
          <cell r="P664">
            <v>-231866.77044702647</v>
          </cell>
          <cell r="Q664">
            <v>-65660.090744743429</v>
          </cell>
          <cell r="R664">
            <v>-148320.06902589666</v>
          </cell>
          <cell r="S664">
            <v>-122454.522233924</v>
          </cell>
          <cell r="T664">
            <v>-459606.15704276884</v>
          </cell>
          <cell r="U664">
            <v>-58749.983669225621</v>
          </cell>
          <cell r="V664">
            <v>-25865.54679197268</v>
          </cell>
          <cell r="W664">
            <v>1</v>
          </cell>
          <cell r="X664" t="str">
            <v xml:space="preserve">Legal Expenses </v>
          </cell>
        </row>
        <row r="665">
          <cell r="D665">
            <v>928</v>
          </cell>
          <cell r="E665">
            <v>1</v>
          </cell>
          <cell r="F665">
            <v>149871.38999999998</v>
          </cell>
          <cell r="G665" t="str">
            <v>SG</v>
          </cell>
          <cell r="H665">
            <v>8.2285226967736394E-2</v>
          </cell>
          <cell r="I665">
            <v>12332.201342120137</v>
          </cell>
          <cell r="L665" t="str">
            <v>SG</v>
          </cell>
          <cell r="O665">
            <v>2350.3435149409552</v>
          </cell>
          <cell r="P665">
            <v>38356.106101312558</v>
          </cell>
          <cell r="Q665">
            <v>12332.201342120137</v>
          </cell>
          <cell r="R665">
            <v>22946.300251327877</v>
          </cell>
          <cell r="S665">
            <v>18945.065007401729</v>
          </cell>
          <cell r="T665">
            <v>64887.347685135202</v>
          </cell>
          <cell r="U665">
            <v>8454.7194857056929</v>
          </cell>
          <cell r="V665">
            <v>4001.2352439261499</v>
          </cell>
          <cell r="W665">
            <v>1</v>
          </cell>
          <cell r="X665" t="str">
            <v xml:space="preserve">Legal Expenses </v>
          </cell>
        </row>
        <row r="666">
          <cell r="D666">
            <v>928</v>
          </cell>
          <cell r="E666">
            <v>1</v>
          </cell>
          <cell r="F666">
            <v>836537.56999999972</v>
          </cell>
          <cell r="G666" t="str">
            <v>UT</v>
          </cell>
          <cell r="H666" t="str">
            <v>Situs</v>
          </cell>
          <cell r="I666">
            <v>0</v>
          </cell>
          <cell r="L666" t="str">
            <v>UT</v>
          </cell>
          <cell r="W666">
            <v>1</v>
          </cell>
          <cell r="X666" t="str">
            <v xml:space="preserve">Legal Expenses </v>
          </cell>
        </row>
        <row r="667">
          <cell r="D667">
            <v>928</v>
          </cell>
          <cell r="E667">
            <v>1</v>
          </cell>
          <cell r="F667">
            <v>247.5</v>
          </cell>
          <cell r="G667" t="str">
            <v>WY-ALL</v>
          </cell>
          <cell r="H667" t="str">
            <v>Situs</v>
          </cell>
          <cell r="I667">
            <v>0</v>
          </cell>
          <cell r="L667" t="str">
            <v>WY-ALL</v>
          </cell>
          <cell r="W667">
            <v>1</v>
          </cell>
          <cell r="X667" t="str">
            <v xml:space="preserve">Legal Expenses </v>
          </cell>
        </row>
        <row r="668">
          <cell r="F668">
            <v>0</v>
          </cell>
          <cell r="I668">
            <v>-78259.941450252591</v>
          </cell>
          <cell r="J668" t="str">
            <v>4.3.1</v>
          </cell>
          <cell r="W668">
            <v>1</v>
          </cell>
          <cell r="X668" t="str">
            <v xml:space="preserve">Legal Expenses </v>
          </cell>
        </row>
        <row r="669">
          <cell r="W669">
            <v>1</v>
          </cell>
          <cell r="X669" t="str">
            <v xml:space="preserve">Legal Expenses </v>
          </cell>
        </row>
        <row r="670">
          <cell r="W670">
            <v>1</v>
          </cell>
          <cell r="X670" t="str">
            <v xml:space="preserve">Legal Expenses </v>
          </cell>
        </row>
        <row r="671">
          <cell r="D671">
            <v>923</v>
          </cell>
          <cell r="E671">
            <v>1</v>
          </cell>
          <cell r="F671">
            <v>-100823.99</v>
          </cell>
          <cell r="G671" t="str">
            <v>CAGW</v>
          </cell>
          <cell r="H671">
            <v>0.22565052397253504</v>
          </cell>
          <cell r="I671">
            <v>-22750.986172501634</v>
          </cell>
          <cell r="J671" t="str">
            <v>4.3.2</v>
          </cell>
          <cell r="L671" t="str">
            <v>CAGW</v>
          </cell>
          <cell r="O671">
            <v>-4465.3528709783814</v>
          </cell>
          <cell r="P671">
            <v>-73607.650956519996</v>
          </cell>
          <cell r="Q671">
            <v>-22750.986172501634</v>
          </cell>
          <cell r="R671">
            <v>0</v>
          </cell>
          <cell r="S671">
            <v>0</v>
          </cell>
          <cell r="T671">
            <v>0</v>
          </cell>
          <cell r="U671">
            <v>0</v>
          </cell>
          <cell r="V671">
            <v>0</v>
          </cell>
          <cell r="W671">
            <v>1</v>
          </cell>
          <cell r="X671" t="str">
            <v xml:space="preserve">Legal Expenses </v>
          </cell>
        </row>
        <row r="672">
          <cell r="W672">
            <v>1</v>
          </cell>
          <cell r="X672" t="str">
            <v xml:space="preserve">Legal Expenses </v>
          </cell>
        </row>
        <row r="673">
          <cell r="W673">
            <v>1</v>
          </cell>
          <cell r="X673" t="str">
            <v xml:space="preserve">Legal Expenses </v>
          </cell>
        </row>
        <row r="674">
          <cell r="W674">
            <v>1</v>
          </cell>
          <cell r="X674" t="str">
            <v xml:space="preserve">Legal Expenses </v>
          </cell>
        </row>
        <row r="675">
          <cell r="W675">
            <v>1</v>
          </cell>
          <cell r="X675" t="str">
            <v xml:space="preserve">Legal Expenses </v>
          </cell>
        </row>
        <row r="676">
          <cell r="W676">
            <v>1</v>
          </cell>
          <cell r="X676" t="str">
            <v xml:space="preserve">Legal Expenses </v>
          </cell>
        </row>
        <row r="677">
          <cell r="W677">
            <v>1</v>
          </cell>
          <cell r="X677" t="str">
            <v xml:space="preserve">Legal Expenses </v>
          </cell>
        </row>
        <row r="678">
          <cell r="W678">
            <v>1</v>
          </cell>
          <cell r="X678" t="str">
            <v xml:space="preserve">Legal Expenses </v>
          </cell>
        </row>
        <row r="679">
          <cell r="W679">
            <v>1</v>
          </cell>
          <cell r="X679" t="str">
            <v xml:space="preserve">Legal Expenses </v>
          </cell>
        </row>
        <row r="680">
          <cell r="W680">
            <v>1</v>
          </cell>
          <cell r="X680" t="str">
            <v xml:space="preserve">Legal Expenses </v>
          </cell>
        </row>
        <row r="681">
          <cell r="W681">
            <v>1</v>
          </cell>
          <cell r="X681" t="str">
            <v xml:space="preserve">Legal Expenses </v>
          </cell>
        </row>
        <row r="682">
          <cell r="W682">
            <v>1</v>
          </cell>
          <cell r="X682" t="str">
            <v xml:space="preserve">Legal Expenses </v>
          </cell>
        </row>
        <row r="685">
          <cell r="I685" t="str">
            <v>PAGE</v>
          </cell>
          <cell r="J685">
            <v>0</v>
          </cell>
          <cell r="U685" t="str">
            <v>PAGE</v>
          </cell>
          <cell r="V685">
            <v>0</v>
          </cell>
        </row>
        <row r="686">
          <cell r="V686">
            <v>0</v>
          </cell>
        </row>
        <row r="690">
          <cell r="F690" t="str">
            <v>TOTAL</v>
          </cell>
          <cell r="I690" t="str">
            <v>WASHINGTON</v>
          </cell>
          <cell r="K690" t="str">
            <v>Factors</v>
          </cell>
        </row>
        <row r="691">
          <cell r="D691" t="str">
            <v>ACCOUNT</v>
          </cell>
          <cell r="E691" t="str">
            <v>Type</v>
          </cell>
          <cell r="F691" t="str">
            <v>COMPANY</v>
          </cell>
          <cell r="G691" t="str">
            <v>FACTOR</v>
          </cell>
          <cell r="H691" t="str">
            <v>FACTOR %</v>
          </cell>
          <cell r="I691" t="str">
            <v>ALLOCATED</v>
          </cell>
          <cell r="J691" t="str">
            <v>REF#</v>
          </cell>
          <cell r="K691" t="str">
            <v>MA</v>
          </cell>
          <cell r="L691" t="str">
            <v>WCA</v>
          </cell>
          <cell r="M691" t="str">
            <v>RP</v>
          </cell>
          <cell r="N691" t="str">
            <v>Hybrid</v>
          </cell>
          <cell r="O691" t="str">
            <v>CALIFORNIA</v>
          </cell>
          <cell r="P691" t="str">
            <v>OREGON</v>
          </cell>
          <cell r="Q691" t="str">
            <v>WASHINGTON</v>
          </cell>
          <cell r="R691" t="str">
            <v>WY-ALL</v>
          </cell>
          <cell r="S691" t="str">
            <v>WY-EAST</v>
          </cell>
          <cell r="T691" t="str">
            <v>UTAH</v>
          </cell>
          <cell r="U691" t="str">
            <v>IDAHO</v>
          </cell>
          <cell r="V691" t="str">
            <v>WY-WEST</v>
          </cell>
          <cell r="W691" t="str">
            <v>Switch</v>
          </cell>
          <cell r="X691" t="str">
            <v>REF Name</v>
          </cell>
        </row>
        <row r="692">
          <cell r="W692">
            <v>0</v>
          </cell>
          <cell r="X692" t="str">
            <v>Blank</v>
          </cell>
        </row>
        <row r="693">
          <cell r="W693">
            <v>0</v>
          </cell>
          <cell r="X693" t="str">
            <v>Blank</v>
          </cell>
        </row>
        <row r="694">
          <cell r="W694">
            <v>0</v>
          </cell>
          <cell r="X694" t="str">
            <v>Blank</v>
          </cell>
        </row>
        <row r="695">
          <cell r="W695">
            <v>0</v>
          </cell>
          <cell r="X695" t="str">
            <v>Blank</v>
          </cell>
        </row>
        <row r="696">
          <cell r="W696">
            <v>0</v>
          </cell>
          <cell r="X696" t="str">
            <v>Blank</v>
          </cell>
        </row>
        <row r="697">
          <cell r="W697">
            <v>0</v>
          </cell>
          <cell r="X697" t="str">
            <v>Blank</v>
          </cell>
        </row>
        <row r="698">
          <cell r="W698">
            <v>0</v>
          </cell>
          <cell r="X698" t="str">
            <v>Blank</v>
          </cell>
        </row>
        <row r="699">
          <cell r="W699">
            <v>0</v>
          </cell>
          <cell r="X699" t="str">
            <v>Blank</v>
          </cell>
        </row>
        <row r="700">
          <cell r="W700">
            <v>0</v>
          </cell>
          <cell r="X700" t="str">
            <v>Blank</v>
          </cell>
        </row>
        <row r="701">
          <cell r="W701">
            <v>0</v>
          </cell>
          <cell r="X701" t="str">
            <v>Blank</v>
          </cell>
        </row>
        <row r="702">
          <cell r="W702">
            <v>0</v>
          </cell>
          <cell r="X702" t="str">
            <v>Blank</v>
          </cell>
        </row>
        <row r="703">
          <cell r="W703">
            <v>0</v>
          </cell>
          <cell r="X703" t="str">
            <v>Blank</v>
          </cell>
        </row>
        <row r="704">
          <cell r="W704">
            <v>0</v>
          </cell>
          <cell r="X704" t="str">
            <v>Blank</v>
          </cell>
        </row>
        <row r="705">
          <cell r="W705">
            <v>0</v>
          </cell>
          <cell r="X705" t="str">
            <v>Blank</v>
          </cell>
        </row>
        <row r="706">
          <cell r="W706">
            <v>0</v>
          </cell>
          <cell r="X706" t="str">
            <v>Blank</v>
          </cell>
        </row>
        <row r="707">
          <cell r="W707">
            <v>0</v>
          </cell>
          <cell r="X707" t="str">
            <v>Blank</v>
          </cell>
        </row>
        <row r="708">
          <cell r="W708">
            <v>0</v>
          </cell>
          <cell r="X708" t="str">
            <v>Blank</v>
          </cell>
        </row>
        <row r="709">
          <cell r="W709">
            <v>0</v>
          </cell>
          <cell r="X709" t="str">
            <v>Blank</v>
          </cell>
        </row>
        <row r="710">
          <cell r="W710">
            <v>0</v>
          </cell>
          <cell r="X710" t="str">
            <v>Blank</v>
          </cell>
        </row>
        <row r="711">
          <cell r="W711">
            <v>0</v>
          </cell>
          <cell r="X711" t="str">
            <v>Blank</v>
          </cell>
        </row>
        <row r="712">
          <cell r="W712">
            <v>0</v>
          </cell>
          <cell r="X712" t="str">
            <v>Blank</v>
          </cell>
        </row>
        <row r="713">
          <cell r="W713">
            <v>0</v>
          </cell>
          <cell r="X713" t="str">
            <v>Blank</v>
          </cell>
        </row>
        <row r="714">
          <cell r="W714">
            <v>0</v>
          </cell>
          <cell r="X714" t="str">
            <v>Blank</v>
          </cell>
        </row>
        <row r="715">
          <cell r="W715">
            <v>0</v>
          </cell>
          <cell r="X715" t="str">
            <v>Blank</v>
          </cell>
        </row>
        <row r="716">
          <cell r="W716">
            <v>0</v>
          </cell>
          <cell r="X716" t="str">
            <v>Blank</v>
          </cell>
        </row>
        <row r="717">
          <cell r="W717">
            <v>0</v>
          </cell>
          <cell r="X717" t="str">
            <v>Blank</v>
          </cell>
        </row>
        <row r="718">
          <cell r="W718">
            <v>0</v>
          </cell>
          <cell r="X718" t="str">
            <v>Blank</v>
          </cell>
        </row>
        <row r="719">
          <cell r="W719">
            <v>0</v>
          </cell>
          <cell r="X719" t="str">
            <v>Blank</v>
          </cell>
        </row>
        <row r="720">
          <cell r="W720">
            <v>0</v>
          </cell>
          <cell r="X720" t="str">
            <v>Blank</v>
          </cell>
        </row>
        <row r="721">
          <cell r="W721">
            <v>0</v>
          </cell>
          <cell r="X721" t="str">
            <v>Blank</v>
          </cell>
        </row>
        <row r="722">
          <cell r="W722">
            <v>0</v>
          </cell>
          <cell r="X722" t="str">
            <v>Blank</v>
          </cell>
        </row>
        <row r="723">
          <cell r="W723">
            <v>0</v>
          </cell>
          <cell r="X723" t="str">
            <v>Blank</v>
          </cell>
        </row>
        <row r="724">
          <cell r="W724">
            <v>0</v>
          </cell>
          <cell r="X724" t="str">
            <v>Blank</v>
          </cell>
        </row>
        <row r="725">
          <cell r="W725">
            <v>0</v>
          </cell>
          <cell r="X725" t="str">
            <v>Blank</v>
          </cell>
        </row>
        <row r="726">
          <cell r="W726">
            <v>0</v>
          </cell>
          <cell r="X726" t="str">
            <v>Blank</v>
          </cell>
        </row>
        <row r="727">
          <cell r="W727">
            <v>0</v>
          </cell>
          <cell r="X727" t="str">
            <v>Blank</v>
          </cell>
        </row>
        <row r="728">
          <cell r="W728">
            <v>0</v>
          </cell>
          <cell r="X728" t="str">
            <v>Blank</v>
          </cell>
        </row>
        <row r="729">
          <cell r="W729">
            <v>0</v>
          </cell>
          <cell r="X729" t="str">
            <v>Blank</v>
          </cell>
        </row>
        <row r="730">
          <cell r="W730">
            <v>0</v>
          </cell>
          <cell r="X730" t="str">
            <v>Blank</v>
          </cell>
        </row>
        <row r="731">
          <cell r="W731">
            <v>0</v>
          </cell>
          <cell r="X731" t="str">
            <v>Blank</v>
          </cell>
        </row>
        <row r="732">
          <cell r="W732">
            <v>0</v>
          </cell>
          <cell r="X732" t="str">
            <v>Blank</v>
          </cell>
        </row>
        <row r="733">
          <cell r="W733">
            <v>0</v>
          </cell>
          <cell r="X733" t="str">
            <v>Blank</v>
          </cell>
        </row>
        <row r="734">
          <cell r="W734">
            <v>0</v>
          </cell>
          <cell r="X734" t="str">
            <v>Blank</v>
          </cell>
        </row>
        <row r="735">
          <cell r="W735">
            <v>0</v>
          </cell>
          <cell r="X735" t="str">
            <v>Blank</v>
          </cell>
        </row>
        <row r="736">
          <cell r="W736">
            <v>0</v>
          </cell>
          <cell r="X736" t="str">
            <v>Blank</v>
          </cell>
        </row>
        <row r="737">
          <cell r="W737">
            <v>0</v>
          </cell>
          <cell r="X737" t="str">
            <v>Blank</v>
          </cell>
        </row>
        <row r="738">
          <cell r="W738">
            <v>0</v>
          </cell>
          <cell r="X738" t="str">
            <v>Blank</v>
          </cell>
        </row>
        <row r="739">
          <cell r="W739">
            <v>0</v>
          </cell>
          <cell r="X739" t="str">
            <v>Blank</v>
          </cell>
        </row>
        <row r="740">
          <cell r="W740">
            <v>0</v>
          </cell>
          <cell r="X740" t="str">
            <v>Blank</v>
          </cell>
        </row>
        <row r="741">
          <cell r="W741">
            <v>0</v>
          </cell>
          <cell r="X741" t="str">
            <v>Blank</v>
          </cell>
        </row>
        <row r="742">
          <cell r="W742">
            <v>0</v>
          </cell>
          <cell r="X742" t="str">
            <v>Blank</v>
          </cell>
        </row>
        <row r="743">
          <cell r="W743">
            <v>0</v>
          </cell>
          <cell r="X743" t="str">
            <v>Blank</v>
          </cell>
        </row>
        <row r="744">
          <cell r="W744">
            <v>0</v>
          </cell>
          <cell r="X744" t="str">
            <v>Blank</v>
          </cell>
        </row>
        <row r="747">
          <cell r="I747" t="str">
            <v>PAGE</v>
          </cell>
          <cell r="J747">
            <v>0</v>
          </cell>
          <cell r="U747" t="str">
            <v>PAGE</v>
          </cell>
          <cell r="V747">
            <v>0</v>
          </cell>
        </row>
        <row r="748">
          <cell r="V748">
            <v>0</v>
          </cell>
        </row>
        <row r="752">
          <cell r="F752" t="str">
            <v>TOTAL</v>
          </cell>
          <cell r="I752" t="str">
            <v>WASHINGTON</v>
          </cell>
          <cell r="K752" t="str">
            <v>Factors</v>
          </cell>
        </row>
        <row r="753">
          <cell r="D753" t="str">
            <v>ACCOUNT</v>
          </cell>
          <cell r="E753" t="str">
            <v>Type</v>
          </cell>
          <cell r="F753" t="str">
            <v>COMPANY</v>
          </cell>
          <cell r="G753" t="str">
            <v>FACTOR</v>
          </cell>
          <cell r="H753" t="str">
            <v>FACTOR %</v>
          </cell>
          <cell r="I753" t="str">
            <v>ALLOCATED</v>
          </cell>
          <cell r="J753" t="str">
            <v>REF#</v>
          </cell>
          <cell r="K753" t="str">
            <v>MA</v>
          </cell>
          <cell r="L753" t="str">
            <v>WCA</v>
          </cell>
          <cell r="M753" t="str">
            <v>RP</v>
          </cell>
          <cell r="N753" t="str">
            <v>Hybrid</v>
          </cell>
          <cell r="O753" t="str">
            <v>CALIFORNIA</v>
          </cell>
          <cell r="P753" t="str">
            <v>OREGON</v>
          </cell>
          <cell r="Q753" t="str">
            <v>WASHINGTON</v>
          </cell>
          <cell r="R753" t="str">
            <v>WY-ALL</v>
          </cell>
          <cell r="S753" t="str">
            <v>WY-EAST</v>
          </cell>
          <cell r="T753" t="str">
            <v>UTAH</v>
          </cell>
          <cell r="U753" t="str">
            <v>IDAHO</v>
          </cell>
          <cell r="V753" t="str">
            <v>WY-WEST</v>
          </cell>
          <cell r="W753" t="str">
            <v>Switch</v>
          </cell>
          <cell r="X753" t="str">
            <v>REF Name</v>
          </cell>
        </row>
        <row r="754">
          <cell r="W754">
            <v>0</v>
          </cell>
          <cell r="X754" t="str">
            <v>Blank</v>
          </cell>
        </row>
        <row r="755">
          <cell r="W755">
            <v>0</v>
          </cell>
          <cell r="X755" t="str">
            <v>Blank</v>
          </cell>
        </row>
        <row r="756">
          <cell r="W756">
            <v>0</v>
          </cell>
          <cell r="X756" t="str">
            <v>Blank</v>
          </cell>
        </row>
        <row r="757">
          <cell r="W757">
            <v>0</v>
          </cell>
          <cell r="X757" t="str">
            <v>Blank</v>
          </cell>
        </row>
        <row r="758">
          <cell r="W758">
            <v>0</v>
          </cell>
          <cell r="X758" t="str">
            <v>Blank</v>
          </cell>
        </row>
        <row r="759">
          <cell r="W759">
            <v>0</v>
          </cell>
          <cell r="X759" t="str">
            <v>Blank</v>
          </cell>
        </row>
        <row r="760">
          <cell r="W760">
            <v>0</v>
          </cell>
          <cell r="X760" t="str">
            <v>Blank</v>
          </cell>
        </row>
        <row r="761">
          <cell r="W761">
            <v>0</v>
          </cell>
          <cell r="X761" t="str">
            <v>Blank</v>
          </cell>
        </row>
        <row r="762">
          <cell r="W762">
            <v>0</v>
          </cell>
          <cell r="X762" t="str">
            <v>Blank</v>
          </cell>
        </row>
        <row r="763">
          <cell r="W763">
            <v>0</v>
          </cell>
          <cell r="X763" t="str">
            <v>Blank</v>
          </cell>
        </row>
        <row r="764">
          <cell r="W764">
            <v>0</v>
          </cell>
          <cell r="X764" t="str">
            <v>Blank</v>
          </cell>
        </row>
        <row r="765">
          <cell r="W765">
            <v>0</v>
          </cell>
          <cell r="X765" t="str">
            <v>Blank</v>
          </cell>
        </row>
        <row r="766">
          <cell r="W766">
            <v>0</v>
          </cell>
          <cell r="X766" t="str">
            <v>Blank</v>
          </cell>
        </row>
        <row r="767">
          <cell r="W767">
            <v>0</v>
          </cell>
          <cell r="X767" t="str">
            <v>Blank</v>
          </cell>
        </row>
        <row r="768">
          <cell r="W768">
            <v>0</v>
          </cell>
          <cell r="X768" t="str">
            <v>Blank</v>
          </cell>
        </row>
        <row r="769">
          <cell r="W769">
            <v>0</v>
          </cell>
          <cell r="X769" t="str">
            <v>Blank</v>
          </cell>
        </row>
        <row r="770">
          <cell r="W770">
            <v>0</v>
          </cell>
          <cell r="X770" t="str">
            <v>Blank</v>
          </cell>
        </row>
        <row r="771">
          <cell r="W771">
            <v>0</v>
          </cell>
          <cell r="X771" t="str">
            <v>Blank</v>
          </cell>
        </row>
        <row r="772">
          <cell r="W772">
            <v>0</v>
          </cell>
          <cell r="X772" t="str">
            <v>Blank</v>
          </cell>
        </row>
        <row r="773">
          <cell r="W773">
            <v>0</v>
          </cell>
          <cell r="X773" t="str">
            <v>Blank</v>
          </cell>
        </row>
        <row r="774">
          <cell r="W774">
            <v>0</v>
          </cell>
          <cell r="X774" t="str">
            <v>Blank</v>
          </cell>
        </row>
        <row r="775">
          <cell r="W775">
            <v>0</v>
          </cell>
          <cell r="X775" t="str">
            <v>Blank</v>
          </cell>
        </row>
        <row r="776">
          <cell r="W776">
            <v>0</v>
          </cell>
          <cell r="X776" t="str">
            <v>Blank</v>
          </cell>
        </row>
        <row r="777">
          <cell r="W777">
            <v>0</v>
          </cell>
          <cell r="X777" t="str">
            <v>Blank</v>
          </cell>
        </row>
        <row r="778">
          <cell r="W778">
            <v>0</v>
          </cell>
          <cell r="X778" t="str">
            <v>Blank</v>
          </cell>
        </row>
        <row r="779">
          <cell r="W779">
            <v>0</v>
          </cell>
          <cell r="X779" t="str">
            <v>Blank</v>
          </cell>
        </row>
        <row r="780">
          <cell r="W780">
            <v>0</v>
          </cell>
          <cell r="X780" t="str">
            <v>Blank</v>
          </cell>
        </row>
        <row r="781">
          <cell r="W781">
            <v>0</v>
          </cell>
          <cell r="X781" t="str">
            <v>Blank</v>
          </cell>
        </row>
        <row r="782">
          <cell r="W782">
            <v>0</v>
          </cell>
          <cell r="X782" t="str">
            <v>Blank</v>
          </cell>
        </row>
        <row r="783">
          <cell r="W783">
            <v>0</v>
          </cell>
          <cell r="X783" t="str">
            <v>Blank</v>
          </cell>
        </row>
        <row r="784">
          <cell r="W784">
            <v>0</v>
          </cell>
          <cell r="X784" t="str">
            <v>Blank</v>
          </cell>
        </row>
        <row r="785">
          <cell r="W785">
            <v>0</v>
          </cell>
          <cell r="X785" t="str">
            <v>Blank</v>
          </cell>
        </row>
        <row r="786">
          <cell r="W786">
            <v>0</v>
          </cell>
          <cell r="X786" t="str">
            <v>Blank</v>
          </cell>
        </row>
        <row r="787">
          <cell r="W787">
            <v>0</v>
          </cell>
          <cell r="X787" t="str">
            <v>Blank</v>
          </cell>
        </row>
        <row r="788">
          <cell r="W788">
            <v>0</v>
          </cell>
          <cell r="X788" t="str">
            <v>Blank</v>
          </cell>
        </row>
        <row r="789">
          <cell r="W789">
            <v>0</v>
          </cell>
          <cell r="X789" t="str">
            <v>Blank</v>
          </cell>
        </row>
        <row r="790">
          <cell r="W790">
            <v>0</v>
          </cell>
          <cell r="X790" t="str">
            <v>Blank</v>
          </cell>
        </row>
        <row r="791">
          <cell r="W791">
            <v>0</v>
          </cell>
          <cell r="X791" t="str">
            <v>Blank</v>
          </cell>
        </row>
        <row r="792">
          <cell r="W792">
            <v>0</v>
          </cell>
          <cell r="X792" t="str">
            <v>Blank</v>
          </cell>
        </row>
        <row r="793">
          <cell r="W793">
            <v>0</v>
          </cell>
          <cell r="X793" t="str">
            <v>Blank</v>
          </cell>
        </row>
        <row r="794">
          <cell r="W794">
            <v>0</v>
          </cell>
          <cell r="X794" t="str">
            <v>Blank</v>
          </cell>
        </row>
        <row r="795">
          <cell r="W795">
            <v>0</v>
          </cell>
          <cell r="X795" t="str">
            <v>Blank</v>
          </cell>
        </row>
        <row r="796">
          <cell r="W796">
            <v>0</v>
          </cell>
          <cell r="X796" t="str">
            <v>Blank</v>
          </cell>
        </row>
        <row r="797">
          <cell r="W797">
            <v>0</v>
          </cell>
          <cell r="X797" t="str">
            <v>Blank</v>
          </cell>
        </row>
        <row r="798">
          <cell r="W798">
            <v>0</v>
          </cell>
          <cell r="X798" t="str">
            <v>Blank</v>
          </cell>
        </row>
        <row r="799">
          <cell r="W799">
            <v>0</v>
          </cell>
          <cell r="X799" t="str">
            <v>Blank</v>
          </cell>
        </row>
        <row r="800">
          <cell r="W800">
            <v>0</v>
          </cell>
          <cell r="X800" t="str">
            <v>Blank</v>
          </cell>
        </row>
        <row r="801">
          <cell r="W801">
            <v>0</v>
          </cell>
          <cell r="X801" t="str">
            <v>Blank</v>
          </cell>
        </row>
        <row r="802">
          <cell r="W802">
            <v>0</v>
          </cell>
          <cell r="X802" t="str">
            <v>Blank</v>
          </cell>
        </row>
        <row r="803">
          <cell r="W803">
            <v>0</v>
          </cell>
          <cell r="X803" t="str">
            <v>Blank</v>
          </cell>
        </row>
        <row r="804">
          <cell r="W804">
            <v>0</v>
          </cell>
          <cell r="X804" t="str">
            <v>Blank</v>
          </cell>
        </row>
        <row r="805">
          <cell r="W805">
            <v>0</v>
          </cell>
          <cell r="X805" t="str">
            <v>Blank</v>
          </cell>
        </row>
        <row r="806">
          <cell r="W806">
            <v>0</v>
          </cell>
          <cell r="X806" t="str">
            <v>Blank</v>
          </cell>
        </row>
        <row r="809">
          <cell r="I809" t="str">
            <v>PAGE</v>
          </cell>
          <cell r="J809">
            <v>0</v>
          </cell>
          <cell r="U809" t="str">
            <v>PAGE</v>
          </cell>
          <cell r="V809">
            <v>0</v>
          </cell>
        </row>
        <row r="810">
          <cell r="V810">
            <v>0</v>
          </cell>
        </row>
        <row r="814">
          <cell r="F814" t="str">
            <v>TOTAL</v>
          </cell>
          <cell r="I814" t="str">
            <v>WASHINGTON</v>
          </cell>
          <cell r="K814" t="str">
            <v>Factors</v>
          </cell>
        </row>
        <row r="815">
          <cell r="D815" t="str">
            <v>ACCOUNT</v>
          </cell>
          <cell r="E815" t="str">
            <v>Type</v>
          </cell>
          <cell r="F815" t="str">
            <v>COMPANY</v>
          </cell>
          <cell r="G815" t="str">
            <v>FACTOR</v>
          </cell>
          <cell r="H815" t="str">
            <v>FACTOR %</v>
          </cell>
          <cell r="I815" t="str">
            <v>ALLOCATED</v>
          </cell>
          <cell r="J815" t="str">
            <v>REF#</v>
          </cell>
          <cell r="K815" t="str">
            <v>MA</v>
          </cell>
          <cell r="L815" t="str">
            <v>WCA</v>
          </cell>
          <cell r="M815" t="str">
            <v>RP</v>
          </cell>
          <cell r="N815" t="str">
            <v>Hybrid</v>
          </cell>
          <cell r="O815" t="str">
            <v>CALIFORNIA</v>
          </cell>
          <cell r="P815" t="str">
            <v>OREGON</v>
          </cell>
          <cell r="Q815" t="str">
            <v>WASHINGTON</v>
          </cell>
          <cell r="R815" t="str">
            <v>WY-ALL</v>
          </cell>
          <cell r="S815" t="str">
            <v>WY-EAST</v>
          </cell>
          <cell r="T815" t="str">
            <v>UTAH</v>
          </cell>
          <cell r="U815" t="str">
            <v>IDAHO</v>
          </cell>
          <cell r="V815" t="str">
            <v>WY-WEST</v>
          </cell>
          <cell r="W815" t="str">
            <v>Switch</v>
          </cell>
          <cell r="X815" t="str">
            <v>REF Name</v>
          </cell>
        </row>
        <row r="816">
          <cell r="W816">
            <v>0</v>
          </cell>
          <cell r="X816" t="str">
            <v>Blank</v>
          </cell>
        </row>
        <row r="817">
          <cell r="W817">
            <v>0</v>
          </cell>
          <cell r="X817" t="str">
            <v>Blank</v>
          </cell>
        </row>
        <row r="818">
          <cell r="W818">
            <v>0</v>
          </cell>
          <cell r="X818" t="str">
            <v>Blank</v>
          </cell>
        </row>
        <row r="819">
          <cell r="W819">
            <v>0</v>
          </cell>
          <cell r="X819" t="str">
            <v>Blank</v>
          </cell>
        </row>
        <row r="820">
          <cell r="W820">
            <v>0</v>
          </cell>
          <cell r="X820" t="str">
            <v>Blank</v>
          </cell>
        </row>
        <row r="821">
          <cell r="W821">
            <v>0</v>
          </cell>
          <cell r="X821" t="str">
            <v>Blank</v>
          </cell>
        </row>
        <row r="822">
          <cell r="W822">
            <v>0</v>
          </cell>
          <cell r="X822" t="str">
            <v>Blank</v>
          </cell>
        </row>
        <row r="823">
          <cell r="W823">
            <v>0</v>
          </cell>
          <cell r="X823" t="str">
            <v>Blank</v>
          </cell>
        </row>
        <row r="824">
          <cell r="W824">
            <v>0</v>
          </cell>
          <cell r="X824" t="str">
            <v>Blank</v>
          </cell>
        </row>
        <row r="825">
          <cell r="W825">
            <v>0</v>
          </cell>
          <cell r="X825" t="str">
            <v>Blank</v>
          </cell>
        </row>
        <row r="826">
          <cell r="W826">
            <v>0</v>
          </cell>
          <cell r="X826" t="str">
            <v>Blank</v>
          </cell>
        </row>
        <row r="827">
          <cell r="W827">
            <v>0</v>
          </cell>
          <cell r="X827" t="str">
            <v>Blank</v>
          </cell>
        </row>
        <row r="828">
          <cell r="W828">
            <v>0</v>
          </cell>
          <cell r="X828" t="str">
            <v>Blank</v>
          </cell>
        </row>
        <row r="829">
          <cell r="W829">
            <v>0</v>
          </cell>
          <cell r="X829" t="str">
            <v>Blank</v>
          </cell>
        </row>
        <row r="830">
          <cell r="W830">
            <v>0</v>
          </cell>
          <cell r="X830" t="str">
            <v>Blank</v>
          </cell>
        </row>
        <row r="831">
          <cell r="W831">
            <v>0</v>
          </cell>
          <cell r="X831" t="str">
            <v>Blank</v>
          </cell>
        </row>
        <row r="832">
          <cell r="W832">
            <v>0</v>
          </cell>
          <cell r="X832" t="str">
            <v>Blank</v>
          </cell>
        </row>
        <row r="833">
          <cell r="W833">
            <v>0</v>
          </cell>
          <cell r="X833" t="str">
            <v>Blank</v>
          </cell>
        </row>
        <row r="834">
          <cell r="W834">
            <v>0</v>
          </cell>
          <cell r="X834" t="str">
            <v>Blank</v>
          </cell>
        </row>
        <row r="835">
          <cell r="W835">
            <v>0</v>
          </cell>
          <cell r="X835" t="str">
            <v>Blank</v>
          </cell>
        </row>
        <row r="836">
          <cell r="W836">
            <v>0</v>
          </cell>
          <cell r="X836" t="str">
            <v>Blank</v>
          </cell>
        </row>
        <row r="837">
          <cell r="W837">
            <v>0</v>
          </cell>
          <cell r="X837" t="str">
            <v>Blank</v>
          </cell>
        </row>
        <row r="838">
          <cell r="W838">
            <v>0</v>
          </cell>
          <cell r="X838" t="str">
            <v>Blank</v>
          </cell>
        </row>
        <row r="839">
          <cell r="W839">
            <v>0</v>
          </cell>
          <cell r="X839" t="str">
            <v>Blank</v>
          </cell>
        </row>
        <row r="840">
          <cell r="W840">
            <v>0</v>
          </cell>
          <cell r="X840" t="str">
            <v>Blank</v>
          </cell>
        </row>
        <row r="841">
          <cell r="W841">
            <v>0</v>
          </cell>
          <cell r="X841" t="str">
            <v>Blank</v>
          </cell>
        </row>
        <row r="842">
          <cell r="W842">
            <v>0</v>
          </cell>
          <cell r="X842" t="str">
            <v>Blank</v>
          </cell>
        </row>
        <row r="843">
          <cell r="W843">
            <v>0</v>
          </cell>
          <cell r="X843" t="str">
            <v>Blank</v>
          </cell>
        </row>
        <row r="844">
          <cell r="W844">
            <v>0</v>
          </cell>
          <cell r="X844" t="str">
            <v>Blank</v>
          </cell>
        </row>
        <row r="845">
          <cell r="W845">
            <v>0</v>
          </cell>
          <cell r="X845" t="str">
            <v>Blank</v>
          </cell>
        </row>
        <row r="846">
          <cell r="W846">
            <v>0</v>
          </cell>
          <cell r="X846" t="str">
            <v>Blank</v>
          </cell>
        </row>
        <row r="847">
          <cell r="W847">
            <v>0</v>
          </cell>
          <cell r="X847" t="str">
            <v>Blank</v>
          </cell>
        </row>
        <row r="848">
          <cell r="W848">
            <v>0</v>
          </cell>
          <cell r="X848" t="str">
            <v>Blank</v>
          </cell>
        </row>
        <row r="849">
          <cell r="W849">
            <v>0</v>
          </cell>
          <cell r="X849" t="str">
            <v>Blank</v>
          </cell>
        </row>
        <row r="850">
          <cell r="W850">
            <v>0</v>
          </cell>
          <cell r="X850" t="str">
            <v>Blank</v>
          </cell>
        </row>
        <row r="851">
          <cell r="W851">
            <v>0</v>
          </cell>
          <cell r="X851" t="str">
            <v>Blank</v>
          </cell>
        </row>
        <row r="852">
          <cell r="W852">
            <v>0</v>
          </cell>
          <cell r="X852" t="str">
            <v>Blank</v>
          </cell>
        </row>
        <row r="853">
          <cell r="W853">
            <v>0</v>
          </cell>
          <cell r="X853" t="str">
            <v>Blank</v>
          </cell>
        </row>
        <row r="854">
          <cell r="W854">
            <v>0</v>
          </cell>
          <cell r="X854" t="str">
            <v>Blank</v>
          </cell>
        </row>
        <row r="855">
          <cell r="W855">
            <v>0</v>
          </cell>
          <cell r="X855" t="str">
            <v>Blank</v>
          </cell>
        </row>
        <row r="856">
          <cell r="W856">
            <v>0</v>
          </cell>
          <cell r="X856" t="str">
            <v>Blank</v>
          </cell>
        </row>
        <row r="857">
          <cell r="W857">
            <v>0</v>
          </cell>
          <cell r="X857" t="str">
            <v>Blank</v>
          </cell>
        </row>
        <row r="858">
          <cell r="W858">
            <v>0</v>
          </cell>
          <cell r="X858" t="str">
            <v>Blank</v>
          </cell>
        </row>
        <row r="859">
          <cell r="W859">
            <v>0</v>
          </cell>
          <cell r="X859" t="str">
            <v>Blank</v>
          </cell>
        </row>
        <row r="860">
          <cell r="W860">
            <v>0</v>
          </cell>
          <cell r="X860" t="str">
            <v>Blank</v>
          </cell>
        </row>
        <row r="861">
          <cell r="W861">
            <v>0</v>
          </cell>
          <cell r="X861" t="str">
            <v>Blank</v>
          </cell>
        </row>
        <row r="862">
          <cell r="W862">
            <v>0</v>
          </cell>
          <cell r="X862" t="str">
            <v>Blank</v>
          </cell>
        </row>
        <row r="863">
          <cell r="W863">
            <v>0</v>
          </cell>
          <cell r="X863" t="str">
            <v>Blank</v>
          </cell>
        </row>
        <row r="864">
          <cell r="W864">
            <v>0</v>
          </cell>
          <cell r="X864" t="str">
            <v>Blank</v>
          </cell>
        </row>
        <row r="865">
          <cell r="W865">
            <v>0</v>
          </cell>
          <cell r="X865" t="str">
            <v>Blank</v>
          </cell>
        </row>
        <row r="866">
          <cell r="W866">
            <v>0</v>
          </cell>
          <cell r="X866" t="str">
            <v>Blank</v>
          </cell>
        </row>
        <row r="867">
          <cell r="W867">
            <v>0</v>
          </cell>
          <cell r="X867" t="str">
            <v>Blank</v>
          </cell>
        </row>
        <row r="868">
          <cell r="W868">
            <v>0</v>
          </cell>
          <cell r="X868" t="str">
            <v>Blank</v>
          </cell>
        </row>
        <row r="871">
          <cell r="I871" t="str">
            <v>PAGE</v>
          </cell>
          <cell r="J871">
            <v>0</v>
          </cell>
          <cell r="U871" t="str">
            <v>PAGE</v>
          </cell>
          <cell r="V871">
            <v>0</v>
          </cell>
        </row>
        <row r="872">
          <cell r="V872">
            <v>0</v>
          </cell>
        </row>
        <row r="876">
          <cell r="F876" t="str">
            <v>TOTAL</v>
          </cell>
          <cell r="I876" t="str">
            <v>WASHINGTON</v>
          </cell>
          <cell r="K876" t="str">
            <v>Factors</v>
          </cell>
          <cell r="O876" t="str">
            <v>CA</v>
          </cell>
          <cell r="P876" t="str">
            <v>OR</v>
          </cell>
          <cell r="Q876" t="str">
            <v>WA</v>
          </cell>
          <cell r="R876" t="str">
            <v>WY-ALL</v>
          </cell>
          <cell r="T876" t="str">
            <v>UT</v>
          </cell>
          <cell r="U876" t="str">
            <v>ID</v>
          </cell>
        </row>
        <row r="877">
          <cell r="D877" t="str">
            <v>ACCOUNT</v>
          </cell>
          <cell r="E877" t="str">
            <v>Type</v>
          </cell>
          <cell r="F877" t="str">
            <v>COMPANY</v>
          </cell>
          <cell r="G877" t="str">
            <v>FACTOR</v>
          </cell>
          <cell r="H877" t="str">
            <v>FACTOR %</v>
          </cell>
          <cell r="I877" t="str">
            <v>ALLOCATED</v>
          </cell>
          <cell r="J877" t="str">
            <v>REF#</v>
          </cell>
          <cell r="K877" t="str">
            <v>MA</v>
          </cell>
          <cell r="L877" t="str">
            <v>WCA</v>
          </cell>
          <cell r="M877" t="str">
            <v>RP</v>
          </cell>
          <cell r="N877" t="str">
            <v>Hybrid</v>
          </cell>
          <cell r="O877" t="str">
            <v>CALIFORNIA</v>
          </cell>
          <cell r="P877" t="str">
            <v>OREGON</v>
          </cell>
          <cell r="Q877" t="str">
            <v>WASHINGTON</v>
          </cell>
          <cell r="R877" t="str">
            <v>WY-ALL</v>
          </cell>
          <cell r="S877" t="str">
            <v>WY-EAST</v>
          </cell>
          <cell r="T877" t="str">
            <v>UTAH</v>
          </cell>
          <cell r="U877" t="str">
            <v>IDAHO</v>
          </cell>
          <cell r="V877" t="str">
            <v>WY-WEST</v>
          </cell>
          <cell r="W877" t="str">
            <v>Switch</v>
          </cell>
          <cell r="X877" t="str">
            <v>REF Name</v>
          </cell>
        </row>
        <row r="878">
          <cell r="W878">
            <v>0</v>
          </cell>
          <cell r="X878" t="str">
            <v>Blank</v>
          </cell>
        </row>
        <row r="879">
          <cell r="W879">
            <v>0</v>
          </cell>
          <cell r="X879" t="str">
            <v>Blank</v>
          </cell>
        </row>
        <row r="880">
          <cell r="W880">
            <v>0</v>
          </cell>
          <cell r="X880" t="str">
            <v>Blank</v>
          </cell>
        </row>
        <row r="881">
          <cell r="W881">
            <v>0</v>
          </cell>
          <cell r="X881" t="str">
            <v>Blank</v>
          </cell>
        </row>
        <row r="882">
          <cell r="W882">
            <v>0</v>
          </cell>
          <cell r="X882" t="str">
            <v>Blank</v>
          </cell>
        </row>
        <row r="883">
          <cell r="W883">
            <v>0</v>
          </cell>
          <cell r="X883" t="str">
            <v>Blank</v>
          </cell>
        </row>
        <row r="884">
          <cell r="W884">
            <v>0</v>
          </cell>
          <cell r="X884" t="str">
            <v>Blank</v>
          </cell>
        </row>
        <row r="885">
          <cell r="W885">
            <v>0</v>
          </cell>
          <cell r="X885" t="str">
            <v>Blank</v>
          </cell>
        </row>
        <row r="886">
          <cell r="W886">
            <v>0</v>
          </cell>
          <cell r="X886" t="str">
            <v>Blank</v>
          </cell>
        </row>
        <row r="887">
          <cell r="W887">
            <v>0</v>
          </cell>
          <cell r="X887" t="str">
            <v>Blank</v>
          </cell>
        </row>
        <row r="888">
          <cell r="W888">
            <v>0</v>
          </cell>
          <cell r="X888" t="str">
            <v>Blank</v>
          </cell>
        </row>
        <row r="889">
          <cell r="W889">
            <v>0</v>
          </cell>
          <cell r="X889" t="str">
            <v>Blank</v>
          </cell>
        </row>
        <row r="890">
          <cell r="W890">
            <v>0</v>
          </cell>
          <cell r="X890" t="str">
            <v>Blank</v>
          </cell>
        </row>
        <row r="891">
          <cell r="W891">
            <v>0</v>
          </cell>
          <cell r="X891" t="str">
            <v>Blank</v>
          </cell>
        </row>
        <row r="892">
          <cell r="W892">
            <v>0</v>
          </cell>
          <cell r="X892" t="str">
            <v>Blank</v>
          </cell>
        </row>
        <row r="893">
          <cell r="W893">
            <v>0</v>
          </cell>
          <cell r="X893" t="str">
            <v>Blank</v>
          </cell>
        </row>
        <row r="894">
          <cell r="W894">
            <v>0</v>
          </cell>
          <cell r="X894" t="str">
            <v>Blank</v>
          </cell>
        </row>
        <row r="895">
          <cell r="W895">
            <v>0</v>
          </cell>
          <cell r="X895" t="str">
            <v>Blank</v>
          </cell>
        </row>
        <row r="896">
          <cell r="W896">
            <v>0</v>
          </cell>
          <cell r="X896" t="str">
            <v>Blank</v>
          </cell>
        </row>
        <row r="897">
          <cell r="W897">
            <v>0</v>
          </cell>
          <cell r="X897" t="str">
            <v>Blank</v>
          </cell>
        </row>
        <row r="898">
          <cell r="W898">
            <v>0</v>
          </cell>
          <cell r="X898" t="str">
            <v>Blank</v>
          </cell>
        </row>
        <row r="899">
          <cell r="W899">
            <v>0</v>
          </cell>
          <cell r="X899" t="str">
            <v>Blank</v>
          </cell>
        </row>
        <row r="900">
          <cell r="W900">
            <v>0</v>
          </cell>
          <cell r="X900" t="str">
            <v>Blank</v>
          </cell>
        </row>
        <row r="901">
          <cell r="W901">
            <v>0</v>
          </cell>
          <cell r="X901" t="str">
            <v>Blank</v>
          </cell>
        </row>
        <row r="902">
          <cell r="W902">
            <v>0</v>
          </cell>
          <cell r="X902" t="str">
            <v>Blank</v>
          </cell>
        </row>
        <row r="903">
          <cell r="W903">
            <v>0</v>
          </cell>
          <cell r="X903" t="str">
            <v>Blank</v>
          </cell>
        </row>
        <row r="904">
          <cell r="W904">
            <v>0</v>
          </cell>
          <cell r="X904" t="str">
            <v>Blank</v>
          </cell>
        </row>
        <row r="905">
          <cell r="W905">
            <v>0</v>
          </cell>
          <cell r="X905" t="str">
            <v>Blank</v>
          </cell>
        </row>
        <row r="906">
          <cell r="W906">
            <v>0</v>
          </cell>
          <cell r="X906" t="str">
            <v>Blank</v>
          </cell>
        </row>
        <row r="907">
          <cell r="W907">
            <v>0</v>
          </cell>
          <cell r="X907" t="str">
            <v>Blank</v>
          </cell>
        </row>
        <row r="908">
          <cell r="W908">
            <v>0</v>
          </cell>
          <cell r="X908" t="str">
            <v>Blank</v>
          </cell>
        </row>
        <row r="909">
          <cell r="W909">
            <v>0</v>
          </cell>
          <cell r="X909" t="str">
            <v>Blank</v>
          </cell>
        </row>
        <row r="910">
          <cell r="W910">
            <v>0</v>
          </cell>
          <cell r="X910" t="str">
            <v>Blank</v>
          </cell>
        </row>
        <row r="911">
          <cell r="W911">
            <v>0</v>
          </cell>
          <cell r="X911" t="str">
            <v>Blank</v>
          </cell>
        </row>
        <row r="912">
          <cell r="W912">
            <v>0</v>
          </cell>
          <cell r="X912" t="str">
            <v>Blank</v>
          </cell>
        </row>
        <row r="913">
          <cell r="W913">
            <v>0</v>
          </cell>
          <cell r="X913" t="str">
            <v>Blank</v>
          </cell>
        </row>
        <row r="914">
          <cell r="W914">
            <v>0</v>
          </cell>
          <cell r="X914" t="str">
            <v>Blank</v>
          </cell>
        </row>
        <row r="915">
          <cell r="W915">
            <v>0</v>
          </cell>
          <cell r="X915" t="str">
            <v>Blank</v>
          </cell>
        </row>
        <row r="916">
          <cell r="W916">
            <v>0</v>
          </cell>
          <cell r="X916" t="str">
            <v>Blank</v>
          </cell>
        </row>
        <row r="917">
          <cell r="W917">
            <v>0</v>
          </cell>
          <cell r="X917" t="str">
            <v>Blank</v>
          </cell>
        </row>
        <row r="918">
          <cell r="W918">
            <v>0</v>
          </cell>
          <cell r="X918" t="str">
            <v>Blank</v>
          </cell>
        </row>
        <row r="919">
          <cell r="W919">
            <v>0</v>
          </cell>
          <cell r="X919" t="str">
            <v>Blank</v>
          </cell>
        </row>
        <row r="920">
          <cell r="W920">
            <v>0</v>
          </cell>
          <cell r="X920" t="str">
            <v>Blank</v>
          </cell>
        </row>
        <row r="921">
          <cell r="W921">
            <v>0</v>
          </cell>
          <cell r="X921" t="str">
            <v>Blank</v>
          </cell>
        </row>
        <row r="922">
          <cell r="W922">
            <v>0</v>
          </cell>
          <cell r="X922" t="str">
            <v>Blank</v>
          </cell>
        </row>
        <row r="923">
          <cell r="W923">
            <v>0</v>
          </cell>
          <cell r="X923" t="str">
            <v>Blank</v>
          </cell>
        </row>
        <row r="924">
          <cell r="W924">
            <v>0</v>
          </cell>
          <cell r="X924" t="str">
            <v>Blank</v>
          </cell>
        </row>
        <row r="925">
          <cell r="P925" t="str">
            <v/>
          </cell>
          <cell r="W925">
            <v>0</v>
          </cell>
          <cell r="X925" t="str">
            <v>Blank</v>
          </cell>
        </row>
        <row r="926">
          <cell r="W926">
            <v>0</v>
          </cell>
          <cell r="X926" t="str">
            <v>Blank</v>
          </cell>
        </row>
        <row r="927">
          <cell r="W927">
            <v>0</v>
          </cell>
          <cell r="X927" t="str">
            <v>Blank</v>
          </cell>
        </row>
        <row r="928">
          <cell r="W928">
            <v>0</v>
          </cell>
          <cell r="X928" t="str">
            <v>Blank</v>
          </cell>
        </row>
        <row r="929">
          <cell r="W929">
            <v>0</v>
          </cell>
          <cell r="X929" t="str">
            <v>Blank</v>
          </cell>
        </row>
        <row r="930">
          <cell r="W930">
            <v>0</v>
          </cell>
          <cell r="X930" t="str">
            <v>Blank</v>
          </cell>
        </row>
        <row r="933">
          <cell r="I933" t="str">
            <v>PAGE</v>
          </cell>
          <cell r="J933">
            <v>0</v>
          </cell>
          <cell r="U933" t="str">
            <v>PAGE</v>
          </cell>
          <cell r="V933">
            <v>0</v>
          </cell>
        </row>
        <row r="934">
          <cell r="V934">
            <v>0</v>
          </cell>
        </row>
        <row r="938">
          <cell r="F938" t="str">
            <v>TOTAL</v>
          </cell>
          <cell r="I938" t="str">
            <v>WASHINGTON</v>
          </cell>
          <cell r="K938" t="str">
            <v>Factors</v>
          </cell>
        </row>
        <row r="939">
          <cell r="D939" t="str">
            <v>ACCOUNT</v>
          </cell>
          <cell r="E939" t="str">
            <v>Type</v>
          </cell>
          <cell r="F939" t="str">
            <v>COMPANY</v>
          </cell>
          <cell r="G939" t="str">
            <v>FACTOR</v>
          </cell>
          <cell r="H939" t="str">
            <v>FACTOR %</v>
          </cell>
          <cell r="I939" t="str">
            <v>ALLOCATED</v>
          </cell>
          <cell r="J939" t="str">
            <v>REF#</v>
          </cell>
          <cell r="K939" t="str">
            <v>MA</v>
          </cell>
          <cell r="L939" t="str">
            <v>WCA</v>
          </cell>
          <cell r="M939" t="str">
            <v>RP</v>
          </cell>
          <cell r="N939" t="str">
            <v>Hybrid</v>
          </cell>
          <cell r="O939" t="str">
            <v>CALIFORNIA</v>
          </cell>
          <cell r="P939" t="str">
            <v>OREGON</v>
          </cell>
          <cell r="Q939" t="str">
            <v>WASHINGTON</v>
          </cell>
          <cell r="R939" t="str">
            <v>WY-ALL</v>
          </cell>
          <cell r="S939" t="str">
            <v>WY-EAST</v>
          </cell>
          <cell r="T939" t="str">
            <v>UTAH</v>
          </cell>
          <cell r="U939" t="str">
            <v>IDAHO</v>
          </cell>
          <cell r="V939" t="str">
            <v>WY-WEST</v>
          </cell>
          <cell r="W939" t="str">
            <v>Switch</v>
          </cell>
          <cell r="X939" t="str">
            <v>REF Name</v>
          </cell>
        </row>
        <row r="940">
          <cell r="W940">
            <v>0</v>
          </cell>
          <cell r="X940" t="str">
            <v>Blank</v>
          </cell>
        </row>
        <row r="941">
          <cell r="W941">
            <v>0</v>
          </cell>
          <cell r="X941" t="str">
            <v>Blank</v>
          </cell>
        </row>
        <row r="942">
          <cell r="W942">
            <v>0</v>
          </cell>
          <cell r="X942" t="str">
            <v>Blank</v>
          </cell>
        </row>
        <row r="943">
          <cell r="W943">
            <v>0</v>
          </cell>
          <cell r="X943" t="str">
            <v>Blank</v>
          </cell>
        </row>
        <row r="944">
          <cell r="W944">
            <v>0</v>
          </cell>
          <cell r="X944" t="str">
            <v>Blank</v>
          </cell>
        </row>
        <row r="945">
          <cell r="W945">
            <v>0</v>
          </cell>
          <cell r="X945" t="str">
            <v>Blank</v>
          </cell>
        </row>
        <row r="946">
          <cell r="W946">
            <v>0</v>
          </cell>
          <cell r="X946" t="str">
            <v>Blank</v>
          </cell>
        </row>
        <row r="947">
          <cell r="W947">
            <v>0</v>
          </cell>
          <cell r="X947" t="str">
            <v>Blank</v>
          </cell>
        </row>
        <row r="948">
          <cell r="W948">
            <v>0</v>
          </cell>
          <cell r="X948" t="str">
            <v>Blank</v>
          </cell>
        </row>
        <row r="949">
          <cell r="W949">
            <v>0</v>
          </cell>
          <cell r="X949" t="str">
            <v>Blank</v>
          </cell>
        </row>
        <row r="950">
          <cell r="W950">
            <v>0</v>
          </cell>
          <cell r="X950" t="str">
            <v>Blank</v>
          </cell>
        </row>
        <row r="951">
          <cell r="W951">
            <v>0</v>
          </cell>
          <cell r="X951" t="str">
            <v>Blank</v>
          </cell>
        </row>
        <row r="952">
          <cell r="W952">
            <v>0</v>
          </cell>
          <cell r="X952" t="str">
            <v>Blank</v>
          </cell>
        </row>
        <row r="953">
          <cell r="W953">
            <v>0</v>
          </cell>
          <cell r="X953" t="str">
            <v>Blank</v>
          </cell>
        </row>
        <row r="954">
          <cell r="W954">
            <v>0</v>
          </cell>
          <cell r="X954" t="str">
            <v>Blank</v>
          </cell>
        </row>
        <row r="955">
          <cell r="W955">
            <v>0</v>
          </cell>
          <cell r="X955" t="str">
            <v>Blank</v>
          </cell>
        </row>
        <row r="956">
          <cell r="W956">
            <v>0</v>
          </cell>
          <cell r="X956" t="str">
            <v>Blank</v>
          </cell>
        </row>
        <row r="957">
          <cell r="W957">
            <v>0</v>
          </cell>
          <cell r="X957" t="str">
            <v>Blank</v>
          </cell>
        </row>
        <row r="958">
          <cell r="W958">
            <v>0</v>
          </cell>
          <cell r="X958" t="str">
            <v>Blank</v>
          </cell>
        </row>
        <row r="959">
          <cell r="W959">
            <v>0</v>
          </cell>
          <cell r="X959" t="str">
            <v>Blank</v>
          </cell>
        </row>
        <row r="960">
          <cell r="W960">
            <v>0</v>
          </cell>
          <cell r="X960" t="str">
            <v>Blank</v>
          </cell>
        </row>
        <row r="961">
          <cell r="W961">
            <v>0</v>
          </cell>
          <cell r="X961" t="str">
            <v>Blank</v>
          </cell>
        </row>
        <row r="962">
          <cell r="W962">
            <v>0</v>
          </cell>
          <cell r="X962" t="str">
            <v>Blank</v>
          </cell>
        </row>
        <row r="963">
          <cell r="W963">
            <v>0</v>
          </cell>
          <cell r="X963" t="str">
            <v>Blank</v>
          </cell>
        </row>
        <row r="964">
          <cell r="W964">
            <v>0</v>
          </cell>
          <cell r="X964" t="str">
            <v>Blank</v>
          </cell>
        </row>
        <row r="965">
          <cell r="W965">
            <v>0</v>
          </cell>
          <cell r="X965" t="str">
            <v>Blank</v>
          </cell>
        </row>
        <row r="966">
          <cell r="W966">
            <v>0</v>
          </cell>
          <cell r="X966" t="str">
            <v>Blank</v>
          </cell>
        </row>
        <row r="967">
          <cell r="W967">
            <v>0</v>
          </cell>
          <cell r="X967" t="str">
            <v>Blank</v>
          </cell>
        </row>
        <row r="968">
          <cell r="W968">
            <v>0</v>
          </cell>
          <cell r="X968" t="str">
            <v>Blank</v>
          </cell>
        </row>
        <row r="969">
          <cell r="W969">
            <v>0</v>
          </cell>
          <cell r="X969" t="str">
            <v>Blank</v>
          </cell>
        </row>
        <row r="970">
          <cell r="W970">
            <v>0</v>
          </cell>
          <cell r="X970" t="str">
            <v>Blank</v>
          </cell>
        </row>
        <row r="971">
          <cell r="W971">
            <v>0</v>
          </cell>
          <cell r="X971" t="str">
            <v>Blank</v>
          </cell>
        </row>
        <row r="972">
          <cell r="W972">
            <v>0</v>
          </cell>
          <cell r="X972" t="str">
            <v>Blank</v>
          </cell>
        </row>
        <row r="973">
          <cell r="W973">
            <v>0</v>
          </cell>
          <cell r="X973" t="str">
            <v>Blank</v>
          </cell>
        </row>
        <row r="974">
          <cell r="W974">
            <v>0</v>
          </cell>
          <cell r="X974" t="str">
            <v>Blank</v>
          </cell>
        </row>
        <row r="975">
          <cell r="W975">
            <v>0</v>
          </cell>
          <cell r="X975" t="str">
            <v>Blank</v>
          </cell>
        </row>
        <row r="976">
          <cell r="W976">
            <v>0</v>
          </cell>
          <cell r="X976" t="str">
            <v>Blank</v>
          </cell>
        </row>
        <row r="977">
          <cell r="W977">
            <v>0</v>
          </cell>
          <cell r="X977" t="str">
            <v>Blank</v>
          </cell>
        </row>
        <row r="978">
          <cell r="W978">
            <v>0</v>
          </cell>
          <cell r="X978" t="str">
            <v>Blank</v>
          </cell>
        </row>
        <row r="979">
          <cell r="W979">
            <v>0</v>
          </cell>
          <cell r="X979" t="str">
            <v>Blank</v>
          </cell>
        </row>
        <row r="980">
          <cell r="W980">
            <v>0</v>
          </cell>
          <cell r="X980" t="str">
            <v>Blank</v>
          </cell>
        </row>
        <row r="981">
          <cell r="W981">
            <v>0</v>
          </cell>
          <cell r="X981" t="str">
            <v>Blank</v>
          </cell>
        </row>
        <row r="982">
          <cell r="W982">
            <v>0</v>
          </cell>
          <cell r="X982" t="str">
            <v>Blank</v>
          </cell>
        </row>
        <row r="983">
          <cell r="W983">
            <v>0</v>
          </cell>
          <cell r="X983" t="str">
            <v>Blank</v>
          </cell>
        </row>
        <row r="984">
          <cell r="W984">
            <v>0</v>
          </cell>
          <cell r="X984" t="str">
            <v>Blank</v>
          </cell>
        </row>
        <row r="985">
          <cell r="W985">
            <v>0</v>
          </cell>
          <cell r="X985" t="str">
            <v>Blank</v>
          </cell>
        </row>
        <row r="986">
          <cell r="W986">
            <v>0</v>
          </cell>
          <cell r="X986" t="str">
            <v>Blank</v>
          </cell>
        </row>
        <row r="987">
          <cell r="W987">
            <v>0</v>
          </cell>
          <cell r="X987" t="str">
            <v>Blank</v>
          </cell>
        </row>
        <row r="988">
          <cell r="W988">
            <v>0</v>
          </cell>
          <cell r="X988" t="str">
            <v>Blank</v>
          </cell>
        </row>
        <row r="989">
          <cell r="W989">
            <v>0</v>
          </cell>
          <cell r="X989" t="str">
            <v>Blank</v>
          </cell>
        </row>
        <row r="990">
          <cell r="W990">
            <v>0</v>
          </cell>
          <cell r="X990" t="str">
            <v>Blank</v>
          </cell>
        </row>
        <row r="991">
          <cell r="W991">
            <v>0</v>
          </cell>
          <cell r="X991" t="str">
            <v>Blank</v>
          </cell>
        </row>
        <row r="992">
          <cell r="W992">
            <v>0</v>
          </cell>
          <cell r="X992" t="str">
            <v>Blank</v>
          </cell>
        </row>
        <row r="995">
          <cell r="I995" t="str">
            <v>PAGE</v>
          </cell>
          <cell r="J995">
            <v>0</v>
          </cell>
          <cell r="U995" t="str">
            <v>PAGE</v>
          </cell>
          <cell r="V995">
            <v>0</v>
          </cell>
        </row>
        <row r="996">
          <cell r="V996">
            <v>0</v>
          </cell>
        </row>
        <row r="1000">
          <cell r="F1000" t="str">
            <v>TOTAL</v>
          </cell>
          <cell r="I1000" t="str">
            <v>WASHINGTON</v>
          </cell>
          <cell r="K1000" t="str">
            <v>Factors</v>
          </cell>
        </row>
        <row r="1001">
          <cell r="D1001" t="str">
            <v>ACCOUNT</v>
          </cell>
          <cell r="E1001" t="str">
            <v>Type</v>
          </cell>
          <cell r="F1001" t="str">
            <v>COMPANY</v>
          </cell>
          <cell r="G1001" t="str">
            <v>FACTOR</v>
          </cell>
          <cell r="H1001" t="str">
            <v>FACTOR %</v>
          </cell>
          <cell r="I1001" t="str">
            <v>ALLOCATED</v>
          </cell>
          <cell r="J1001" t="str">
            <v>REF#</v>
          </cell>
          <cell r="K1001" t="str">
            <v>MA</v>
          </cell>
          <cell r="L1001" t="str">
            <v>WCA</v>
          </cell>
          <cell r="M1001" t="str">
            <v>RP</v>
          </cell>
          <cell r="N1001" t="str">
            <v>Hybrid</v>
          </cell>
          <cell r="O1001" t="str">
            <v>CALIFORNIA</v>
          </cell>
          <cell r="P1001" t="str">
            <v>OREGON</v>
          </cell>
          <cell r="Q1001" t="str">
            <v>WASHINGTON</v>
          </cell>
          <cell r="R1001" t="str">
            <v>WY-ALL</v>
          </cell>
          <cell r="S1001" t="str">
            <v>WY-EAST</v>
          </cell>
          <cell r="T1001" t="str">
            <v>UTAH</v>
          </cell>
          <cell r="U1001" t="str">
            <v>IDAHO</v>
          </cell>
          <cell r="V1001" t="str">
            <v>WY-WEST</v>
          </cell>
          <cell r="W1001" t="str">
            <v>Switch</v>
          </cell>
          <cell r="X1001" t="str">
            <v>REF Name</v>
          </cell>
        </row>
        <row r="1002">
          <cell r="W1002">
            <v>0</v>
          </cell>
          <cell r="X1002" t="str">
            <v>Blank</v>
          </cell>
        </row>
        <row r="1003">
          <cell r="W1003">
            <v>0</v>
          </cell>
          <cell r="X1003" t="str">
            <v>Blank</v>
          </cell>
        </row>
        <row r="1004">
          <cell r="W1004">
            <v>0</v>
          </cell>
          <cell r="X1004" t="str">
            <v>Blank</v>
          </cell>
        </row>
        <row r="1005">
          <cell r="W1005">
            <v>0</v>
          </cell>
          <cell r="X1005" t="str">
            <v>Blank</v>
          </cell>
        </row>
        <row r="1006">
          <cell r="W1006">
            <v>0</v>
          </cell>
          <cell r="X1006" t="str">
            <v>Blank</v>
          </cell>
        </row>
        <row r="1007">
          <cell r="W1007">
            <v>0</v>
          </cell>
          <cell r="X1007" t="str">
            <v>Blank</v>
          </cell>
        </row>
        <row r="1008">
          <cell r="W1008">
            <v>0</v>
          </cell>
          <cell r="X1008" t="str">
            <v>Blank</v>
          </cell>
        </row>
        <row r="1009">
          <cell r="W1009">
            <v>0</v>
          </cell>
          <cell r="X1009" t="str">
            <v>Blank</v>
          </cell>
        </row>
        <row r="1010">
          <cell r="W1010">
            <v>0</v>
          </cell>
          <cell r="X1010" t="str">
            <v>Blank</v>
          </cell>
        </row>
        <row r="1011">
          <cell r="W1011">
            <v>0</v>
          </cell>
          <cell r="X1011" t="str">
            <v>Blank</v>
          </cell>
        </row>
        <row r="1012">
          <cell r="W1012">
            <v>0</v>
          </cell>
          <cell r="X1012" t="str">
            <v>Blank</v>
          </cell>
        </row>
        <row r="1013">
          <cell r="W1013">
            <v>0</v>
          </cell>
          <cell r="X1013" t="str">
            <v>Blank</v>
          </cell>
        </row>
        <row r="1014">
          <cell r="W1014">
            <v>0</v>
          </cell>
          <cell r="X1014" t="str">
            <v>Blank</v>
          </cell>
        </row>
        <row r="1015">
          <cell r="W1015">
            <v>0</v>
          </cell>
          <cell r="X1015" t="str">
            <v>Blank</v>
          </cell>
        </row>
        <row r="1016">
          <cell r="W1016">
            <v>0</v>
          </cell>
          <cell r="X1016" t="str">
            <v>Blank</v>
          </cell>
        </row>
        <row r="1017">
          <cell r="W1017">
            <v>0</v>
          </cell>
          <cell r="X1017" t="str">
            <v>Blank</v>
          </cell>
        </row>
        <row r="1018">
          <cell r="W1018">
            <v>0</v>
          </cell>
          <cell r="X1018" t="str">
            <v>Blank</v>
          </cell>
        </row>
        <row r="1019">
          <cell r="W1019">
            <v>0</v>
          </cell>
          <cell r="X1019" t="str">
            <v>Blank</v>
          </cell>
        </row>
        <row r="1020">
          <cell r="W1020">
            <v>0</v>
          </cell>
          <cell r="X1020" t="str">
            <v>Blank</v>
          </cell>
        </row>
        <row r="1021">
          <cell r="W1021">
            <v>0</v>
          </cell>
          <cell r="X1021" t="str">
            <v>Blank</v>
          </cell>
        </row>
        <row r="1022">
          <cell r="W1022">
            <v>0</v>
          </cell>
          <cell r="X1022" t="str">
            <v>Blank</v>
          </cell>
        </row>
        <row r="1023">
          <cell r="W1023">
            <v>0</v>
          </cell>
          <cell r="X1023" t="str">
            <v>Blank</v>
          </cell>
        </row>
        <row r="1024">
          <cell r="W1024">
            <v>0</v>
          </cell>
          <cell r="X1024" t="str">
            <v>Blank</v>
          </cell>
        </row>
        <row r="1025">
          <cell r="W1025">
            <v>0</v>
          </cell>
          <cell r="X1025" t="str">
            <v>Blank</v>
          </cell>
        </row>
        <row r="1026">
          <cell r="W1026">
            <v>0</v>
          </cell>
          <cell r="X1026" t="str">
            <v>Blank</v>
          </cell>
        </row>
        <row r="1027">
          <cell r="W1027">
            <v>0</v>
          </cell>
          <cell r="X1027" t="str">
            <v>Blank</v>
          </cell>
        </row>
        <row r="1028">
          <cell r="W1028">
            <v>0</v>
          </cell>
          <cell r="X1028" t="str">
            <v>Blank</v>
          </cell>
        </row>
        <row r="1029">
          <cell r="W1029">
            <v>0</v>
          </cell>
          <cell r="X1029" t="str">
            <v>Blank</v>
          </cell>
        </row>
        <row r="1030">
          <cell r="W1030">
            <v>0</v>
          </cell>
          <cell r="X1030" t="str">
            <v>Blank</v>
          </cell>
        </row>
        <row r="1031">
          <cell r="W1031">
            <v>0</v>
          </cell>
          <cell r="X1031" t="str">
            <v>Blank</v>
          </cell>
        </row>
        <row r="1032">
          <cell r="W1032">
            <v>0</v>
          </cell>
          <cell r="X1032" t="str">
            <v>Blank</v>
          </cell>
        </row>
        <row r="1033">
          <cell r="W1033">
            <v>0</v>
          </cell>
          <cell r="X1033" t="str">
            <v>Blank</v>
          </cell>
        </row>
        <row r="1034">
          <cell r="W1034">
            <v>0</v>
          </cell>
          <cell r="X1034" t="str">
            <v>Blank</v>
          </cell>
        </row>
        <row r="1035">
          <cell r="W1035">
            <v>0</v>
          </cell>
          <cell r="X1035" t="str">
            <v>Blank</v>
          </cell>
        </row>
        <row r="1036">
          <cell r="W1036">
            <v>0</v>
          </cell>
          <cell r="X1036" t="str">
            <v>Blank</v>
          </cell>
        </row>
        <row r="1037">
          <cell r="W1037">
            <v>0</v>
          </cell>
          <cell r="X1037" t="str">
            <v>Blank</v>
          </cell>
        </row>
        <row r="1038">
          <cell r="W1038">
            <v>0</v>
          </cell>
          <cell r="X1038" t="str">
            <v>Blank</v>
          </cell>
        </row>
        <row r="1039">
          <cell r="W1039">
            <v>0</v>
          </cell>
          <cell r="X1039" t="str">
            <v>Blank</v>
          </cell>
        </row>
        <row r="1040">
          <cell r="W1040">
            <v>0</v>
          </cell>
          <cell r="X1040" t="str">
            <v>Blank</v>
          </cell>
        </row>
        <row r="1041">
          <cell r="W1041">
            <v>0</v>
          </cell>
          <cell r="X1041" t="str">
            <v>Blank</v>
          </cell>
        </row>
        <row r="1042">
          <cell r="W1042">
            <v>0</v>
          </cell>
          <cell r="X1042" t="str">
            <v>Blank</v>
          </cell>
        </row>
        <row r="1043">
          <cell r="W1043">
            <v>0</v>
          </cell>
          <cell r="X1043" t="str">
            <v>Blank</v>
          </cell>
        </row>
        <row r="1044">
          <cell r="W1044">
            <v>0</v>
          </cell>
          <cell r="X1044" t="str">
            <v>Blank</v>
          </cell>
        </row>
        <row r="1045">
          <cell r="W1045">
            <v>0</v>
          </cell>
          <cell r="X1045" t="str">
            <v>Blank</v>
          </cell>
        </row>
        <row r="1046">
          <cell r="W1046">
            <v>0</v>
          </cell>
          <cell r="X1046" t="str">
            <v>Blank</v>
          </cell>
        </row>
        <row r="1047">
          <cell r="W1047">
            <v>0</v>
          </cell>
          <cell r="X1047" t="str">
            <v>Blank</v>
          </cell>
        </row>
        <row r="1048">
          <cell r="W1048">
            <v>0</v>
          </cell>
          <cell r="X1048" t="str">
            <v>Blank</v>
          </cell>
        </row>
        <row r="1049">
          <cell r="W1049">
            <v>0</v>
          </cell>
          <cell r="X1049" t="str">
            <v>Blank</v>
          </cell>
        </row>
        <row r="1050">
          <cell r="W1050">
            <v>0</v>
          </cell>
          <cell r="X1050" t="str">
            <v>Blank</v>
          </cell>
        </row>
        <row r="1051">
          <cell r="W1051">
            <v>0</v>
          </cell>
          <cell r="X1051" t="str">
            <v>Blank</v>
          </cell>
        </row>
        <row r="1052">
          <cell r="W1052">
            <v>0</v>
          </cell>
          <cell r="X1052" t="str">
            <v>Blank</v>
          </cell>
        </row>
        <row r="1053">
          <cell r="W1053">
            <v>0</v>
          </cell>
          <cell r="X1053" t="str">
            <v>Blank</v>
          </cell>
        </row>
        <row r="1054">
          <cell r="W1054">
            <v>0</v>
          </cell>
          <cell r="X1054" t="str">
            <v>Blank</v>
          </cell>
        </row>
        <row r="1057">
          <cell r="I1057" t="str">
            <v>PAGE</v>
          </cell>
          <cell r="J1057">
            <v>0</v>
          </cell>
          <cell r="U1057" t="str">
            <v>PAGE</v>
          </cell>
          <cell r="V1057">
            <v>0</v>
          </cell>
        </row>
        <row r="1058">
          <cell r="V1058">
            <v>0</v>
          </cell>
        </row>
        <row r="1062">
          <cell r="F1062" t="str">
            <v>TOTAL</v>
          </cell>
          <cell r="I1062" t="str">
            <v>WASHINGTON</v>
          </cell>
          <cell r="K1062" t="str">
            <v>Factors</v>
          </cell>
        </row>
        <row r="1063">
          <cell r="D1063" t="str">
            <v>ACCOUNT</v>
          </cell>
          <cell r="E1063" t="str">
            <v>Type</v>
          </cell>
          <cell r="F1063" t="str">
            <v>COMPANY</v>
          </cell>
          <cell r="G1063" t="str">
            <v>FACTOR</v>
          </cell>
          <cell r="H1063" t="str">
            <v>FACTOR %</v>
          </cell>
          <cell r="I1063" t="str">
            <v>ALLOCATED</v>
          </cell>
          <cell r="J1063" t="str">
            <v>REF#</v>
          </cell>
          <cell r="K1063" t="str">
            <v>MA</v>
          </cell>
          <cell r="L1063" t="str">
            <v>WCA</v>
          </cell>
          <cell r="M1063" t="str">
            <v>RP</v>
          </cell>
          <cell r="N1063" t="str">
            <v>Hybrid</v>
          </cell>
          <cell r="O1063" t="str">
            <v>CALIFORNIA</v>
          </cell>
          <cell r="P1063" t="str">
            <v>OREGON</v>
          </cell>
          <cell r="Q1063" t="str">
            <v>WASHINGTON</v>
          </cell>
          <cell r="R1063" t="str">
            <v>WY-ALL</v>
          </cell>
          <cell r="S1063" t="str">
            <v>WY-EAST</v>
          </cell>
          <cell r="T1063" t="str">
            <v>UTAH</v>
          </cell>
          <cell r="U1063" t="str">
            <v>IDAHO</v>
          </cell>
          <cell r="V1063" t="str">
            <v>WY-WEST</v>
          </cell>
          <cell r="W1063" t="str">
            <v>Switch</v>
          </cell>
          <cell r="X1063" t="str">
            <v>REF Name</v>
          </cell>
        </row>
        <row r="1064">
          <cell r="W1064">
            <v>0</v>
          </cell>
          <cell r="X1064" t="str">
            <v>Blank</v>
          </cell>
        </row>
        <row r="1065">
          <cell r="W1065">
            <v>0</v>
          </cell>
          <cell r="X1065" t="str">
            <v>Blank</v>
          </cell>
        </row>
        <row r="1066">
          <cell r="W1066">
            <v>0</v>
          </cell>
          <cell r="X1066" t="str">
            <v>Blank</v>
          </cell>
        </row>
        <row r="1067">
          <cell r="W1067">
            <v>0</v>
          </cell>
          <cell r="X1067" t="str">
            <v>Blank</v>
          </cell>
        </row>
        <row r="1068">
          <cell r="W1068">
            <v>0</v>
          </cell>
          <cell r="X1068" t="str">
            <v>Blank</v>
          </cell>
        </row>
        <row r="1069">
          <cell r="W1069">
            <v>0</v>
          </cell>
          <cell r="X1069" t="str">
            <v>Blank</v>
          </cell>
        </row>
        <row r="1070">
          <cell r="W1070">
            <v>0</v>
          </cell>
          <cell r="X1070" t="str">
            <v>Blank</v>
          </cell>
        </row>
        <row r="1071">
          <cell r="W1071">
            <v>0</v>
          </cell>
          <cell r="X1071" t="str">
            <v>Blank</v>
          </cell>
        </row>
        <row r="1072">
          <cell r="W1072">
            <v>0</v>
          </cell>
          <cell r="X1072" t="str">
            <v>Blank</v>
          </cell>
        </row>
        <row r="1073">
          <cell r="W1073">
            <v>0</v>
          </cell>
          <cell r="X1073" t="str">
            <v>Blank</v>
          </cell>
        </row>
        <row r="1074">
          <cell r="W1074">
            <v>0</v>
          </cell>
          <cell r="X1074" t="str">
            <v>Blank</v>
          </cell>
        </row>
        <row r="1075">
          <cell r="W1075">
            <v>0</v>
          </cell>
          <cell r="X1075" t="str">
            <v>Blank</v>
          </cell>
        </row>
        <row r="1076">
          <cell r="W1076">
            <v>0</v>
          </cell>
          <cell r="X1076" t="str">
            <v>Blank</v>
          </cell>
        </row>
        <row r="1077">
          <cell r="W1077">
            <v>0</v>
          </cell>
          <cell r="X1077" t="str">
            <v>Blank</v>
          </cell>
        </row>
        <row r="1078">
          <cell r="W1078">
            <v>0</v>
          </cell>
          <cell r="X1078" t="str">
            <v>Blank</v>
          </cell>
        </row>
        <row r="1079">
          <cell r="W1079">
            <v>0</v>
          </cell>
          <cell r="X1079" t="str">
            <v>Blank</v>
          </cell>
        </row>
        <row r="1080">
          <cell r="W1080">
            <v>0</v>
          </cell>
          <cell r="X1080" t="str">
            <v>Blank</v>
          </cell>
        </row>
        <row r="1081">
          <cell r="W1081">
            <v>0</v>
          </cell>
          <cell r="X1081" t="str">
            <v>Blank</v>
          </cell>
        </row>
        <row r="1082">
          <cell r="W1082">
            <v>0</v>
          </cell>
          <cell r="X1082" t="str">
            <v>Blank</v>
          </cell>
        </row>
        <row r="1083">
          <cell r="W1083">
            <v>0</v>
          </cell>
          <cell r="X1083" t="str">
            <v>Blank</v>
          </cell>
        </row>
        <row r="1084">
          <cell r="W1084">
            <v>0</v>
          </cell>
          <cell r="X1084" t="str">
            <v>Blank</v>
          </cell>
        </row>
        <row r="1085">
          <cell r="W1085">
            <v>0</v>
          </cell>
          <cell r="X1085" t="str">
            <v>Blank</v>
          </cell>
        </row>
        <row r="1086">
          <cell r="W1086">
            <v>0</v>
          </cell>
          <cell r="X1086" t="str">
            <v>Blank</v>
          </cell>
        </row>
        <row r="1087">
          <cell r="W1087">
            <v>0</v>
          </cell>
          <cell r="X1087" t="str">
            <v>Blank</v>
          </cell>
        </row>
        <row r="1088">
          <cell r="W1088">
            <v>0</v>
          </cell>
          <cell r="X1088" t="str">
            <v>Blank</v>
          </cell>
        </row>
        <row r="1089">
          <cell r="W1089">
            <v>0</v>
          </cell>
          <cell r="X1089" t="str">
            <v>Blank</v>
          </cell>
        </row>
        <row r="1090">
          <cell r="W1090">
            <v>0</v>
          </cell>
          <cell r="X1090" t="str">
            <v>Blank</v>
          </cell>
        </row>
        <row r="1091">
          <cell r="W1091">
            <v>0</v>
          </cell>
          <cell r="X1091" t="str">
            <v>Blank</v>
          </cell>
        </row>
        <row r="1092">
          <cell r="W1092">
            <v>0</v>
          </cell>
          <cell r="X1092" t="str">
            <v>Blank</v>
          </cell>
        </row>
        <row r="1093">
          <cell r="W1093">
            <v>0</v>
          </cell>
          <cell r="X1093" t="str">
            <v>Blank</v>
          </cell>
        </row>
        <row r="1094">
          <cell r="W1094">
            <v>0</v>
          </cell>
          <cell r="X1094" t="str">
            <v>Blank</v>
          </cell>
        </row>
        <row r="1095">
          <cell r="W1095">
            <v>0</v>
          </cell>
          <cell r="X1095" t="str">
            <v>Blank</v>
          </cell>
        </row>
        <row r="1096">
          <cell r="W1096">
            <v>0</v>
          </cell>
          <cell r="X1096" t="str">
            <v>Blank</v>
          </cell>
        </row>
        <row r="1097">
          <cell r="W1097">
            <v>0</v>
          </cell>
          <cell r="X1097" t="str">
            <v>Blank</v>
          </cell>
        </row>
        <row r="1098">
          <cell r="W1098">
            <v>0</v>
          </cell>
          <cell r="X1098" t="str">
            <v>Blank</v>
          </cell>
        </row>
        <row r="1099">
          <cell r="W1099">
            <v>0</v>
          </cell>
          <cell r="X1099" t="str">
            <v>Blank</v>
          </cell>
        </row>
        <row r="1100">
          <cell r="W1100">
            <v>0</v>
          </cell>
          <cell r="X1100" t="str">
            <v>Blank</v>
          </cell>
        </row>
        <row r="1101">
          <cell r="W1101">
            <v>0</v>
          </cell>
          <cell r="X1101" t="str">
            <v>Blank</v>
          </cell>
        </row>
        <row r="1102">
          <cell r="W1102">
            <v>0</v>
          </cell>
          <cell r="X1102" t="str">
            <v>Blank</v>
          </cell>
        </row>
        <row r="1103">
          <cell r="W1103">
            <v>0</v>
          </cell>
          <cell r="X1103" t="str">
            <v>Blank</v>
          </cell>
        </row>
        <row r="1104">
          <cell r="W1104">
            <v>0</v>
          </cell>
          <cell r="X1104" t="str">
            <v>Blank</v>
          </cell>
        </row>
        <row r="1105">
          <cell r="W1105">
            <v>0</v>
          </cell>
          <cell r="X1105" t="str">
            <v>Blank</v>
          </cell>
        </row>
        <row r="1106">
          <cell r="W1106">
            <v>0</v>
          </cell>
          <cell r="X1106" t="str">
            <v>Blank</v>
          </cell>
        </row>
        <row r="1107">
          <cell r="W1107">
            <v>0</v>
          </cell>
          <cell r="X1107" t="str">
            <v>Blank</v>
          </cell>
        </row>
        <row r="1108">
          <cell r="W1108">
            <v>0</v>
          </cell>
          <cell r="X1108" t="str">
            <v>Blank</v>
          </cell>
        </row>
        <row r="1109">
          <cell r="W1109">
            <v>0</v>
          </cell>
          <cell r="X1109" t="str">
            <v>Blank</v>
          </cell>
        </row>
        <row r="1110">
          <cell r="W1110">
            <v>0</v>
          </cell>
          <cell r="X1110" t="str">
            <v>Blank</v>
          </cell>
        </row>
        <row r="1111">
          <cell r="W1111">
            <v>0</v>
          </cell>
          <cell r="X1111" t="str">
            <v>Blank</v>
          </cell>
        </row>
        <row r="1112">
          <cell r="W1112">
            <v>0</v>
          </cell>
          <cell r="X1112" t="str">
            <v>Blank</v>
          </cell>
        </row>
        <row r="1113">
          <cell r="W1113">
            <v>0</v>
          </cell>
          <cell r="X1113" t="str">
            <v>Blank</v>
          </cell>
        </row>
        <row r="1114">
          <cell r="W1114">
            <v>0</v>
          </cell>
          <cell r="X1114" t="str">
            <v>Blank</v>
          </cell>
        </row>
        <row r="1115">
          <cell r="W1115">
            <v>0</v>
          </cell>
          <cell r="X1115" t="str">
            <v>Blank</v>
          </cell>
        </row>
        <row r="1116">
          <cell r="W1116">
            <v>0</v>
          </cell>
          <cell r="X1116" t="str">
            <v>Blank</v>
          </cell>
        </row>
        <row r="1119">
          <cell r="I1119" t="str">
            <v>PAGE</v>
          </cell>
          <cell r="J1119">
            <v>0</v>
          </cell>
          <cell r="U1119" t="str">
            <v>PAGE</v>
          </cell>
          <cell r="V1119">
            <v>0</v>
          </cell>
        </row>
        <row r="1120">
          <cell r="V1120">
            <v>0</v>
          </cell>
        </row>
        <row r="1124">
          <cell r="F1124" t="str">
            <v>TOTAL</v>
          </cell>
          <cell r="I1124" t="str">
            <v>WASHINGTON</v>
          </cell>
          <cell r="K1124" t="str">
            <v>Factors</v>
          </cell>
        </row>
        <row r="1125">
          <cell r="D1125" t="str">
            <v>ACCOUNT</v>
          </cell>
          <cell r="E1125" t="str">
            <v>Type</v>
          </cell>
          <cell r="F1125" t="str">
            <v>COMPANY</v>
          </cell>
          <cell r="G1125" t="str">
            <v>FACTOR</v>
          </cell>
          <cell r="H1125" t="str">
            <v>FACTOR %</v>
          </cell>
          <cell r="I1125" t="str">
            <v>ALLOCATED</v>
          </cell>
          <cell r="J1125" t="str">
            <v>REF#</v>
          </cell>
          <cell r="K1125" t="str">
            <v>MA</v>
          </cell>
          <cell r="L1125" t="str">
            <v>WCA</v>
          </cell>
          <cell r="M1125" t="str">
            <v>RP</v>
          </cell>
          <cell r="N1125" t="str">
            <v>Hybrid</v>
          </cell>
          <cell r="O1125" t="str">
            <v>CALIFORNIA</v>
          </cell>
          <cell r="P1125" t="str">
            <v>OREGON</v>
          </cell>
          <cell r="Q1125" t="str">
            <v>WASHINGTON</v>
          </cell>
          <cell r="R1125" t="str">
            <v>WY-ALL</v>
          </cell>
          <cell r="S1125" t="str">
            <v>WY-EAST</v>
          </cell>
          <cell r="T1125" t="str">
            <v>UTAH</v>
          </cell>
          <cell r="U1125" t="str">
            <v>IDAHO</v>
          </cell>
          <cell r="V1125" t="str">
            <v>WY-WEST</v>
          </cell>
          <cell r="W1125" t="str">
            <v>Switch</v>
          </cell>
          <cell r="X1125" t="str">
            <v>REF Name</v>
          </cell>
        </row>
        <row r="1126">
          <cell r="W1126">
            <v>0</v>
          </cell>
          <cell r="X1126" t="str">
            <v>Blank</v>
          </cell>
        </row>
        <row r="1127">
          <cell r="W1127">
            <v>0</v>
          </cell>
          <cell r="X1127" t="str">
            <v>Blank</v>
          </cell>
        </row>
        <row r="1128">
          <cell r="W1128">
            <v>0</v>
          </cell>
          <cell r="X1128" t="str">
            <v>Blank</v>
          </cell>
        </row>
        <row r="1129">
          <cell r="W1129">
            <v>0</v>
          </cell>
          <cell r="X1129" t="str">
            <v>Blank</v>
          </cell>
        </row>
        <row r="1130">
          <cell r="W1130">
            <v>0</v>
          </cell>
          <cell r="X1130" t="str">
            <v>Blank</v>
          </cell>
        </row>
        <row r="1131">
          <cell r="W1131">
            <v>0</v>
          </cell>
          <cell r="X1131" t="str">
            <v>Blank</v>
          </cell>
        </row>
        <row r="1132">
          <cell r="W1132">
            <v>0</v>
          </cell>
          <cell r="X1132" t="str">
            <v>Blank</v>
          </cell>
        </row>
        <row r="1133">
          <cell r="W1133">
            <v>0</v>
          </cell>
          <cell r="X1133" t="str">
            <v>Blank</v>
          </cell>
        </row>
        <row r="1134">
          <cell r="W1134">
            <v>0</v>
          </cell>
          <cell r="X1134" t="str">
            <v>Blank</v>
          </cell>
        </row>
        <row r="1135">
          <cell r="W1135">
            <v>0</v>
          </cell>
          <cell r="X1135" t="str">
            <v>Blank</v>
          </cell>
        </row>
        <row r="1136">
          <cell r="W1136">
            <v>0</v>
          </cell>
          <cell r="X1136" t="str">
            <v>Blank</v>
          </cell>
        </row>
        <row r="1137">
          <cell r="W1137">
            <v>0</v>
          </cell>
          <cell r="X1137" t="str">
            <v>Blank</v>
          </cell>
        </row>
        <row r="1138">
          <cell r="W1138">
            <v>0</v>
          </cell>
          <cell r="X1138" t="str">
            <v>Blank</v>
          </cell>
        </row>
        <row r="1139">
          <cell r="W1139">
            <v>0</v>
          </cell>
          <cell r="X1139" t="str">
            <v>Blank</v>
          </cell>
        </row>
        <row r="1140">
          <cell r="W1140">
            <v>0</v>
          </cell>
          <cell r="X1140" t="str">
            <v>Blank</v>
          </cell>
        </row>
        <row r="1141">
          <cell r="W1141">
            <v>0</v>
          </cell>
          <cell r="X1141" t="str">
            <v>Blank</v>
          </cell>
        </row>
        <row r="1142">
          <cell r="W1142">
            <v>0</v>
          </cell>
          <cell r="X1142" t="str">
            <v>Blank</v>
          </cell>
        </row>
        <row r="1143">
          <cell r="W1143">
            <v>0</v>
          </cell>
          <cell r="X1143" t="str">
            <v>Blank</v>
          </cell>
        </row>
        <row r="1144">
          <cell r="W1144">
            <v>0</v>
          </cell>
          <cell r="X1144" t="str">
            <v>Blank</v>
          </cell>
        </row>
        <row r="1145">
          <cell r="W1145">
            <v>0</v>
          </cell>
          <cell r="X1145" t="str">
            <v>Blank</v>
          </cell>
        </row>
        <row r="1146">
          <cell r="W1146">
            <v>0</v>
          </cell>
          <cell r="X1146" t="str">
            <v>Blank</v>
          </cell>
        </row>
        <row r="1147">
          <cell r="W1147">
            <v>0</v>
          </cell>
          <cell r="X1147" t="str">
            <v>Blank</v>
          </cell>
        </row>
        <row r="1148">
          <cell r="W1148">
            <v>0</v>
          </cell>
          <cell r="X1148" t="str">
            <v>Blank</v>
          </cell>
        </row>
        <row r="1149">
          <cell r="W1149">
            <v>0</v>
          </cell>
          <cell r="X1149" t="str">
            <v>Blank</v>
          </cell>
        </row>
        <row r="1150">
          <cell r="W1150">
            <v>0</v>
          </cell>
          <cell r="X1150" t="str">
            <v>Blank</v>
          </cell>
        </row>
        <row r="1151">
          <cell r="W1151">
            <v>0</v>
          </cell>
          <cell r="X1151" t="str">
            <v>Blank</v>
          </cell>
        </row>
        <row r="1152">
          <cell r="W1152">
            <v>0</v>
          </cell>
          <cell r="X1152" t="str">
            <v>Blank</v>
          </cell>
        </row>
        <row r="1153">
          <cell r="W1153">
            <v>0</v>
          </cell>
          <cell r="X1153" t="str">
            <v>Blank</v>
          </cell>
        </row>
        <row r="1154">
          <cell r="W1154">
            <v>0</v>
          </cell>
          <cell r="X1154" t="str">
            <v>Blank</v>
          </cell>
        </row>
        <row r="1155">
          <cell r="W1155">
            <v>0</v>
          </cell>
          <cell r="X1155" t="str">
            <v>Blank</v>
          </cell>
        </row>
        <row r="1156">
          <cell r="W1156">
            <v>0</v>
          </cell>
          <cell r="X1156" t="str">
            <v>Blank</v>
          </cell>
        </row>
        <row r="1157">
          <cell r="W1157">
            <v>0</v>
          </cell>
          <cell r="X1157" t="str">
            <v>Blank</v>
          </cell>
        </row>
        <row r="1158">
          <cell r="W1158">
            <v>0</v>
          </cell>
          <cell r="X1158" t="str">
            <v>Blank</v>
          </cell>
        </row>
        <row r="1159">
          <cell r="W1159">
            <v>0</v>
          </cell>
          <cell r="X1159" t="str">
            <v>Blank</v>
          </cell>
        </row>
        <row r="1160">
          <cell r="W1160">
            <v>0</v>
          </cell>
          <cell r="X1160" t="str">
            <v>Blank</v>
          </cell>
        </row>
        <row r="1161">
          <cell r="W1161">
            <v>0</v>
          </cell>
          <cell r="X1161" t="str">
            <v>Blank</v>
          </cell>
        </row>
        <row r="1162">
          <cell r="W1162">
            <v>0</v>
          </cell>
          <cell r="X1162" t="str">
            <v>Blank</v>
          </cell>
        </row>
        <row r="1163">
          <cell r="W1163">
            <v>0</v>
          </cell>
          <cell r="X1163" t="str">
            <v>Blank</v>
          </cell>
        </row>
        <row r="1164">
          <cell r="W1164">
            <v>0</v>
          </cell>
          <cell r="X1164" t="str">
            <v>Blank</v>
          </cell>
        </row>
        <row r="1165">
          <cell r="W1165">
            <v>0</v>
          </cell>
          <cell r="X1165" t="str">
            <v>Blank</v>
          </cell>
        </row>
        <row r="1166">
          <cell r="W1166">
            <v>0</v>
          </cell>
          <cell r="X1166" t="str">
            <v>Blank</v>
          </cell>
        </row>
        <row r="1167">
          <cell r="W1167">
            <v>0</v>
          </cell>
          <cell r="X1167" t="str">
            <v>Blank</v>
          </cell>
        </row>
        <row r="1168">
          <cell r="W1168">
            <v>0</v>
          </cell>
          <cell r="X1168" t="str">
            <v>Blank</v>
          </cell>
        </row>
        <row r="1169">
          <cell r="W1169">
            <v>0</v>
          </cell>
          <cell r="X1169" t="str">
            <v>Blank</v>
          </cell>
        </row>
        <row r="1170">
          <cell r="W1170">
            <v>0</v>
          </cell>
          <cell r="X1170" t="str">
            <v>Blank</v>
          </cell>
        </row>
        <row r="1171">
          <cell r="W1171">
            <v>0</v>
          </cell>
          <cell r="X1171" t="str">
            <v>Blank</v>
          </cell>
        </row>
        <row r="1172">
          <cell r="W1172">
            <v>0</v>
          </cell>
          <cell r="X1172" t="str">
            <v>Blank</v>
          </cell>
        </row>
        <row r="1173">
          <cell r="W1173">
            <v>0</v>
          </cell>
          <cell r="X1173" t="str">
            <v>Blank</v>
          </cell>
        </row>
        <row r="1174">
          <cell r="W1174">
            <v>0</v>
          </cell>
          <cell r="X1174" t="str">
            <v>Blank</v>
          </cell>
        </row>
        <row r="1175">
          <cell r="W1175">
            <v>0</v>
          </cell>
          <cell r="X1175" t="str">
            <v>Blank</v>
          </cell>
        </row>
        <row r="1176">
          <cell r="W1176">
            <v>0</v>
          </cell>
          <cell r="X1176" t="str">
            <v>Blank</v>
          </cell>
        </row>
        <row r="1177">
          <cell r="W1177">
            <v>0</v>
          </cell>
          <cell r="X1177" t="str">
            <v>Blank</v>
          </cell>
        </row>
        <row r="1178">
          <cell r="W1178">
            <v>0</v>
          </cell>
          <cell r="X1178" t="str">
            <v>Blank</v>
          </cell>
        </row>
        <row r="1181">
          <cell r="I1181" t="str">
            <v>PAGE</v>
          </cell>
          <cell r="J1181">
            <v>0</v>
          </cell>
          <cell r="U1181" t="str">
            <v>PAGE</v>
          </cell>
          <cell r="V1181">
            <v>0</v>
          </cell>
        </row>
        <row r="1182">
          <cell r="V1182">
            <v>0</v>
          </cell>
        </row>
        <row r="1186">
          <cell r="F1186" t="str">
            <v>TOTAL</v>
          </cell>
          <cell r="I1186" t="str">
            <v>WASHINGTON</v>
          </cell>
          <cell r="K1186" t="str">
            <v>Factors</v>
          </cell>
        </row>
        <row r="1187">
          <cell r="D1187" t="str">
            <v>ACCOUNT</v>
          </cell>
          <cell r="E1187" t="str">
            <v>Type</v>
          </cell>
          <cell r="F1187" t="str">
            <v>COMPANY</v>
          </cell>
          <cell r="G1187" t="str">
            <v>FACTOR</v>
          </cell>
          <cell r="H1187" t="str">
            <v>FACTOR %</v>
          </cell>
          <cell r="I1187" t="str">
            <v>ALLOCATED</v>
          </cell>
          <cell r="J1187" t="str">
            <v>REF#</v>
          </cell>
          <cell r="K1187" t="str">
            <v>MA</v>
          </cell>
          <cell r="L1187" t="str">
            <v>WCA</v>
          </cell>
          <cell r="M1187" t="str">
            <v>RP</v>
          </cell>
          <cell r="N1187" t="str">
            <v>Hybrid</v>
          </cell>
          <cell r="O1187" t="str">
            <v>CALIFORNIA</v>
          </cell>
          <cell r="P1187" t="str">
            <v>OREGON</v>
          </cell>
          <cell r="Q1187" t="str">
            <v>WASHINGTON</v>
          </cell>
          <cell r="R1187" t="str">
            <v>WY-ALL</v>
          </cell>
          <cell r="S1187" t="str">
            <v>WY-EAST</v>
          </cell>
          <cell r="T1187" t="str">
            <v>UTAH</v>
          </cell>
          <cell r="U1187" t="str">
            <v>IDAHO</v>
          </cell>
          <cell r="V1187" t="str">
            <v>WY-WEST</v>
          </cell>
          <cell r="W1187" t="str">
            <v>Switch</v>
          </cell>
          <cell r="X1187" t="str">
            <v>REF Name</v>
          </cell>
        </row>
        <row r="1188">
          <cell r="W1188">
            <v>0</v>
          </cell>
          <cell r="X1188" t="str">
            <v>Blank</v>
          </cell>
        </row>
        <row r="1189">
          <cell r="W1189">
            <v>0</v>
          </cell>
          <cell r="X1189" t="str">
            <v>Blank</v>
          </cell>
        </row>
        <row r="1190">
          <cell r="W1190">
            <v>0</v>
          </cell>
          <cell r="X1190" t="str">
            <v>Blank</v>
          </cell>
        </row>
        <row r="1191">
          <cell r="W1191">
            <v>0</v>
          </cell>
          <cell r="X1191" t="str">
            <v>Blank</v>
          </cell>
        </row>
        <row r="1192">
          <cell r="W1192">
            <v>0</v>
          </cell>
          <cell r="X1192" t="str">
            <v>Blank</v>
          </cell>
        </row>
        <row r="1193">
          <cell r="W1193">
            <v>0</v>
          </cell>
          <cell r="X1193" t="str">
            <v>Blank</v>
          </cell>
        </row>
        <row r="1194">
          <cell r="W1194">
            <v>0</v>
          </cell>
          <cell r="X1194" t="str">
            <v>Blank</v>
          </cell>
        </row>
        <row r="1195">
          <cell r="W1195">
            <v>0</v>
          </cell>
          <cell r="X1195" t="str">
            <v>Blank</v>
          </cell>
        </row>
        <row r="1196">
          <cell r="W1196">
            <v>0</v>
          </cell>
          <cell r="X1196" t="str">
            <v>Blank</v>
          </cell>
        </row>
        <row r="1197">
          <cell r="W1197">
            <v>0</v>
          </cell>
          <cell r="X1197" t="str">
            <v>Blank</v>
          </cell>
        </row>
        <row r="1198">
          <cell r="W1198">
            <v>0</v>
          </cell>
          <cell r="X1198" t="str">
            <v>Blank</v>
          </cell>
        </row>
        <row r="1199">
          <cell r="W1199">
            <v>0</v>
          </cell>
          <cell r="X1199" t="str">
            <v>Blank</v>
          </cell>
        </row>
        <row r="1200">
          <cell r="W1200">
            <v>0</v>
          </cell>
          <cell r="X1200" t="str">
            <v>Blank</v>
          </cell>
        </row>
        <row r="1201">
          <cell r="W1201">
            <v>0</v>
          </cell>
          <cell r="X1201" t="str">
            <v>Blank</v>
          </cell>
        </row>
        <row r="1202">
          <cell r="W1202">
            <v>0</v>
          </cell>
          <cell r="X1202" t="str">
            <v>Blank</v>
          </cell>
        </row>
        <row r="1203">
          <cell r="W1203">
            <v>0</v>
          </cell>
          <cell r="X1203" t="str">
            <v>Blank</v>
          </cell>
        </row>
        <row r="1204">
          <cell r="W1204">
            <v>0</v>
          </cell>
          <cell r="X1204" t="str">
            <v>Blank</v>
          </cell>
        </row>
        <row r="1205">
          <cell r="W1205">
            <v>0</v>
          </cell>
          <cell r="X1205" t="str">
            <v>Blank</v>
          </cell>
        </row>
        <row r="1206">
          <cell r="W1206">
            <v>0</v>
          </cell>
          <cell r="X1206" t="str">
            <v>Blank</v>
          </cell>
        </row>
        <row r="1207">
          <cell r="W1207">
            <v>0</v>
          </cell>
          <cell r="X1207" t="str">
            <v>Blank</v>
          </cell>
        </row>
        <row r="1208">
          <cell r="W1208">
            <v>0</v>
          </cell>
          <cell r="X1208" t="str">
            <v>Blank</v>
          </cell>
        </row>
        <row r="1209">
          <cell r="W1209">
            <v>0</v>
          </cell>
          <cell r="X1209" t="str">
            <v>Blank</v>
          </cell>
        </row>
        <row r="1210">
          <cell r="W1210">
            <v>0</v>
          </cell>
          <cell r="X1210" t="str">
            <v>Blank</v>
          </cell>
        </row>
        <row r="1211">
          <cell r="W1211">
            <v>0</v>
          </cell>
          <cell r="X1211" t="str">
            <v>Blank</v>
          </cell>
        </row>
        <row r="1212">
          <cell r="W1212">
            <v>0</v>
          </cell>
          <cell r="X1212" t="str">
            <v>Blank</v>
          </cell>
        </row>
        <row r="1213">
          <cell r="W1213">
            <v>0</v>
          </cell>
          <cell r="X1213" t="str">
            <v>Blank</v>
          </cell>
        </row>
        <row r="1214">
          <cell r="W1214">
            <v>0</v>
          </cell>
          <cell r="X1214" t="str">
            <v>Blank</v>
          </cell>
        </row>
        <row r="1215">
          <cell r="W1215">
            <v>0</v>
          </cell>
          <cell r="X1215" t="str">
            <v>Blank</v>
          </cell>
        </row>
        <row r="1216">
          <cell r="W1216">
            <v>0</v>
          </cell>
          <cell r="X1216" t="str">
            <v>Blank</v>
          </cell>
        </row>
        <row r="1217">
          <cell r="W1217">
            <v>0</v>
          </cell>
          <cell r="X1217" t="str">
            <v>Blank</v>
          </cell>
        </row>
        <row r="1218">
          <cell r="W1218">
            <v>0</v>
          </cell>
          <cell r="X1218" t="str">
            <v>Blank</v>
          </cell>
        </row>
        <row r="1219">
          <cell r="W1219">
            <v>0</v>
          </cell>
          <cell r="X1219" t="str">
            <v>Blank</v>
          </cell>
        </row>
        <row r="1220">
          <cell r="W1220">
            <v>0</v>
          </cell>
          <cell r="X1220" t="str">
            <v>Blank</v>
          </cell>
        </row>
        <row r="1221">
          <cell r="W1221">
            <v>0</v>
          </cell>
          <cell r="X1221" t="str">
            <v>Blank</v>
          </cell>
        </row>
        <row r="1222">
          <cell r="W1222">
            <v>0</v>
          </cell>
          <cell r="X1222" t="str">
            <v>Blank</v>
          </cell>
        </row>
        <row r="1223">
          <cell r="W1223">
            <v>0</v>
          </cell>
          <cell r="X1223" t="str">
            <v>Blank</v>
          </cell>
        </row>
        <row r="1224">
          <cell r="W1224">
            <v>0</v>
          </cell>
          <cell r="X1224" t="str">
            <v>Blank</v>
          </cell>
        </row>
        <row r="1225">
          <cell r="W1225">
            <v>0</v>
          </cell>
          <cell r="X1225" t="str">
            <v>Blank</v>
          </cell>
        </row>
        <row r="1226">
          <cell r="W1226">
            <v>0</v>
          </cell>
          <cell r="X1226" t="str">
            <v>Blank</v>
          </cell>
        </row>
        <row r="1227">
          <cell r="W1227">
            <v>0</v>
          </cell>
          <cell r="X1227" t="str">
            <v>Blank</v>
          </cell>
        </row>
        <row r="1228">
          <cell r="W1228">
            <v>0</v>
          </cell>
          <cell r="X1228" t="str">
            <v>Blank</v>
          </cell>
        </row>
        <row r="1229">
          <cell r="W1229">
            <v>0</v>
          </cell>
          <cell r="X1229" t="str">
            <v>Blank</v>
          </cell>
        </row>
        <row r="1230">
          <cell r="W1230">
            <v>0</v>
          </cell>
          <cell r="X1230" t="str">
            <v>Blank</v>
          </cell>
        </row>
        <row r="1231">
          <cell r="W1231">
            <v>0</v>
          </cell>
          <cell r="X1231" t="str">
            <v>Blank</v>
          </cell>
        </row>
        <row r="1232">
          <cell r="W1232">
            <v>0</v>
          </cell>
          <cell r="X1232" t="str">
            <v>Blank</v>
          </cell>
        </row>
        <row r="1233">
          <cell r="W1233">
            <v>0</v>
          </cell>
          <cell r="X1233" t="str">
            <v>Blank</v>
          </cell>
        </row>
        <row r="1234">
          <cell r="W1234">
            <v>0</v>
          </cell>
          <cell r="X1234" t="str">
            <v>Blank</v>
          </cell>
        </row>
        <row r="1235">
          <cell r="W1235">
            <v>0</v>
          </cell>
          <cell r="X1235" t="str">
            <v>Blank</v>
          </cell>
        </row>
        <row r="1236">
          <cell r="W1236">
            <v>0</v>
          </cell>
          <cell r="X1236" t="str">
            <v>Blank</v>
          </cell>
        </row>
        <row r="1237">
          <cell r="W1237">
            <v>0</v>
          </cell>
          <cell r="X1237" t="str">
            <v>Blank</v>
          </cell>
        </row>
        <row r="1238">
          <cell r="W1238">
            <v>0</v>
          </cell>
          <cell r="X1238" t="str">
            <v>Blank</v>
          </cell>
        </row>
        <row r="1239">
          <cell r="W1239">
            <v>0</v>
          </cell>
          <cell r="X1239" t="str">
            <v>Blank</v>
          </cell>
        </row>
        <row r="1240">
          <cell r="W1240">
            <v>0</v>
          </cell>
          <cell r="X1240" t="str">
            <v>Blank</v>
          </cell>
        </row>
        <row r="1243">
          <cell r="I1243" t="str">
            <v>PAGE</v>
          </cell>
          <cell r="J1243">
            <v>0</v>
          </cell>
          <cell r="U1243" t="str">
            <v>PAGE</v>
          </cell>
          <cell r="V1243">
            <v>0</v>
          </cell>
        </row>
        <row r="1244">
          <cell r="V1244">
            <v>0</v>
          </cell>
        </row>
        <row r="1248">
          <cell r="F1248" t="str">
            <v>TOTAL</v>
          </cell>
          <cell r="I1248" t="str">
            <v>WASHINGTON</v>
          </cell>
          <cell r="K1248" t="str">
            <v>Factors</v>
          </cell>
        </row>
        <row r="1249">
          <cell r="D1249" t="str">
            <v>ACCOUNT</v>
          </cell>
          <cell r="E1249" t="str">
            <v>Type</v>
          </cell>
          <cell r="F1249" t="str">
            <v>COMPANY</v>
          </cell>
          <cell r="G1249" t="str">
            <v>FACTOR</v>
          </cell>
          <cell r="H1249" t="str">
            <v>FACTOR %</v>
          </cell>
          <cell r="I1249" t="str">
            <v>ALLOCATED</v>
          </cell>
          <cell r="J1249" t="str">
            <v>REF#</v>
          </cell>
          <cell r="K1249" t="str">
            <v>MA</v>
          </cell>
          <cell r="L1249" t="str">
            <v>WCA</v>
          </cell>
          <cell r="M1249" t="str">
            <v>RP</v>
          </cell>
          <cell r="N1249" t="str">
            <v>Hybrid</v>
          </cell>
          <cell r="O1249" t="str">
            <v>CALIFORNIA</v>
          </cell>
          <cell r="P1249" t="str">
            <v>OREGON</v>
          </cell>
          <cell r="Q1249" t="str">
            <v>WASHINGTON</v>
          </cell>
          <cell r="R1249" t="str">
            <v>WY-ALL</v>
          </cell>
          <cell r="S1249" t="str">
            <v>WY-EAST</v>
          </cell>
          <cell r="T1249" t="str">
            <v>UTAH</v>
          </cell>
          <cell r="U1249" t="str">
            <v>IDAHO</v>
          </cell>
          <cell r="V1249" t="str">
            <v>WY-WEST</v>
          </cell>
          <cell r="W1249" t="str">
            <v>Switch</v>
          </cell>
          <cell r="X1249" t="str">
            <v>REF Name</v>
          </cell>
        </row>
        <row r="1250">
          <cell r="W1250">
            <v>0</v>
          </cell>
          <cell r="X1250" t="str">
            <v>Blank</v>
          </cell>
        </row>
        <row r="1251">
          <cell r="W1251">
            <v>0</v>
          </cell>
          <cell r="X1251" t="str">
            <v>Blank</v>
          </cell>
        </row>
        <row r="1252">
          <cell r="W1252">
            <v>0</v>
          </cell>
          <cell r="X1252" t="str">
            <v>Blank</v>
          </cell>
        </row>
        <row r="1253">
          <cell r="W1253">
            <v>0</v>
          </cell>
          <cell r="X1253" t="str">
            <v>Blank</v>
          </cell>
        </row>
        <row r="1254">
          <cell r="W1254">
            <v>0</v>
          </cell>
          <cell r="X1254" t="str">
            <v>Blank</v>
          </cell>
        </row>
        <row r="1255">
          <cell r="W1255">
            <v>0</v>
          </cell>
          <cell r="X1255" t="str">
            <v>Blank</v>
          </cell>
        </row>
        <row r="1256">
          <cell r="W1256">
            <v>0</v>
          </cell>
          <cell r="X1256" t="str">
            <v>Blank</v>
          </cell>
        </row>
        <row r="1257">
          <cell r="W1257">
            <v>0</v>
          </cell>
          <cell r="X1257" t="str">
            <v>Blank</v>
          </cell>
        </row>
        <row r="1258">
          <cell r="W1258">
            <v>0</v>
          </cell>
          <cell r="X1258" t="str">
            <v>Blank</v>
          </cell>
        </row>
        <row r="1259">
          <cell r="W1259">
            <v>0</v>
          </cell>
          <cell r="X1259" t="str">
            <v>Blank</v>
          </cell>
        </row>
        <row r="1260">
          <cell r="W1260">
            <v>0</v>
          </cell>
          <cell r="X1260" t="str">
            <v>Blank</v>
          </cell>
        </row>
        <row r="1261">
          <cell r="W1261">
            <v>0</v>
          </cell>
          <cell r="X1261" t="str">
            <v>Blank</v>
          </cell>
        </row>
        <row r="1262">
          <cell r="W1262">
            <v>0</v>
          </cell>
          <cell r="X1262" t="str">
            <v>Blank</v>
          </cell>
        </row>
        <row r="1263">
          <cell r="W1263">
            <v>0</v>
          </cell>
          <cell r="X1263" t="str">
            <v>Blank</v>
          </cell>
        </row>
        <row r="1264">
          <cell r="W1264">
            <v>0</v>
          </cell>
          <cell r="X1264" t="str">
            <v>Blank</v>
          </cell>
        </row>
        <row r="1265">
          <cell r="W1265">
            <v>0</v>
          </cell>
          <cell r="X1265" t="str">
            <v>Blank</v>
          </cell>
        </row>
        <row r="1266">
          <cell r="W1266">
            <v>0</v>
          </cell>
          <cell r="X1266" t="str">
            <v>Blank</v>
          </cell>
        </row>
        <row r="1267">
          <cell r="W1267">
            <v>0</v>
          </cell>
          <cell r="X1267" t="str">
            <v>Blank</v>
          </cell>
        </row>
        <row r="1268">
          <cell r="W1268">
            <v>0</v>
          </cell>
          <cell r="X1268" t="str">
            <v>Blank</v>
          </cell>
        </row>
        <row r="1269">
          <cell r="W1269">
            <v>0</v>
          </cell>
          <cell r="X1269" t="str">
            <v>Blank</v>
          </cell>
        </row>
        <row r="1270">
          <cell r="W1270">
            <v>0</v>
          </cell>
          <cell r="X1270" t="str">
            <v>Blank</v>
          </cell>
        </row>
        <row r="1271">
          <cell r="W1271">
            <v>0</v>
          </cell>
          <cell r="X1271" t="str">
            <v>Blank</v>
          </cell>
        </row>
        <row r="1272">
          <cell r="W1272">
            <v>0</v>
          </cell>
          <cell r="X1272" t="str">
            <v>Blank</v>
          </cell>
        </row>
        <row r="1273">
          <cell r="W1273">
            <v>0</v>
          </cell>
          <cell r="X1273" t="str">
            <v>Blank</v>
          </cell>
        </row>
        <row r="1274">
          <cell r="W1274">
            <v>0</v>
          </cell>
          <cell r="X1274" t="str">
            <v>Blank</v>
          </cell>
        </row>
        <row r="1275">
          <cell r="W1275">
            <v>0</v>
          </cell>
          <cell r="X1275" t="str">
            <v>Blank</v>
          </cell>
        </row>
        <row r="1276">
          <cell r="W1276">
            <v>0</v>
          </cell>
          <cell r="X1276" t="str">
            <v>Blank</v>
          </cell>
        </row>
        <row r="1277">
          <cell r="W1277">
            <v>0</v>
          </cell>
          <cell r="X1277" t="str">
            <v>Blank</v>
          </cell>
        </row>
        <row r="1278">
          <cell r="W1278">
            <v>0</v>
          </cell>
          <cell r="X1278" t="str">
            <v>Blank</v>
          </cell>
        </row>
        <row r="1279">
          <cell r="W1279">
            <v>0</v>
          </cell>
          <cell r="X1279" t="str">
            <v>Blank</v>
          </cell>
        </row>
        <row r="1280">
          <cell r="W1280">
            <v>0</v>
          </cell>
          <cell r="X1280" t="str">
            <v>Blank</v>
          </cell>
        </row>
        <row r="1281">
          <cell r="W1281">
            <v>0</v>
          </cell>
          <cell r="X1281" t="str">
            <v>Blank</v>
          </cell>
        </row>
        <row r="1282">
          <cell r="W1282">
            <v>0</v>
          </cell>
          <cell r="X1282" t="str">
            <v>Blank</v>
          </cell>
        </row>
        <row r="1283">
          <cell r="W1283">
            <v>0</v>
          </cell>
          <cell r="X1283" t="str">
            <v>Blank</v>
          </cell>
        </row>
        <row r="1284">
          <cell r="W1284">
            <v>0</v>
          </cell>
          <cell r="X1284" t="str">
            <v>Blank</v>
          </cell>
        </row>
        <row r="1285">
          <cell r="W1285">
            <v>0</v>
          </cell>
          <cell r="X1285" t="str">
            <v>Blank</v>
          </cell>
        </row>
        <row r="1286">
          <cell r="W1286">
            <v>0</v>
          </cell>
          <cell r="X1286" t="str">
            <v>Blank</v>
          </cell>
        </row>
        <row r="1287">
          <cell r="W1287">
            <v>0</v>
          </cell>
          <cell r="X1287" t="str">
            <v>Blank</v>
          </cell>
        </row>
        <row r="1288">
          <cell r="W1288">
            <v>0</v>
          </cell>
          <cell r="X1288" t="str">
            <v>Blank</v>
          </cell>
        </row>
        <row r="1289">
          <cell r="W1289">
            <v>0</v>
          </cell>
          <cell r="X1289" t="str">
            <v>Blank</v>
          </cell>
        </row>
        <row r="1290">
          <cell r="W1290">
            <v>0</v>
          </cell>
          <cell r="X1290" t="str">
            <v>Blank</v>
          </cell>
        </row>
        <row r="1291">
          <cell r="W1291">
            <v>0</v>
          </cell>
          <cell r="X1291" t="str">
            <v>Blank</v>
          </cell>
        </row>
        <row r="1292">
          <cell r="W1292">
            <v>0</v>
          </cell>
          <cell r="X1292" t="str">
            <v>Blank</v>
          </cell>
        </row>
        <row r="1293">
          <cell r="W1293">
            <v>0</v>
          </cell>
          <cell r="X1293" t="str">
            <v>Blank</v>
          </cell>
        </row>
        <row r="1294">
          <cell r="W1294">
            <v>0</v>
          </cell>
          <cell r="X1294" t="str">
            <v>Blank</v>
          </cell>
        </row>
        <row r="1295">
          <cell r="W1295">
            <v>0</v>
          </cell>
          <cell r="X1295" t="str">
            <v>Blank</v>
          </cell>
        </row>
        <row r="1296">
          <cell r="W1296">
            <v>0</v>
          </cell>
          <cell r="X1296" t="str">
            <v>Blank</v>
          </cell>
        </row>
        <row r="1297">
          <cell r="W1297">
            <v>0</v>
          </cell>
          <cell r="X1297" t="str">
            <v>Blank</v>
          </cell>
        </row>
        <row r="1298">
          <cell r="W1298">
            <v>0</v>
          </cell>
          <cell r="X1298" t="str">
            <v>Blank</v>
          </cell>
        </row>
        <row r="1299">
          <cell r="W1299">
            <v>0</v>
          </cell>
          <cell r="X1299" t="str">
            <v>Blank</v>
          </cell>
        </row>
        <row r="1300">
          <cell r="W1300">
            <v>0</v>
          </cell>
          <cell r="X1300" t="str">
            <v>Blank</v>
          </cell>
        </row>
        <row r="1301">
          <cell r="W1301">
            <v>0</v>
          </cell>
          <cell r="X1301" t="str">
            <v>Blank</v>
          </cell>
        </row>
        <row r="1302">
          <cell r="W1302">
            <v>0</v>
          </cell>
          <cell r="X1302" t="str">
            <v>Blank</v>
          </cell>
        </row>
        <row r="1305">
          <cell r="I1305" t="str">
            <v>PAGE</v>
          </cell>
          <cell r="J1305">
            <v>0</v>
          </cell>
          <cell r="U1305" t="str">
            <v>PAGE</v>
          </cell>
          <cell r="V1305">
            <v>0</v>
          </cell>
        </row>
        <row r="1306">
          <cell r="V1306">
            <v>0</v>
          </cell>
        </row>
        <row r="1310">
          <cell r="F1310" t="str">
            <v>TOTAL</v>
          </cell>
          <cell r="I1310" t="str">
            <v>WASHINGTON</v>
          </cell>
          <cell r="K1310" t="str">
            <v>Factors</v>
          </cell>
        </row>
        <row r="1311">
          <cell r="D1311" t="str">
            <v>ACCOUNT</v>
          </cell>
          <cell r="E1311" t="str">
            <v>Type</v>
          </cell>
          <cell r="F1311" t="str">
            <v>COMPANY</v>
          </cell>
          <cell r="G1311" t="str">
            <v>FACTOR</v>
          </cell>
          <cell r="H1311" t="str">
            <v>FACTOR %</v>
          </cell>
          <cell r="I1311" t="str">
            <v>ALLOCATED</v>
          </cell>
          <cell r="J1311" t="str">
            <v>REF#</v>
          </cell>
          <cell r="K1311" t="str">
            <v>MA</v>
          </cell>
          <cell r="L1311" t="str">
            <v>WCA</v>
          </cell>
          <cell r="M1311" t="str">
            <v>RP</v>
          </cell>
          <cell r="N1311" t="str">
            <v>Hybrid</v>
          </cell>
          <cell r="O1311" t="str">
            <v>CALIFORNIA</v>
          </cell>
          <cell r="P1311" t="str">
            <v>OREGON</v>
          </cell>
          <cell r="Q1311" t="str">
            <v>WASHINGTON</v>
          </cell>
          <cell r="R1311" t="str">
            <v>WY-ALL</v>
          </cell>
          <cell r="S1311" t="str">
            <v>WY-EAST</v>
          </cell>
          <cell r="T1311" t="str">
            <v>UTAH</v>
          </cell>
          <cell r="U1311" t="str">
            <v>IDAHO</v>
          </cell>
          <cell r="V1311" t="str">
            <v>WY-WEST</v>
          </cell>
          <cell r="W1311" t="str">
            <v>Switch</v>
          </cell>
          <cell r="X1311" t="str">
            <v>REF Name</v>
          </cell>
        </row>
        <row r="1312">
          <cell r="W1312">
            <v>0</v>
          </cell>
          <cell r="X1312" t="str">
            <v>Blank</v>
          </cell>
        </row>
        <row r="1313">
          <cell r="W1313">
            <v>0</v>
          </cell>
          <cell r="X1313" t="str">
            <v>Blank</v>
          </cell>
        </row>
        <row r="1314">
          <cell r="W1314">
            <v>0</v>
          </cell>
          <cell r="X1314" t="str">
            <v>Blank</v>
          </cell>
        </row>
        <row r="1315">
          <cell r="W1315">
            <v>0</v>
          </cell>
          <cell r="X1315" t="str">
            <v>Blank</v>
          </cell>
        </row>
        <row r="1316">
          <cell r="W1316">
            <v>0</v>
          </cell>
          <cell r="X1316" t="str">
            <v>Blank</v>
          </cell>
        </row>
        <row r="1317">
          <cell r="W1317">
            <v>0</v>
          </cell>
          <cell r="X1317" t="str">
            <v>Blank</v>
          </cell>
        </row>
        <row r="1318">
          <cell r="W1318">
            <v>0</v>
          </cell>
          <cell r="X1318" t="str">
            <v>Blank</v>
          </cell>
        </row>
        <row r="1319">
          <cell r="W1319">
            <v>0</v>
          </cell>
          <cell r="X1319" t="str">
            <v>Blank</v>
          </cell>
        </row>
        <row r="1320">
          <cell r="W1320">
            <v>0</v>
          </cell>
          <cell r="X1320" t="str">
            <v>Blank</v>
          </cell>
        </row>
        <row r="1321">
          <cell r="W1321">
            <v>0</v>
          </cell>
          <cell r="X1321" t="str">
            <v>Blank</v>
          </cell>
        </row>
        <row r="1322">
          <cell r="W1322">
            <v>0</v>
          </cell>
          <cell r="X1322" t="str">
            <v>Blank</v>
          </cell>
        </row>
        <row r="1323">
          <cell r="W1323">
            <v>0</v>
          </cell>
          <cell r="X1323" t="str">
            <v>Blank</v>
          </cell>
        </row>
        <row r="1324">
          <cell r="W1324">
            <v>0</v>
          </cell>
          <cell r="X1324" t="str">
            <v>Blank</v>
          </cell>
        </row>
        <row r="1325">
          <cell r="W1325">
            <v>0</v>
          </cell>
          <cell r="X1325" t="str">
            <v>Blank</v>
          </cell>
        </row>
        <row r="1326">
          <cell r="W1326">
            <v>0</v>
          </cell>
          <cell r="X1326" t="str">
            <v>Blank</v>
          </cell>
        </row>
        <row r="1327">
          <cell r="W1327">
            <v>0</v>
          </cell>
          <cell r="X1327" t="str">
            <v>Blank</v>
          </cell>
        </row>
        <row r="1328">
          <cell r="W1328">
            <v>0</v>
          </cell>
          <cell r="X1328" t="str">
            <v>Blank</v>
          </cell>
        </row>
        <row r="1329">
          <cell r="W1329">
            <v>0</v>
          </cell>
          <cell r="X1329" t="str">
            <v>Blank</v>
          </cell>
        </row>
        <row r="1330">
          <cell r="W1330">
            <v>0</v>
          </cell>
          <cell r="X1330" t="str">
            <v>Blank</v>
          </cell>
        </row>
        <row r="1331">
          <cell r="W1331">
            <v>0</v>
          </cell>
          <cell r="X1331" t="str">
            <v>Blank</v>
          </cell>
        </row>
        <row r="1332">
          <cell r="W1332">
            <v>0</v>
          </cell>
          <cell r="X1332" t="str">
            <v>Blank</v>
          </cell>
        </row>
        <row r="1333">
          <cell r="W1333">
            <v>0</v>
          </cell>
          <cell r="X1333" t="str">
            <v>Blank</v>
          </cell>
        </row>
        <row r="1334">
          <cell r="W1334">
            <v>0</v>
          </cell>
          <cell r="X1334" t="str">
            <v>Blank</v>
          </cell>
        </row>
        <row r="1335">
          <cell r="W1335">
            <v>0</v>
          </cell>
          <cell r="X1335" t="str">
            <v>Blank</v>
          </cell>
        </row>
        <row r="1336">
          <cell r="W1336">
            <v>0</v>
          </cell>
          <cell r="X1336" t="str">
            <v>Blank</v>
          </cell>
        </row>
        <row r="1337">
          <cell r="W1337">
            <v>0</v>
          </cell>
          <cell r="X1337" t="str">
            <v>Blank</v>
          </cell>
        </row>
        <row r="1338">
          <cell r="W1338">
            <v>0</v>
          </cell>
          <cell r="X1338" t="str">
            <v>Blank</v>
          </cell>
        </row>
        <row r="1339">
          <cell r="W1339">
            <v>0</v>
          </cell>
          <cell r="X1339" t="str">
            <v>Blank</v>
          </cell>
        </row>
        <row r="1340">
          <cell r="W1340">
            <v>0</v>
          </cell>
          <cell r="X1340" t="str">
            <v>Blank</v>
          </cell>
        </row>
        <row r="1341">
          <cell r="W1341">
            <v>0</v>
          </cell>
          <cell r="X1341" t="str">
            <v>Blank</v>
          </cell>
        </row>
        <row r="1342">
          <cell r="W1342">
            <v>0</v>
          </cell>
          <cell r="X1342" t="str">
            <v>Blank</v>
          </cell>
        </row>
        <row r="1343">
          <cell r="W1343">
            <v>0</v>
          </cell>
          <cell r="X1343" t="str">
            <v>Blank</v>
          </cell>
        </row>
        <row r="1344">
          <cell r="W1344">
            <v>0</v>
          </cell>
          <cell r="X1344" t="str">
            <v>Blank</v>
          </cell>
        </row>
        <row r="1345">
          <cell r="W1345">
            <v>0</v>
          </cell>
          <cell r="X1345" t="str">
            <v>Blank</v>
          </cell>
        </row>
        <row r="1346">
          <cell r="W1346">
            <v>0</v>
          </cell>
          <cell r="X1346" t="str">
            <v>Blank</v>
          </cell>
        </row>
        <row r="1347">
          <cell r="W1347">
            <v>0</v>
          </cell>
          <cell r="X1347" t="str">
            <v>Blank</v>
          </cell>
        </row>
        <row r="1348">
          <cell r="W1348">
            <v>0</v>
          </cell>
          <cell r="X1348" t="str">
            <v>Blank</v>
          </cell>
        </row>
        <row r="1349">
          <cell r="W1349">
            <v>0</v>
          </cell>
          <cell r="X1349" t="str">
            <v>Blank</v>
          </cell>
        </row>
        <row r="1350">
          <cell r="W1350">
            <v>0</v>
          </cell>
          <cell r="X1350" t="str">
            <v>Blank</v>
          </cell>
        </row>
        <row r="1351">
          <cell r="W1351">
            <v>0</v>
          </cell>
          <cell r="X1351" t="str">
            <v>Blank</v>
          </cell>
        </row>
        <row r="1352">
          <cell r="W1352">
            <v>0</v>
          </cell>
          <cell r="X1352" t="str">
            <v>Blank</v>
          </cell>
        </row>
        <row r="1353">
          <cell r="W1353">
            <v>0</v>
          </cell>
          <cell r="X1353" t="str">
            <v>Blank</v>
          </cell>
        </row>
        <row r="1354">
          <cell r="W1354">
            <v>0</v>
          </cell>
          <cell r="X1354" t="str">
            <v>Blank</v>
          </cell>
        </row>
        <row r="1355">
          <cell r="W1355">
            <v>0</v>
          </cell>
          <cell r="X1355" t="str">
            <v>Blank</v>
          </cell>
        </row>
        <row r="1356">
          <cell r="W1356">
            <v>0</v>
          </cell>
          <cell r="X1356" t="str">
            <v>Blank</v>
          </cell>
        </row>
        <row r="1357">
          <cell r="W1357">
            <v>0</v>
          </cell>
          <cell r="X1357" t="str">
            <v>Blank</v>
          </cell>
        </row>
        <row r="1358">
          <cell r="W1358">
            <v>0</v>
          </cell>
          <cell r="X1358" t="str">
            <v>Blank</v>
          </cell>
        </row>
        <row r="1359">
          <cell r="W1359">
            <v>0</v>
          </cell>
          <cell r="X1359" t="str">
            <v>Blank</v>
          </cell>
        </row>
        <row r="1360">
          <cell r="W1360">
            <v>0</v>
          </cell>
          <cell r="X1360" t="str">
            <v>Blank</v>
          </cell>
        </row>
        <row r="1361">
          <cell r="W1361">
            <v>0</v>
          </cell>
          <cell r="X1361" t="str">
            <v>Blank</v>
          </cell>
        </row>
        <row r="1362">
          <cell r="W1362">
            <v>0</v>
          </cell>
          <cell r="X1362" t="str">
            <v>Blank</v>
          </cell>
        </row>
        <row r="1363">
          <cell r="W1363">
            <v>0</v>
          </cell>
          <cell r="X1363" t="str">
            <v>Blank</v>
          </cell>
        </row>
        <row r="1364">
          <cell r="W1364">
            <v>0</v>
          </cell>
          <cell r="X1364" t="str">
            <v>Blank</v>
          </cell>
        </row>
        <row r="1367">
          <cell r="I1367" t="str">
            <v>PAGE</v>
          </cell>
          <cell r="J1367">
            <v>0</v>
          </cell>
          <cell r="U1367" t="str">
            <v>PAGE</v>
          </cell>
          <cell r="V1367">
            <v>0</v>
          </cell>
        </row>
        <row r="1368">
          <cell r="V1368">
            <v>0</v>
          </cell>
        </row>
        <row r="1372">
          <cell r="F1372" t="str">
            <v>TOTAL</v>
          </cell>
          <cell r="I1372" t="str">
            <v>WASHINGTON</v>
          </cell>
          <cell r="K1372" t="str">
            <v>Factors</v>
          </cell>
        </row>
        <row r="1373">
          <cell r="D1373" t="str">
            <v>ACCOUNT</v>
          </cell>
          <cell r="E1373" t="str">
            <v>Type</v>
          </cell>
          <cell r="F1373" t="str">
            <v>COMPANY</v>
          </cell>
          <cell r="G1373" t="str">
            <v>FACTOR</v>
          </cell>
          <cell r="H1373" t="str">
            <v>FACTOR %</v>
          </cell>
          <cell r="I1373" t="str">
            <v>ALLOCATED</v>
          </cell>
          <cell r="J1373" t="str">
            <v>REF#</v>
          </cell>
          <cell r="K1373" t="str">
            <v>MA</v>
          </cell>
          <cell r="L1373" t="str">
            <v>WCA</v>
          </cell>
          <cell r="M1373" t="str">
            <v>RP</v>
          </cell>
          <cell r="N1373" t="str">
            <v>Hybrid</v>
          </cell>
          <cell r="O1373" t="str">
            <v>CALIFORNIA</v>
          </cell>
          <cell r="P1373" t="str">
            <v>OREGON</v>
          </cell>
          <cell r="Q1373" t="str">
            <v>WASHINGTON</v>
          </cell>
          <cell r="R1373" t="str">
            <v>WY-ALL</v>
          </cell>
          <cell r="S1373" t="str">
            <v>WY-EAST</v>
          </cell>
          <cell r="T1373" t="str">
            <v>UTAH</v>
          </cell>
          <cell r="U1373" t="str">
            <v>IDAHO</v>
          </cell>
          <cell r="V1373" t="str">
            <v>WY-WEST</v>
          </cell>
          <cell r="W1373" t="str">
            <v>Switch</v>
          </cell>
          <cell r="X1373" t="str">
            <v>REF Name</v>
          </cell>
        </row>
        <row r="1374">
          <cell r="W1374">
            <v>0</v>
          </cell>
          <cell r="X1374" t="str">
            <v>Blank</v>
          </cell>
        </row>
        <row r="1375">
          <cell r="W1375">
            <v>0</v>
          </cell>
          <cell r="X1375" t="str">
            <v>Blank</v>
          </cell>
        </row>
        <row r="1376">
          <cell r="W1376">
            <v>0</v>
          </cell>
          <cell r="X1376" t="str">
            <v>Blank</v>
          </cell>
        </row>
        <row r="1377">
          <cell r="W1377">
            <v>0</v>
          </cell>
          <cell r="X1377" t="str">
            <v>Blank</v>
          </cell>
        </row>
        <row r="1378">
          <cell r="W1378">
            <v>0</v>
          </cell>
          <cell r="X1378" t="str">
            <v>Blank</v>
          </cell>
        </row>
        <row r="1379">
          <cell r="W1379">
            <v>0</v>
          </cell>
          <cell r="X1379" t="str">
            <v>Blank</v>
          </cell>
        </row>
        <row r="1380">
          <cell r="W1380">
            <v>0</v>
          </cell>
          <cell r="X1380" t="str">
            <v>Blank</v>
          </cell>
        </row>
        <row r="1381">
          <cell r="W1381">
            <v>0</v>
          </cell>
          <cell r="X1381" t="str">
            <v>Blank</v>
          </cell>
        </row>
        <row r="1382">
          <cell r="W1382">
            <v>0</v>
          </cell>
          <cell r="X1382" t="str">
            <v>Blank</v>
          </cell>
        </row>
        <row r="1383">
          <cell r="W1383">
            <v>0</v>
          </cell>
          <cell r="X1383" t="str">
            <v>Blank</v>
          </cell>
        </row>
        <row r="1384">
          <cell r="W1384">
            <v>0</v>
          </cell>
          <cell r="X1384" t="str">
            <v>Blank</v>
          </cell>
        </row>
        <row r="1385">
          <cell r="W1385">
            <v>0</v>
          </cell>
          <cell r="X1385" t="str">
            <v>Blank</v>
          </cell>
        </row>
        <row r="1386">
          <cell r="W1386">
            <v>0</v>
          </cell>
          <cell r="X1386" t="str">
            <v>Blank</v>
          </cell>
        </row>
        <row r="1387">
          <cell r="W1387">
            <v>0</v>
          </cell>
          <cell r="X1387" t="str">
            <v>Blank</v>
          </cell>
        </row>
        <row r="1388">
          <cell r="W1388">
            <v>0</v>
          </cell>
          <cell r="X1388" t="str">
            <v>Blank</v>
          </cell>
        </row>
        <row r="1389">
          <cell r="W1389">
            <v>0</v>
          </cell>
          <cell r="X1389" t="str">
            <v>Blank</v>
          </cell>
        </row>
        <row r="1390">
          <cell r="W1390">
            <v>0</v>
          </cell>
          <cell r="X1390" t="str">
            <v>Blank</v>
          </cell>
        </row>
        <row r="1391">
          <cell r="W1391">
            <v>0</v>
          </cell>
          <cell r="X1391" t="str">
            <v>Blank</v>
          </cell>
        </row>
        <row r="1392">
          <cell r="W1392">
            <v>0</v>
          </cell>
          <cell r="X1392" t="str">
            <v>Blank</v>
          </cell>
        </row>
        <row r="1393">
          <cell r="W1393">
            <v>0</v>
          </cell>
          <cell r="X1393" t="str">
            <v>Blank</v>
          </cell>
        </row>
        <row r="1394">
          <cell r="W1394">
            <v>0</v>
          </cell>
          <cell r="X1394" t="str">
            <v>Blank</v>
          </cell>
        </row>
        <row r="1395">
          <cell r="W1395">
            <v>0</v>
          </cell>
          <cell r="X1395" t="str">
            <v>Blank</v>
          </cell>
        </row>
        <row r="1396">
          <cell r="W1396">
            <v>0</v>
          </cell>
          <cell r="X1396" t="str">
            <v>Blank</v>
          </cell>
        </row>
        <row r="1397">
          <cell r="W1397">
            <v>0</v>
          </cell>
          <cell r="X1397" t="str">
            <v>Blank</v>
          </cell>
        </row>
        <row r="1398">
          <cell r="W1398">
            <v>0</v>
          </cell>
          <cell r="X1398" t="str">
            <v>Blank</v>
          </cell>
        </row>
        <row r="1399">
          <cell r="W1399">
            <v>0</v>
          </cell>
          <cell r="X1399" t="str">
            <v>Blank</v>
          </cell>
        </row>
        <row r="1400">
          <cell r="W1400">
            <v>0</v>
          </cell>
          <cell r="X1400" t="str">
            <v>Blank</v>
          </cell>
        </row>
        <row r="1401">
          <cell r="W1401">
            <v>0</v>
          </cell>
          <cell r="X1401" t="str">
            <v>Blank</v>
          </cell>
        </row>
        <row r="1402">
          <cell r="W1402">
            <v>0</v>
          </cell>
          <cell r="X1402" t="str">
            <v>Blank</v>
          </cell>
        </row>
        <row r="1403">
          <cell r="W1403">
            <v>0</v>
          </cell>
          <cell r="X1403" t="str">
            <v>Blank</v>
          </cell>
        </row>
        <row r="1404">
          <cell r="W1404">
            <v>0</v>
          </cell>
          <cell r="X1404" t="str">
            <v>Blank</v>
          </cell>
        </row>
        <row r="1405">
          <cell r="W1405">
            <v>0</v>
          </cell>
          <cell r="X1405" t="str">
            <v>Blank</v>
          </cell>
        </row>
        <row r="1406">
          <cell r="W1406">
            <v>0</v>
          </cell>
          <cell r="X1406" t="str">
            <v>Blank</v>
          </cell>
        </row>
        <row r="1407">
          <cell r="W1407">
            <v>0</v>
          </cell>
          <cell r="X1407" t="str">
            <v>Blank</v>
          </cell>
        </row>
        <row r="1408">
          <cell r="W1408">
            <v>0</v>
          </cell>
          <cell r="X1408" t="str">
            <v>Blank</v>
          </cell>
        </row>
        <row r="1409">
          <cell r="W1409">
            <v>0</v>
          </cell>
          <cell r="X1409" t="str">
            <v>Blank</v>
          </cell>
        </row>
        <row r="1410">
          <cell r="W1410">
            <v>0</v>
          </cell>
          <cell r="X1410" t="str">
            <v>Blank</v>
          </cell>
        </row>
        <row r="1411">
          <cell r="W1411">
            <v>0</v>
          </cell>
          <cell r="X1411" t="str">
            <v>Blank</v>
          </cell>
        </row>
        <row r="1412">
          <cell r="W1412">
            <v>0</v>
          </cell>
          <cell r="X1412" t="str">
            <v>Blank</v>
          </cell>
        </row>
        <row r="1413">
          <cell r="W1413">
            <v>0</v>
          </cell>
          <cell r="X1413" t="str">
            <v>Blank</v>
          </cell>
        </row>
        <row r="1414">
          <cell r="W1414">
            <v>0</v>
          </cell>
          <cell r="X1414" t="str">
            <v>Blank</v>
          </cell>
        </row>
        <row r="1415">
          <cell r="W1415">
            <v>0</v>
          </cell>
          <cell r="X1415" t="str">
            <v>Blank</v>
          </cell>
        </row>
        <row r="1416">
          <cell r="W1416">
            <v>0</v>
          </cell>
          <cell r="X1416" t="str">
            <v>Blank</v>
          </cell>
        </row>
        <row r="1417">
          <cell r="W1417">
            <v>0</v>
          </cell>
          <cell r="X1417" t="str">
            <v>Blank</v>
          </cell>
        </row>
        <row r="1418">
          <cell r="W1418">
            <v>0</v>
          </cell>
          <cell r="X1418" t="str">
            <v>Blank</v>
          </cell>
        </row>
        <row r="1419">
          <cell r="W1419">
            <v>0</v>
          </cell>
          <cell r="X1419" t="str">
            <v>Blank</v>
          </cell>
        </row>
        <row r="1420">
          <cell r="W1420">
            <v>0</v>
          </cell>
          <cell r="X1420" t="str">
            <v>Blank</v>
          </cell>
        </row>
        <row r="1421">
          <cell r="W1421">
            <v>0</v>
          </cell>
          <cell r="X1421" t="str">
            <v>Blank</v>
          </cell>
        </row>
        <row r="1422">
          <cell r="W1422">
            <v>0</v>
          </cell>
          <cell r="X1422" t="str">
            <v>Blank</v>
          </cell>
        </row>
        <row r="1423">
          <cell r="W1423">
            <v>0</v>
          </cell>
          <cell r="X1423" t="str">
            <v>Blank</v>
          </cell>
        </row>
        <row r="1424">
          <cell r="W1424">
            <v>0</v>
          </cell>
          <cell r="X1424" t="str">
            <v>Blank</v>
          </cell>
        </row>
        <row r="1425">
          <cell r="W1425">
            <v>0</v>
          </cell>
          <cell r="X1425" t="str">
            <v>Blank</v>
          </cell>
        </row>
        <row r="1426">
          <cell r="W1426">
            <v>0</v>
          </cell>
          <cell r="X1426" t="str">
            <v>Blank</v>
          </cell>
        </row>
        <row r="1429">
          <cell r="I1429" t="str">
            <v>PAGE</v>
          </cell>
          <cell r="J1429">
            <v>0</v>
          </cell>
          <cell r="U1429" t="str">
            <v>PAGE</v>
          </cell>
          <cell r="V1429">
            <v>0</v>
          </cell>
        </row>
        <row r="1430">
          <cell r="V1430">
            <v>0</v>
          </cell>
        </row>
        <row r="1434">
          <cell r="F1434" t="str">
            <v>TOTAL</v>
          </cell>
          <cell r="I1434" t="str">
            <v>WASHINGTON</v>
          </cell>
          <cell r="K1434" t="str">
            <v>Factors</v>
          </cell>
        </row>
        <row r="1435">
          <cell r="D1435" t="str">
            <v>ACCOUNT</v>
          </cell>
          <cell r="E1435" t="str">
            <v>Type</v>
          </cell>
          <cell r="F1435" t="str">
            <v>COMPANY</v>
          </cell>
          <cell r="G1435" t="str">
            <v>FACTOR</v>
          </cell>
          <cell r="H1435" t="str">
            <v>FACTOR %</v>
          </cell>
          <cell r="I1435" t="str">
            <v>ALLOCATED</v>
          </cell>
          <cell r="J1435" t="str">
            <v>REF#</v>
          </cell>
          <cell r="K1435" t="str">
            <v>MA</v>
          </cell>
          <cell r="L1435" t="str">
            <v>WCA</v>
          </cell>
          <cell r="M1435" t="str">
            <v>RP</v>
          </cell>
          <cell r="N1435" t="str">
            <v>Hybrid</v>
          </cell>
          <cell r="O1435" t="str">
            <v>CALIFORNIA</v>
          </cell>
          <cell r="P1435" t="str">
            <v>OREGON</v>
          </cell>
          <cell r="Q1435" t="str">
            <v>WASHINGTON</v>
          </cell>
          <cell r="R1435" t="str">
            <v>WY-ALL</v>
          </cell>
          <cell r="S1435" t="str">
            <v>WY-EAST</v>
          </cell>
          <cell r="T1435" t="str">
            <v>UTAH</v>
          </cell>
          <cell r="U1435" t="str">
            <v>IDAHO</v>
          </cell>
          <cell r="V1435" t="str">
            <v>WY-WEST</v>
          </cell>
          <cell r="W1435" t="str">
            <v>Switch</v>
          </cell>
          <cell r="X1435" t="str">
            <v>REF Name</v>
          </cell>
        </row>
        <row r="1436">
          <cell r="W1436">
            <v>0</v>
          </cell>
          <cell r="X1436" t="str">
            <v>Blank</v>
          </cell>
        </row>
        <row r="1437">
          <cell r="W1437">
            <v>0</v>
          </cell>
          <cell r="X1437" t="str">
            <v>Blank</v>
          </cell>
        </row>
        <row r="1438">
          <cell r="W1438">
            <v>0</v>
          </cell>
          <cell r="X1438" t="str">
            <v>Blank</v>
          </cell>
        </row>
        <row r="1439">
          <cell r="W1439">
            <v>0</v>
          </cell>
          <cell r="X1439" t="str">
            <v>Blank</v>
          </cell>
        </row>
        <row r="1440">
          <cell r="W1440">
            <v>0</v>
          </cell>
          <cell r="X1440" t="str">
            <v>Blank</v>
          </cell>
        </row>
        <row r="1441">
          <cell r="W1441">
            <v>0</v>
          </cell>
          <cell r="X1441" t="str">
            <v>Blank</v>
          </cell>
        </row>
        <row r="1442">
          <cell r="W1442">
            <v>0</v>
          </cell>
          <cell r="X1442" t="str">
            <v>Blank</v>
          </cell>
        </row>
        <row r="1443">
          <cell r="W1443">
            <v>0</v>
          </cell>
          <cell r="X1443" t="str">
            <v>Blank</v>
          </cell>
        </row>
        <row r="1444">
          <cell r="W1444">
            <v>0</v>
          </cell>
          <cell r="X1444" t="str">
            <v>Blank</v>
          </cell>
        </row>
        <row r="1445">
          <cell r="W1445">
            <v>0</v>
          </cell>
          <cell r="X1445" t="str">
            <v>Blank</v>
          </cell>
        </row>
        <row r="1446">
          <cell r="W1446">
            <v>0</v>
          </cell>
          <cell r="X1446" t="str">
            <v>Blank</v>
          </cell>
        </row>
        <row r="1447">
          <cell r="W1447">
            <v>0</v>
          </cell>
          <cell r="X1447" t="str">
            <v>Blank</v>
          </cell>
        </row>
        <row r="1448">
          <cell r="W1448">
            <v>0</v>
          </cell>
          <cell r="X1448" t="str">
            <v>Blank</v>
          </cell>
        </row>
        <row r="1449">
          <cell r="W1449">
            <v>0</v>
          </cell>
          <cell r="X1449" t="str">
            <v>Blank</v>
          </cell>
        </row>
        <row r="1450">
          <cell r="W1450">
            <v>0</v>
          </cell>
          <cell r="X1450" t="str">
            <v>Blank</v>
          </cell>
        </row>
        <row r="1451">
          <cell r="W1451">
            <v>0</v>
          </cell>
          <cell r="X1451" t="str">
            <v>Blank</v>
          </cell>
        </row>
        <row r="1452">
          <cell r="W1452">
            <v>0</v>
          </cell>
          <cell r="X1452" t="str">
            <v>Blank</v>
          </cell>
        </row>
        <row r="1453">
          <cell r="W1453">
            <v>0</v>
          </cell>
          <cell r="X1453" t="str">
            <v>Blank</v>
          </cell>
        </row>
        <row r="1454">
          <cell r="W1454">
            <v>0</v>
          </cell>
          <cell r="X1454" t="str">
            <v>Blank</v>
          </cell>
        </row>
        <row r="1455">
          <cell r="W1455">
            <v>0</v>
          </cell>
          <cell r="X1455" t="str">
            <v>Blank</v>
          </cell>
        </row>
        <row r="1456">
          <cell r="W1456">
            <v>0</v>
          </cell>
          <cell r="X1456" t="str">
            <v>Blank</v>
          </cell>
        </row>
        <row r="1457">
          <cell r="W1457">
            <v>0</v>
          </cell>
          <cell r="X1457" t="str">
            <v>Blank</v>
          </cell>
        </row>
        <row r="1458">
          <cell r="W1458">
            <v>0</v>
          </cell>
          <cell r="X1458" t="str">
            <v>Blank</v>
          </cell>
        </row>
        <row r="1459">
          <cell r="W1459">
            <v>0</v>
          </cell>
          <cell r="X1459" t="str">
            <v>Blank</v>
          </cell>
        </row>
        <row r="1460">
          <cell r="W1460">
            <v>0</v>
          </cell>
          <cell r="X1460" t="str">
            <v>Blank</v>
          </cell>
        </row>
        <row r="1461">
          <cell r="W1461">
            <v>0</v>
          </cell>
          <cell r="X1461" t="str">
            <v>Blank</v>
          </cell>
        </row>
        <row r="1462">
          <cell r="W1462">
            <v>0</v>
          </cell>
          <cell r="X1462" t="str">
            <v>Blank</v>
          </cell>
        </row>
        <row r="1463">
          <cell r="W1463">
            <v>0</v>
          </cell>
          <cell r="X1463" t="str">
            <v>Blank</v>
          </cell>
        </row>
        <row r="1464">
          <cell r="W1464">
            <v>0</v>
          </cell>
          <cell r="X1464" t="str">
            <v>Blank</v>
          </cell>
        </row>
        <row r="1465">
          <cell r="W1465">
            <v>0</v>
          </cell>
          <cell r="X1465" t="str">
            <v>Blank</v>
          </cell>
        </row>
        <row r="1466">
          <cell r="W1466">
            <v>0</v>
          </cell>
          <cell r="X1466" t="str">
            <v>Blank</v>
          </cell>
        </row>
        <row r="1467">
          <cell r="W1467">
            <v>0</v>
          </cell>
          <cell r="X1467" t="str">
            <v>Blank</v>
          </cell>
        </row>
        <row r="1468">
          <cell r="W1468">
            <v>0</v>
          </cell>
          <cell r="X1468" t="str">
            <v>Blank</v>
          </cell>
        </row>
        <row r="1469">
          <cell r="W1469">
            <v>0</v>
          </cell>
          <cell r="X1469" t="str">
            <v>Blank</v>
          </cell>
        </row>
        <row r="1470">
          <cell r="W1470">
            <v>0</v>
          </cell>
          <cell r="X1470" t="str">
            <v>Blank</v>
          </cell>
        </row>
        <row r="1471">
          <cell r="W1471">
            <v>0</v>
          </cell>
          <cell r="X1471" t="str">
            <v>Blank</v>
          </cell>
        </row>
        <row r="1472">
          <cell r="W1472">
            <v>0</v>
          </cell>
          <cell r="X1472" t="str">
            <v>Blank</v>
          </cell>
        </row>
        <row r="1473">
          <cell r="W1473">
            <v>0</v>
          </cell>
          <cell r="X1473" t="str">
            <v>Blank</v>
          </cell>
        </row>
        <row r="1474">
          <cell r="W1474">
            <v>0</v>
          </cell>
          <cell r="X1474" t="str">
            <v>Blank</v>
          </cell>
        </row>
        <row r="1475">
          <cell r="W1475">
            <v>0</v>
          </cell>
          <cell r="X1475" t="str">
            <v>Blank</v>
          </cell>
        </row>
        <row r="1476">
          <cell r="W1476">
            <v>0</v>
          </cell>
          <cell r="X1476" t="str">
            <v>Blank</v>
          </cell>
        </row>
        <row r="1477">
          <cell r="W1477">
            <v>0</v>
          </cell>
          <cell r="X1477" t="str">
            <v>Blank</v>
          </cell>
        </row>
        <row r="1478">
          <cell r="W1478">
            <v>0</v>
          </cell>
          <cell r="X1478" t="str">
            <v>Blank</v>
          </cell>
        </row>
        <row r="1479">
          <cell r="W1479">
            <v>0</v>
          </cell>
          <cell r="X1479" t="str">
            <v>Blank</v>
          </cell>
        </row>
        <row r="1480">
          <cell r="W1480">
            <v>0</v>
          </cell>
          <cell r="X1480" t="str">
            <v>Blank</v>
          </cell>
        </row>
        <row r="1481">
          <cell r="W1481">
            <v>0</v>
          </cell>
          <cell r="X1481" t="str">
            <v>Blank</v>
          </cell>
        </row>
        <row r="1482">
          <cell r="W1482">
            <v>0</v>
          </cell>
          <cell r="X1482" t="str">
            <v>Blank</v>
          </cell>
        </row>
        <row r="1483">
          <cell r="W1483">
            <v>0</v>
          </cell>
          <cell r="X1483" t="str">
            <v>Blank</v>
          </cell>
        </row>
        <row r="1484">
          <cell r="W1484">
            <v>0</v>
          </cell>
          <cell r="X1484" t="str">
            <v>Blank</v>
          </cell>
        </row>
        <row r="1485">
          <cell r="W1485">
            <v>0</v>
          </cell>
          <cell r="X1485" t="str">
            <v>Blank</v>
          </cell>
        </row>
        <row r="1486">
          <cell r="W1486">
            <v>0</v>
          </cell>
          <cell r="X1486" t="str">
            <v>Blank</v>
          </cell>
        </row>
        <row r="1487">
          <cell r="W1487">
            <v>0</v>
          </cell>
          <cell r="X1487" t="str">
            <v>Blank</v>
          </cell>
        </row>
        <row r="1488">
          <cell r="W1488">
            <v>0</v>
          </cell>
          <cell r="X1488" t="str">
            <v>Blank</v>
          </cell>
        </row>
        <row r="1491">
          <cell r="I1491" t="str">
            <v>PAGE</v>
          </cell>
          <cell r="J1491">
            <v>0</v>
          </cell>
          <cell r="U1491" t="str">
            <v>PAGE</v>
          </cell>
          <cell r="V1491">
            <v>0</v>
          </cell>
        </row>
        <row r="1492">
          <cell r="V1492">
            <v>0</v>
          </cell>
        </row>
        <row r="1496">
          <cell r="F1496" t="str">
            <v>TOTAL</v>
          </cell>
          <cell r="I1496" t="str">
            <v>WASHINGTON</v>
          </cell>
          <cell r="K1496" t="str">
            <v>Factors</v>
          </cell>
        </row>
        <row r="1497">
          <cell r="D1497" t="str">
            <v>ACCOUNT</v>
          </cell>
          <cell r="E1497" t="str">
            <v>Type</v>
          </cell>
          <cell r="F1497" t="str">
            <v>COMPANY</v>
          </cell>
          <cell r="G1497" t="str">
            <v>FACTOR</v>
          </cell>
          <cell r="H1497" t="str">
            <v>FACTOR %</v>
          </cell>
          <cell r="I1497" t="str">
            <v>ALLOCATED</v>
          </cell>
          <cell r="J1497" t="str">
            <v>REF#</v>
          </cell>
          <cell r="K1497" t="str">
            <v>MA</v>
          </cell>
          <cell r="L1497" t="str">
            <v>WCA</v>
          </cell>
          <cell r="M1497" t="str">
            <v>RP</v>
          </cell>
          <cell r="N1497" t="str">
            <v>Hybrid</v>
          </cell>
          <cell r="O1497" t="str">
            <v>CALIFORNIA</v>
          </cell>
          <cell r="P1497" t="str">
            <v>OREGON</v>
          </cell>
          <cell r="Q1497" t="str">
            <v>WASHINGTON</v>
          </cell>
          <cell r="R1497" t="str">
            <v>WY-ALL</v>
          </cell>
          <cell r="S1497" t="str">
            <v>WY-EAST</v>
          </cell>
          <cell r="T1497" t="str">
            <v>UTAH</v>
          </cell>
          <cell r="U1497" t="str">
            <v>IDAHO</v>
          </cell>
          <cell r="V1497" t="str">
            <v>WY-WEST</v>
          </cell>
          <cell r="W1497" t="str">
            <v>Switch</v>
          </cell>
          <cell r="X1497" t="str">
            <v>REF Name</v>
          </cell>
        </row>
        <row r="1498">
          <cell r="W1498">
            <v>0</v>
          </cell>
          <cell r="X1498" t="str">
            <v>Blank</v>
          </cell>
        </row>
        <row r="1499">
          <cell r="W1499">
            <v>0</v>
          </cell>
          <cell r="X1499" t="str">
            <v>Blank</v>
          </cell>
        </row>
        <row r="1500">
          <cell r="W1500">
            <v>0</v>
          </cell>
          <cell r="X1500" t="str">
            <v>Blank</v>
          </cell>
        </row>
        <row r="1501">
          <cell r="W1501">
            <v>0</v>
          </cell>
          <cell r="X1501" t="str">
            <v>Blank</v>
          </cell>
        </row>
        <row r="1502">
          <cell r="W1502">
            <v>0</v>
          </cell>
          <cell r="X1502" t="str">
            <v>Blank</v>
          </cell>
        </row>
        <row r="1503">
          <cell r="W1503">
            <v>0</v>
          </cell>
          <cell r="X1503" t="str">
            <v>Blank</v>
          </cell>
        </row>
        <row r="1504">
          <cell r="W1504">
            <v>0</v>
          </cell>
          <cell r="X1504" t="str">
            <v>Blank</v>
          </cell>
        </row>
        <row r="1505">
          <cell r="W1505">
            <v>0</v>
          </cell>
          <cell r="X1505" t="str">
            <v>Blank</v>
          </cell>
        </row>
        <row r="1506">
          <cell r="W1506">
            <v>0</v>
          </cell>
          <cell r="X1506" t="str">
            <v>Blank</v>
          </cell>
        </row>
        <row r="1507">
          <cell r="W1507">
            <v>0</v>
          </cell>
          <cell r="X1507" t="str">
            <v>Blank</v>
          </cell>
        </row>
        <row r="1508">
          <cell r="W1508">
            <v>0</v>
          </cell>
          <cell r="X1508" t="str">
            <v>Blank</v>
          </cell>
        </row>
        <row r="1509">
          <cell r="W1509">
            <v>0</v>
          </cell>
          <cell r="X1509" t="str">
            <v>Blank</v>
          </cell>
        </row>
        <row r="1510">
          <cell r="W1510">
            <v>0</v>
          </cell>
          <cell r="X1510" t="str">
            <v>Blank</v>
          </cell>
        </row>
        <row r="1511">
          <cell r="W1511">
            <v>0</v>
          </cell>
          <cell r="X1511" t="str">
            <v>Blank</v>
          </cell>
        </row>
        <row r="1512">
          <cell r="W1512">
            <v>0</v>
          </cell>
          <cell r="X1512" t="str">
            <v>Blank</v>
          </cell>
        </row>
        <row r="1513">
          <cell r="W1513">
            <v>0</v>
          </cell>
          <cell r="X1513" t="str">
            <v>Blank</v>
          </cell>
        </row>
        <row r="1514">
          <cell r="W1514">
            <v>0</v>
          </cell>
          <cell r="X1514" t="str">
            <v>Blank</v>
          </cell>
        </row>
        <row r="1515">
          <cell r="W1515">
            <v>0</v>
          </cell>
          <cell r="X1515" t="str">
            <v>Blank</v>
          </cell>
        </row>
        <row r="1516">
          <cell r="W1516">
            <v>0</v>
          </cell>
          <cell r="X1516" t="str">
            <v>Blank</v>
          </cell>
        </row>
        <row r="1517">
          <cell r="W1517">
            <v>0</v>
          </cell>
          <cell r="X1517" t="str">
            <v>Blank</v>
          </cell>
        </row>
        <row r="1518">
          <cell r="W1518">
            <v>0</v>
          </cell>
          <cell r="X1518" t="str">
            <v>Blank</v>
          </cell>
        </row>
        <row r="1519">
          <cell r="W1519">
            <v>0</v>
          </cell>
          <cell r="X1519" t="str">
            <v>Blank</v>
          </cell>
        </row>
        <row r="1520">
          <cell r="W1520">
            <v>0</v>
          </cell>
          <cell r="X1520" t="str">
            <v>Blank</v>
          </cell>
        </row>
        <row r="1521">
          <cell r="W1521">
            <v>0</v>
          </cell>
          <cell r="X1521" t="str">
            <v>Blank</v>
          </cell>
        </row>
        <row r="1522">
          <cell r="W1522">
            <v>0</v>
          </cell>
          <cell r="X1522" t="str">
            <v>Blank</v>
          </cell>
        </row>
        <row r="1523">
          <cell r="W1523">
            <v>0</v>
          </cell>
          <cell r="X1523" t="str">
            <v>Blank</v>
          </cell>
        </row>
        <row r="1524">
          <cell r="W1524">
            <v>0</v>
          </cell>
          <cell r="X1524" t="str">
            <v>Blank</v>
          </cell>
        </row>
        <row r="1525">
          <cell r="W1525">
            <v>0</v>
          </cell>
          <cell r="X1525" t="str">
            <v>Blank</v>
          </cell>
        </row>
        <row r="1526">
          <cell r="W1526">
            <v>0</v>
          </cell>
          <cell r="X1526" t="str">
            <v>Blank</v>
          </cell>
        </row>
        <row r="1527">
          <cell r="W1527">
            <v>0</v>
          </cell>
          <cell r="X1527" t="str">
            <v>Blank</v>
          </cell>
        </row>
        <row r="1528">
          <cell r="W1528">
            <v>0</v>
          </cell>
          <cell r="X1528" t="str">
            <v>Blank</v>
          </cell>
        </row>
        <row r="1529">
          <cell r="W1529">
            <v>0</v>
          </cell>
          <cell r="X1529" t="str">
            <v>Blank</v>
          </cell>
        </row>
        <row r="1530">
          <cell r="W1530">
            <v>0</v>
          </cell>
          <cell r="X1530" t="str">
            <v>Blank</v>
          </cell>
        </row>
        <row r="1531">
          <cell r="W1531">
            <v>0</v>
          </cell>
          <cell r="X1531" t="str">
            <v>Blank</v>
          </cell>
        </row>
        <row r="1532">
          <cell r="W1532">
            <v>0</v>
          </cell>
          <cell r="X1532" t="str">
            <v>Blank</v>
          </cell>
        </row>
        <row r="1533">
          <cell r="W1533">
            <v>0</v>
          </cell>
          <cell r="X1533" t="str">
            <v>Blank</v>
          </cell>
        </row>
        <row r="1534">
          <cell r="W1534">
            <v>0</v>
          </cell>
          <cell r="X1534" t="str">
            <v>Blank</v>
          </cell>
        </row>
        <row r="1535">
          <cell r="W1535">
            <v>0</v>
          </cell>
          <cell r="X1535" t="str">
            <v>Blank</v>
          </cell>
        </row>
        <row r="1536">
          <cell r="W1536">
            <v>0</v>
          </cell>
          <cell r="X1536" t="str">
            <v>Blank</v>
          </cell>
        </row>
        <row r="1537">
          <cell r="W1537">
            <v>0</v>
          </cell>
          <cell r="X1537" t="str">
            <v>Blank</v>
          </cell>
        </row>
        <row r="1538">
          <cell r="W1538">
            <v>0</v>
          </cell>
          <cell r="X1538" t="str">
            <v>Blank</v>
          </cell>
        </row>
        <row r="1539">
          <cell r="W1539">
            <v>0</v>
          </cell>
          <cell r="X1539" t="str">
            <v>Blank</v>
          </cell>
        </row>
        <row r="1540">
          <cell r="W1540">
            <v>0</v>
          </cell>
          <cell r="X1540" t="str">
            <v>Blank</v>
          </cell>
        </row>
        <row r="1541">
          <cell r="W1541">
            <v>0</v>
          </cell>
          <cell r="X1541" t="str">
            <v>Blank</v>
          </cell>
        </row>
      </sheetData>
      <sheetData sheetId="2">
        <row r="9">
          <cell r="D9" t="str">
            <v>ACCOUNT</v>
          </cell>
          <cell r="E9" t="str">
            <v>Type</v>
          </cell>
          <cell r="F9" t="str">
            <v>COMPANY</v>
          </cell>
          <cell r="G9" t="str">
            <v>FACTOR</v>
          </cell>
          <cell r="H9" t="str">
            <v>FACTOR %</v>
          </cell>
          <cell r="I9" t="str">
            <v>ALLOCATED</v>
          </cell>
          <cell r="J9" t="str">
            <v>REF#</v>
          </cell>
          <cell r="K9" t="str">
            <v>MA</v>
          </cell>
          <cell r="L9" t="str">
            <v>WCA</v>
          </cell>
          <cell r="M9" t="str">
            <v>RP</v>
          </cell>
          <cell r="N9" t="str">
            <v>Hybrid</v>
          </cell>
          <cell r="O9" t="str">
            <v>CALIFORNIA</v>
          </cell>
          <cell r="P9" t="str">
            <v>OREGON</v>
          </cell>
          <cell r="Q9" t="str">
            <v>WASHINGTON</v>
          </cell>
          <cell r="R9" t="str">
            <v>WY-ALL</v>
          </cell>
          <cell r="S9" t="str">
            <v>WY-EAST</v>
          </cell>
          <cell r="T9" t="str">
            <v>UTAH</v>
          </cell>
          <cell r="U9" t="str">
            <v>IDAHO</v>
          </cell>
          <cell r="V9" t="str">
            <v>WY-WEST</v>
          </cell>
          <cell r="W9" t="str">
            <v>Switch</v>
          </cell>
          <cell r="X9" t="str">
            <v>REF Name</v>
          </cell>
        </row>
        <row r="10">
          <cell r="W10">
            <v>1</v>
          </cell>
          <cell r="X10" t="str">
            <v>Net Power Costs - Removal</v>
          </cell>
        </row>
        <row r="11">
          <cell r="W11">
            <v>1</v>
          </cell>
          <cell r="X11" t="str">
            <v>Net Power Costs - Removal</v>
          </cell>
        </row>
        <row r="12">
          <cell r="W12">
            <v>1</v>
          </cell>
          <cell r="X12" t="str">
            <v>Net Power Costs - Removal</v>
          </cell>
        </row>
        <row r="13">
          <cell r="W13">
            <v>1</v>
          </cell>
          <cell r="X13" t="str">
            <v>Net Power Costs - Removal</v>
          </cell>
        </row>
        <row r="14">
          <cell r="D14">
            <v>440</v>
          </cell>
          <cell r="E14">
            <v>1</v>
          </cell>
          <cell r="F14">
            <v>-129744691.78404559</v>
          </cell>
          <cell r="G14" t="str">
            <v>WA</v>
          </cell>
          <cell r="H14" t="str">
            <v>Situs</v>
          </cell>
          <cell r="I14">
            <v>-129744691.78404559</v>
          </cell>
          <cell r="J14" t="str">
            <v>5.1.3</v>
          </cell>
          <cell r="L14" t="str">
            <v>WA</v>
          </cell>
          <cell r="Q14">
            <v>-129744691.78404559</v>
          </cell>
          <cell r="W14">
            <v>1</v>
          </cell>
          <cell r="X14" t="str">
            <v>Net Power Costs - Removal</v>
          </cell>
        </row>
        <row r="15">
          <cell r="W15">
            <v>1</v>
          </cell>
          <cell r="X15" t="str">
            <v>Net Power Costs - Removal</v>
          </cell>
        </row>
        <row r="16">
          <cell r="W16">
            <v>1</v>
          </cell>
          <cell r="X16" t="str">
            <v>Net Power Costs - Removal</v>
          </cell>
        </row>
        <row r="17">
          <cell r="W17">
            <v>1</v>
          </cell>
          <cell r="X17" t="str">
            <v>Net Power Costs - Removal</v>
          </cell>
        </row>
        <row r="18">
          <cell r="W18">
            <v>1</v>
          </cell>
          <cell r="X18" t="str">
            <v>Net Power Costs - Removal</v>
          </cell>
        </row>
        <row r="19">
          <cell r="W19">
            <v>1</v>
          </cell>
          <cell r="X19" t="str">
            <v>Net Power Costs - Removal</v>
          </cell>
        </row>
        <row r="20">
          <cell r="D20" t="str">
            <v>447NPC</v>
          </cell>
          <cell r="E20">
            <v>1</v>
          </cell>
          <cell r="F20">
            <v>-5383969.2800000003</v>
          </cell>
          <cell r="G20" t="str">
            <v>CAGW</v>
          </cell>
          <cell r="H20">
            <v>0.22565052397253504</v>
          </cell>
          <cell r="I20">
            <v>-1214895.4890840324</v>
          </cell>
          <cell r="J20" t="str">
            <v>5.1.1</v>
          </cell>
          <cell r="L20" t="str">
            <v>CAGW</v>
          </cell>
          <cell r="O20">
            <v>-238448.43555296122</v>
          </cell>
          <cell r="P20">
            <v>-3930625.3553630072</v>
          </cell>
          <cell r="Q20">
            <v>-1214895.4890840324</v>
          </cell>
          <cell r="R20">
            <v>0</v>
          </cell>
          <cell r="S20">
            <v>0</v>
          </cell>
          <cell r="T20">
            <v>0</v>
          </cell>
          <cell r="U20">
            <v>0</v>
          </cell>
          <cell r="V20">
            <v>0</v>
          </cell>
          <cell r="W20">
            <v>1</v>
          </cell>
          <cell r="X20" t="str">
            <v>Net Power Costs - Removal</v>
          </cell>
        </row>
        <row r="21">
          <cell r="D21" t="str">
            <v>447NPC</v>
          </cell>
          <cell r="E21">
            <v>1</v>
          </cell>
          <cell r="F21">
            <v>-54100862.009999998</v>
          </cell>
          <cell r="G21" t="str">
            <v>CAGW</v>
          </cell>
          <cell r="H21">
            <v>0.22565052397253504</v>
          </cell>
          <cell r="I21">
            <v>-12207887.859922314</v>
          </cell>
          <cell r="J21" t="str">
            <v>5.1.1</v>
          </cell>
          <cell r="L21" t="str">
            <v>CAGW</v>
          </cell>
          <cell r="O21">
            <v>-2396051.1729277796</v>
          </cell>
          <cell r="P21">
            <v>-39496922.977149911</v>
          </cell>
          <cell r="Q21">
            <v>-12207887.859922314</v>
          </cell>
          <cell r="R21">
            <v>0</v>
          </cell>
          <cell r="S21">
            <v>0</v>
          </cell>
          <cell r="T21">
            <v>0</v>
          </cell>
          <cell r="U21">
            <v>0</v>
          </cell>
          <cell r="V21">
            <v>0</v>
          </cell>
          <cell r="W21">
            <v>1</v>
          </cell>
          <cell r="X21" t="str">
            <v>Net Power Costs - Removal</v>
          </cell>
        </row>
        <row r="22">
          <cell r="D22" t="str">
            <v>447NPC</v>
          </cell>
          <cell r="E22">
            <v>1</v>
          </cell>
          <cell r="F22">
            <v>0</v>
          </cell>
          <cell r="G22" t="str">
            <v>CAEW</v>
          </cell>
          <cell r="H22">
            <v>0.22860656718638789</v>
          </cell>
          <cell r="I22">
            <v>0</v>
          </cell>
          <cell r="J22" t="str">
            <v>5.1.1</v>
          </cell>
          <cell r="L22" t="str">
            <v>CAEW</v>
          </cell>
          <cell r="O22">
            <v>0</v>
          </cell>
          <cell r="P22">
            <v>0</v>
          </cell>
          <cell r="Q22">
            <v>0</v>
          </cell>
          <cell r="R22">
            <v>0</v>
          </cell>
          <cell r="S22">
            <v>0</v>
          </cell>
          <cell r="T22">
            <v>0</v>
          </cell>
          <cell r="U22">
            <v>0</v>
          </cell>
          <cell r="V22">
            <v>0</v>
          </cell>
          <cell r="W22">
            <v>1</v>
          </cell>
          <cell r="X22" t="str">
            <v>Net Power Costs - Removal</v>
          </cell>
        </row>
        <row r="23">
          <cell r="F23">
            <v>-59484831.289999999</v>
          </cell>
          <cell r="I23">
            <v>-13422783.349006347</v>
          </cell>
          <cell r="W23">
            <v>1</v>
          </cell>
          <cell r="X23" t="str">
            <v>Net Power Costs - Removal</v>
          </cell>
        </row>
        <row r="24">
          <cell r="W24">
            <v>1</v>
          </cell>
          <cell r="X24" t="str">
            <v>Net Power Costs - Removal</v>
          </cell>
        </row>
        <row r="25">
          <cell r="W25">
            <v>1</v>
          </cell>
          <cell r="X25" t="str">
            <v>Net Power Costs - Removal</v>
          </cell>
        </row>
        <row r="26">
          <cell r="D26" t="str">
            <v>555NPC</v>
          </cell>
          <cell r="E26">
            <v>1</v>
          </cell>
          <cell r="F26">
            <v>-483423.6271156281</v>
          </cell>
          <cell r="G26" t="str">
            <v>CAGW</v>
          </cell>
          <cell r="H26">
            <v>0.22565052397253504</v>
          </cell>
          <cell r="I26">
            <v>-109084.79475934488</v>
          </cell>
          <cell r="J26" t="str">
            <v>5.1.1</v>
          </cell>
          <cell r="L26" t="str">
            <v>CAGW</v>
          </cell>
          <cell r="O26">
            <v>-21410.153290298789</v>
          </cell>
          <cell r="P26">
            <v>-352928.6790659845</v>
          </cell>
          <cell r="Q26">
            <v>-109084.79475934488</v>
          </cell>
          <cell r="R26">
            <v>0</v>
          </cell>
          <cell r="S26">
            <v>0</v>
          </cell>
          <cell r="T26">
            <v>0</v>
          </cell>
          <cell r="U26">
            <v>0</v>
          </cell>
          <cell r="V26">
            <v>0</v>
          </cell>
          <cell r="W26">
            <v>1</v>
          </cell>
          <cell r="X26" t="str">
            <v>Net Power Costs - Removal</v>
          </cell>
        </row>
        <row r="27">
          <cell r="D27" t="str">
            <v>555NPC</v>
          </cell>
          <cell r="E27">
            <v>1</v>
          </cell>
          <cell r="F27">
            <v>-1206580.3228843722</v>
          </cell>
          <cell r="G27" t="str">
            <v>CAEW</v>
          </cell>
          <cell r="H27">
            <v>0.22860656718638789</v>
          </cell>
          <cell r="I27">
            <v>-275832.18564923981</v>
          </cell>
          <cell r="J27" t="str">
            <v>5.1.1</v>
          </cell>
          <cell r="L27" t="str">
            <v>CAEW</v>
          </cell>
          <cell r="O27">
            <v>-55371.289523577507</v>
          </cell>
          <cell r="P27">
            <v>-875376.84771155484</v>
          </cell>
          <cell r="Q27">
            <v>-275832.18564923981</v>
          </cell>
          <cell r="R27">
            <v>0</v>
          </cell>
          <cell r="S27">
            <v>0</v>
          </cell>
          <cell r="T27">
            <v>0</v>
          </cell>
          <cell r="U27">
            <v>0</v>
          </cell>
          <cell r="V27">
            <v>0</v>
          </cell>
          <cell r="W27">
            <v>1</v>
          </cell>
          <cell r="X27" t="str">
            <v>Net Power Costs - Removal</v>
          </cell>
        </row>
        <row r="28">
          <cell r="D28" t="str">
            <v>555NPC</v>
          </cell>
          <cell r="E28">
            <v>1</v>
          </cell>
          <cell r="F28">
            <v>-421590.99</v>
          </cell>
          <cell r="G28" t="str">
            <v>WA</v>
          </cell>
          <cell r="H28" t="str">
            <v>Situs</v>
          </cell>
          <cell r="I28">
            <v>-421590.99</v>
          </cell>
          <cell r="J28" t="str">
            <v>5.1.1</v>
          </cell>
          <cell r="L28" t="str">
            <v>WA</v>
          </cell>
          <cell r="Q28">
            <v>-421590.99</v>
          </cell>
          <cell r="W28">
            <v>1</v>
          </cell>
          <cell r="X28" t="str">
            <v>Net Power Costs - Removal</v>
          </cell>
        </row>
        <row r="29">
          <cell r="D29" t="str">
            <v>555NPC</v>
          </cell>
          <cell r="E29">
            <v>1</v>
          </cell>
          <cell r="F29">
            <v>-215582349.11000001</v>
          </cell>
          <cell r="G29" t="str">
            <v>CAGW</v>
          </cell>
          <cell r="H29">
            <v>0.22565052397253504</v>
          </cell>
          <cell r="I29">
            <v>-48646270.035901479</v>
          </cell>
          <cell r="J29" t="str">
            <v>5.1.1</v>
          </cell>
          <cell r="L29" t="str">
            <v>CAGW</v>
          </cell>
          <cell r="O29">
            <v>-9547839.3736510742</v>
          </cell>
          <cell r="P29">
            <v>-157388239.7004475</v>
          </cell>
          <cell r="Q29">
            <v>-48646270.035901479</v>
          </cell>
          <cell r="R29">
            <v>0</v>
          </cell>
          <cell r="S29">
            <v>0</v>
          </cell>
          <cell r="T29">
            <v>0</v>
          </cell>
          <cell r="U29">
            <v>0</v>
          </cell>
          <cell r="V29">
            <v>0</v>
          </cell>
          <cell r="W29">
            <v>1</v>
          </cell>
          <cell r="X29" t="str">
            <v>Net Power Costs - Removal</v>
          </cell>
        </row>
        <row r="30">
          <cell r="D30" t="str">
            <v>555NPC</v>
          </cell>
          <cell r="E30">
            <v>1</v>
          </cell>
          <cell r="F30">
            <v>0</v>
          </cell>
          <cell r="G30" t="str">
            <v>CAGW</v>
          </cell>
          <cell r="H30">
            <v>0.22565052397253504</v>
          </cell>
          <cell r="I30">
            <v>0</v>
          </cell>
          <cell r="J30" t="str">
            <v>5.1.1</v>
          </cell>
          <cell r="L30" t="str">
            <v>CAGW</v>
          </cell>
          <cell r="O30">
            <v>0</v>
          </cell>
          <cell r="P30">
            <v>0</v>
          </cell>
          <cell r="Q30">
            <v>0</v>
          </cell>
          <cell r="R30">
            <v>0</v>
          </cell>
          <cell r="S30">
            <v>0</v>
          </cell>
          <cell r="T30">
            <v>0</v>
          </cell>
          <cell r="U30">
            <v>0</v>
          </cell>
          <cell r="V30">
            <v>0</v>
          </cell>
          <cell r="W30">
            <v>1</v>
          </cell>
          <cell r="X30" t="str">
            <v>Net Power Costs - Removal</v>
          </cell>
        </row>
        <row r="31">
          <cell r="F31">
            <v>-217693944.05000001</v>
          </cell>
          <cell r="I31">
            <v>-49452778.006310061</v>
          </cell>
          <cell r="W31">
            <v>1</v>
          </cell>
          <cell r="X31" t="str">
            <v>Net Power Costs - Removal</v>
          </cell>
        </row>
        <row r="32">
          <cell r="W32">
            <v>1</v>
          </cell>
          <cell r="X32" t="str">
            <v>Net Power Costs - Removal</v>
          </cell>
        </row>
        <row r="33">
          <cell r="W33">
            <v>1</v>
          </cell>
          <cell r="X33" t="str">
            <v>Net Power Costs - Removal</v>
          </cell>
        </row>
        <row r="34">
          <cell r="D34" t="str">
            <v>565NPC</v>
          </cell>
          <cell r="E34">
            <v>1</v>
          </cell>
          <cell r="G34" t="str">
            <v>CAGW</v>
          </cell>
          <cell r="H34">
            <v>0.22565052397253504</v>
          </cell>
          <cell r="I34">
            <v>0</v>
          </cell>
          <cell r="J34" t="str">
            <v>5.1.1</v>
          </cell>
          <cell r="L34" t="str">
            <v>CAGW</v>
          </cell>
          <cell r="O34">
            <v>0</v>
          </cell>
          <cell r="P34">
            <v>0</v>
          </cell>
          <cell r="Q34">
            <v>0</v>
          </cell>
          <cell r="R34">
            <v>0</v>
          </cell>
          <cell r="S34">
            <v>0</v>
          </cell>
          <cell r="T34">
            <v>0</v>
          </cell>
          <cell r="U34">
            <v>0</v>
          </cell>
          <cell r="V34">
            <v>0</v>
          </cell>
          <cell r="W34">
            <v>1</v>
          </cell>
          <cell r="X34" t="str">
            <v>Net Power Costs - Removal</v>
          </cell>
        </row>
        <row r="35">
          <cell r="D35" t="str">
            <v>565NPC</v>
          </cell>
          <cell r="E35">
            <v>1</v>
          </cell>
          <cell r="F35">
            <v>-112279968.70999999</v>
          </cell>
          <cell r="G35" t="str">
            <v>CAGW</v>
          </cell>
          <cell r="H35">
            <v>0.22565052397253504</v>
          </cell>
          <cell r="I35">
            <v>-25336033.771031339</v>
          </cell>
          <cell r="J35" t="str">
            <v>5.1.1</v>
          </cell>
          <cell r="L35" t="str">
            <v>CAGW</v>
          </cell>
          <cell r="O35">
            <v>-4972722.0737104453</v>
          </cell>
          <cell r="P35">
            <v>-81971212.865258217</v>
          </cell>
          <cell r="Q35">
            <v>-25336033.771031339</v>
          </cell>
          <cell r="R35">
            <v>0</v>
          </cell>
          <cell r="S35">
            <v>0</v>
          </cell>
          <cell r="T35">
            <v>0</v>
          </cell>
          <cell r="U35">
            <v>0</v>
          </cell>
          <cell r="V35">
            <v>0</v>
          </cell>
          <cell r="W35">
            <v>1</v>
          </cell>
          <cell r="X35" t="str">
            <v>Net Power Costs - Removal</v>
          </cell>
        </row>
        <row r="36">
          <cell r="D36" t="str">
            <v>565NPC</v>
          </cell>
          <cell r="E36">
            <v>1</v>
          </cell>
          <cell r="F36">
            <v>0</v>
          </cell>
          <cell r="G36" t="str">
            <v>CAEW</v>
          </cell>
          <cell r="H36">
            <v>0.22860656718638789</v>
          </cell>
          <cell r="I36">
            <v>0</v>
          </cell>
          <cell r="J36" t="str">
            <v>5.1.1</v>
          </cell>
          <cell r="L36" t="str">
            <v>CAEW</v>
          </cell>
          <cell r="O36">
            <v>0</v>
          </cell>
          <cell r="P36">
            <v>0</v>
          </cell>
          <cell r="Q36">
            <v>0</v>
          </cell>
          <cell r="R36">
            <v>0</v>
          </cell>
          <cell r="S36">
            <v>0</v>
          </cell>
          <cell r="T36">
            <v>0</v>
          </cell>
          <cell r="U36">
            <v>0</v>
          </cell>
          <cell r="V36">
            <v>0</v>
          </cell>
          <cell r="W36">
            <v>1</v>
          </cell>
          <cell r="X36" t="str">
            <v>Net Power Costs - Removal</v>
          </cell>
        </row>
        <row r="37">
          <cell r="F37">
            <v>-112279968.70999999</v>
          </cell>
          <cell r="I37">
            <v>-25336033.771031339</v>
          </cell>
          <cell r="W37">
            <v>1</v>
          </cell>
          <cell r="X37" t="str">
            <v>Net Power Costs - Removal</v>
          </cell>
        </row>
        <row r="38">
          <cell r="W38">
            <v>1</v>
          </cell>
          <cell r="X38" t="str">
            <v>Net Power Costs - Removal</v>
          </cell>
        </row>
        <row r="39">
          <cell r="W39">
            <v>1</v>
          </cell>
          <cell r="X39" t="str">
            <v>Net Power Costs - Removal</v>
          </cell>
        </row>
        <row r="40">
          <cell r="D40" t="str">
            <v>501NPC</v>
          </cell>
          <cell r="E40">
            <v>1</v>
          </cell>
          <cell r="F40">
            <v>-233870200.23999998</v>
          </cell>
          <cell r="G40" t="str">
            <v>CAEW</v>
          </cell>
          <cell r="H40">
            <v>0.22860656718638789</v>
          </cell>
          <cell r="I40">
            <v>-53464263.644059546</v>
          </cell>
          <cell r="J40" t="str">
            <v>5.1.1</v>
          </cell>
          <cell r="L40" t="str">
            <v>CAEW</v>
          </cell>
          <cell r="O40">
            <v>-10732559.053730786</v>
          </cell>
          <cell r="P40">
            <v>-169673377.54220966</v>
          </cell>
          <cell r="Q40">
            <v>-53464263.644059546</v>
          </cell>
          <cell r="R40">
            <v>0</v>
          </cell>
          <cell r="S40">
            <v>0</v>
          </cell>
          <cell r="T40">
            <v>0</v>
          </cell>
          <cell r="U40">
            <v>0</v>
          </cell>
          <cell r="V40">
            <v>0</v>
          </cell>
          <cell r="W40">
            <v>1</v>
          </cell>
          <cell r="X40" t="str">
            <v>Net Power Costs - Removal</v>
          </cell>
        </row>
        <row r="41">
          <cell r="D41" t="str">
            <v>547NPC</v>
          </cell>
          <cell r="E41">
            <v>1</v>
          </cell>
          <cell r="F41">
            <v>-98096982.909999996</v>
          </cell>
          <cell r="G41" t="str">
            <v>CAEW</v>
          </cell>
          <cell r="H41">
            <v>0.22860656718638789</v>
          </cell>
          <cell r="I41">
            <v>-22425614.514396857</v>
          </cell>
          <cell r="J41" t="str">
            <v>5.1.1</v>
          </cell>
          <cell r="L41" t="str">
            <v>CAEW</v>
          </cell>
          <cell r="O41">
            <v>-4501777.7424997631</v>
          </cell>
          <cell r="P41">
            <v>-71169590.653103381</v>
          </cell>
          <cell r="Q41">
            <v>-22425614.514396857</v>
          </cell>
          <cell r="R41">
            <v>0</v>
          </cell>
          <cell r="S41">
            <v>0</v>
          </cell>
          <cell r="T41">
            <v>0</v>
          </cell>
          <cell r="U41">
            <v>0</v>
          </cell>
          <cell r="V41">
            <v>0</v>
          </cell>
          <cell r="W41">
            <v>1</v>
          </cell>
          <cell r="X41" t="str">
            <v>Net Power Costs - Removal</v>
          </cell>
        </row>
        <row r="42">
          <cell r="F42">
            <v>-331967183.14999998</v>
          </cell>
          <cell r="I42">
            <v>-75889878.1584564</v>
          </cell>
          <cell r="W42">
            <v>1</v>
          </cell>
          <cell r="X42" t="str">
            <v>Net Power Costs - Removal</v>
          </cell>
        </row>
        <row r="43">
          <cell r="W43">
            <v>1</v>
          </cell>
          <cell r="X43" t="str">
            <v>Net Power Costs - Removal</v>
          </cell>
        </row>
        <row r="44">
          <cell r="F44">
            <v>-602456264.62</v>
          </cell>
          <cell r="I44">
            <v>-137255906.58679146</v>
          </cell>
          <cell r="W44">
            <v>1</v>
          </cell>
          <cell r="X44" t="str">
            <v>Net Power Costs - Removal</v>
          </cell>
        </row>
        <row r="45">
          <cell r="W45">
            <v>1</v>
          </cell>
          <cell r="X45" t="str">
            <v>Net Power Costs - Removal</v>
          </cell>
        </row>
        <row r="46">
          <cell r="W46">
            <v>1</v>
          </cell>
          <cell r="X46" t="str">
            <v>Net Power Costs - Removal</v>
          </cell>
        </row>
        <row r="47">
          <cell r="W47">
            <v>1</v>
          </cell>
          <cell r="X47" t="str">
            <v>Net Power Costs - Removal</v>
          </cell>
        </row>
        <row r="48">
          <cell r="W48">
            <v>1</v>
          </cell>
          <cell r="X48" t="str">
            <v>Net Power Costs - Removal</v>
          </cell>
        </row>
        <row r="49">
          <cell r="W49">
            <v>1</v>
          </cell>
          <cell r="X49" t="str">
            <v>Net Power Costs - Removal</v>
          </cell>
        </row>
        <row r="50">
          <cell r="W50">
            <v>1</v>
          </cell>
          <cell r="X50" t="str">
            <v>Net Power Costs - Removal</v>
          </cell>
        </row>
        <row r="51">
          <cell r="W51">
            <v>1</v>
          </cell>
          <cell r="X51" t="str">
            <v>Net Power Costs - Removal</v>
          </cell>
        </row>
        <row r="52">
          <cell r="W52">
            <v>1</v>
          </cell>
          <cell r="X52" t="str">
            <v>Net Power Costs - Removal</v>
          </cell>
        </row>
        <row r="53">
          <cell r="W53">
            <v>1</v>
          </cell>
          <cell r="X53" t="str">
            <v>Net Power Costs - Removal</v>
          </cell>
        </row>
        <row r="54">
          <cell r="W54">
            <v>1</v>
          </cell>
          <cell r="X54" t="str">
            <v>Net Power Costs - Removal</v>
          </cell>
        </row>
        <row r="55">
          <cell r="W55">
            <v>1</v>
          </cell>
          <cell r="X55" t="str">
            <v>Net Power Costs - Removal</v>
          </cell>
        </row>
        <row r="56">
          <cell r="W56">
            <v>1</v>
          </cell>
          <cell r="X56" t="str">
            <v>Net Power Costs - Removal</v>
          </cell>
        </row>
        <row r="57">
          <cell r="W57">
            <v>1</v>
          </cell>
          <cell r="X57" t="str">
            <v>Net Power Costs - Removal</v>
          </cell>
        </row>
        <row r="58">
          <cell r="W58">
            <v>1</v>
          </cell>
          <cell r="X58" t="str">
            <v>Net Power Costs - Removal</v>
          </cell>
        </row>
        <row r="59">
          <cell r="W59">
            <v>1</v>
          </cell>
          <cell r="X59" t="str">
            <v>Net Power Costs - Removal</v>
          </cell>
        </row>
        <row r="60">
          <cell r="W60">
            <v>1</v>
          </cell>
          <cell r="X60" t="str">
            <v>Net Power Costs - Removal</v>
          </cell>
        </row>
        <row r="61">
          <cell r="W61">
            <v>1</v>
          </cell>
          <cell r="X61" t="str">
            <v>Net Power Costs - Removal</v>
          </cell>
        </row>
        <row r="62">
          <cell r="W62">
            <v>1</v>
          </cell>
          <cell r="X62" t="str">
            <v>Net Power Costs - Removal</v>
          </cell>
        </row>
        <row r="65">
          <cell r="I65" t="str">
            <v>PAGE</v>
          </cell>
          <cell r="J65" t="str">
            <v>5.2</v>
          </cell>
          <cell r="U65" t="str">
            <v>PAGE</v>
          </cell>
          <cell r="V65" t="str">
            <v>5.2</v>
          </cell>
        </row>
        <row r="66">
          <cell r="V66">
            <v>1</v>
          </cell>
        </row>
        <row r="70">
          <cell r="F70" t="str">
            <v>TOTAL</v>
          </cell>
          <cell r="I70" t="str">
            <v>WASHINGTON</v>
          </cell>
          <cell r="K70" t="str">
            <v>Factors</v>
          </cell>
        </row>
        <row r="71">
          <cell r="D71" t="str">
            <v>ACCOUNT</v>
          </cell>
          <cell r="E71" t="str">
            <v>Type</v>
          </cell>
          <cell r="F71" t="str">
            <v>COMPANY</v>
          </cell>
          <cell r="G71" t="str">
            <v>FACTOR</v>
          </cell>
          <cell r="H71" t="str">
            <v>FACTOR %</v>
          </cell>
          <cell r="I71" t="str">
            <v>ALLOCATED</v>
          </cell>
          <cell r="J71" t="str">
            <v>REF#</v>
          </cell>
          <cell r="K71" t="str">
            <v>MA</v>
          </cell>
          <cell r="L71" t="str">
            <v>WCA</v>
          </cell>
          <cell r="M71" t="str">
            <v>RP</v>
          </cell>
          <cell r="N71" t="str">
            <v>Hybrid</v>
          </cell>
          <cell r="O71" t="str">
            <v>CALIFORNIA</v>
          </cell>
          <cell r="P71" t="str">
            <v>OREGON</v>
          </cell>
          <cell r="Q71" t="str">
            <v>WASHINGTON</v>
          </cell>
          <cell r="R71" t="str">
            <v>WY-ALL</v>
          </cell>
          <cell r="S71" t="str">
            <v>WY-EAST</v>
          </cell>
          <cell r="T71" t="str">
            <v>UTAH</v>
          </cell>
          <cell r="U71" t="str">
            <v>IDAHO</v>
          </cell>
          <cell r="V71" t="str">
            <v>WY-WEST</v>
          </cell>
          <cell r="W71" t="str">
            <v>Switch</v>
          </cell>
          <cell r="X71" t="str">
            <v>REF Name</v>
          </cell>
        </row>
        <row r="72">
          <cell r="W72">
            <v>1</v>
          </cell>
          <cell r="X72" t="str">
            <v>Colstrip #3 Removal</v>
          </cell>
        </row>
        <row r="73">
          <cell r="W73">
            <v>1</v>
          </cell>
          <cell r="X73" t="str">
            <v>Colstrip #3 Removal</v>
          </cell>
        </row>
        <row r="74">
          <cell r="D74" t="str">
            <v>403SP</v>
          </cell>
          <cell r="E74">
            <v>1</v>
          </cell>
          <cell r="F74">
            <v>-2415197.7000000007</v>
          </cell>
          <cell r="G74" t="str">
            <v>CAGW</v>
          </cell>
          <cell r="H74">
            <v>0.22565052397253504</v>
          </cell>
          <cell r="I74">
            <v>-544990.62650226161</v>
          </cell>
          <cell r="J74" t="str">
            <v>5.2.2</v>
          </cell>
          <cell r="L74" t="str">
            <v>CAGW</v>
          </cell>
          <cell r="O74">
            <v>-106965.71305772946</v>
          </cell>
          <cell r="P74">
            <v>-1763241.3604400097</v>
          </cell>
          <cell r="Q74">
            <v>-544990.62650226161</v>
          </cell>
          <cell r="R74">
            <v>0</v>
          </cell>
          <cell r="S74">
            <v>0</v>
          </cell>
          <cell r="T74">
            <v>0</v>
          </cell>
          <cell r="U74">
            <v>0</v>
          </cell>
          <cell r="V74">
            <v>0</v>
          </cell>
          <cell r="W74">
            <v>1</v>
          </cell>
          <cell r="X74" t="str">
            <v>Colstrip #3 Removal</v>
          </cell>
        </row>
        <row r="75">
          <cell r="D75" t="str">
            <v>403SP</v>
          </cell>
          <cell r="E75">
            <v>1</v>
          </cell>
          <cell r="F75">
            <v>-299181.57173098298</v>
          </cell>
          <cell r="G75" t="str">
            <v>CAGW</v>
          </cell>
          <cell r="H75">
            <v>0.22565052397253504</v>
          </cell>
          <cell r="I75">
            <v>-67510.478424022891</v>
          </cell>
          <cell r="J75" t="str">
            <v>5.2.2</v>
          </cell>
          <cell r="L75" t="str">
            <v>CAGW</v>
          </cell>
          <cell r="O75">
            <v>-13250.331496231891</v>
          </cell>
          <cell r="P75">
            <v>-218420.76181072823</v>
          </cell>
          <cell r="Q75">
            <v>-67510.478424022891</v>
          </cell>
          <cell r="R75">
            <v>0</v>
          </cell>
          <cell r="S75">
            <v>0</v>
          </cell>
          <cell r="T75">
            <v>0</v>
          </cell>
          <cell r="U75">
            <v>0</v>
          </cell>
          <cell r="V75">
            <v>0</v>
          </cell>
          <cell r="W75">
            <v>1</v>
          </cell>
          <cell r="X75" t="str">
            <v>Colstrip #3 Removal</v>
          </cell>
        </row>
        <row r="76">
          <cell r="D76">
            <v>408</v>
          </cell>
          <cell r="E76">
            <v>1</v>
          </cell>
          <cell r="F76">
            <v>-592855.13</v>
          </cell>
          <cell r="G76" t="str">
            <v>GPS</v>
          </cell>
          <cell r="H76">
            <v>6.6548076915356288E-2</v>
          </cell>
          <cell r="I76">
            <v>-39453.368790903551</v>
          </cell>
          <cell r="J76" t="str">
            <v>5.2.1</v>
          </cell>
          <cell r="L76" t="str">
            <v>GPS</v>
          </cell>
          <cell r="O76">
            <v>-11794.933728581525</v>
          </cell>
          <cell r="P76">
            <v>-139322.45773020448</v>
          </cell>
          <cell r="Q76">
            <v>-39453.368790903551</v>
          </cell>
          <cell r="R76">
            <v>-89121.510669426716</v>
          </cell>
          <cell r="S76">
            <v>-73579.604442372176</v>
          </cell>
          <cell r="T76">
            <v>-276164.8865033781</v>
          </cell>
          <cell r="U76">
            <v>-35301.273326009112</v>
          </cell>
          <cell r="V76">
            <v>-15541.906227054546</v>
          </cell>
          <cell r="W76">
            <v>1</v>
          </cell>
          <cell r="X76" t="str">
            <v>Colstrip #3 Removal</v>
          </cell>
        </row>
        <row r="77">
          <cell r="D77" t="str">
            <v>SCHMDT</v>
          </cell>
          <cell r="E77">
            <v>1</v>
          </cell>
          <cell r="F77">
            <v>1754719.5760522974</v>
          </cell>
          <cell r="G77" t="str">
            <v>CAGW</v>
          </cell>
          <cell r="H77">
            <v>0.22565052397253504</v>
          </cell>
          <cell r="I77">
            <v>395953.39176106546</v>
          </cell>
          <cell r="J77" t="str">
            <v>5.2.2</v>
          </cell>
          <cell r="L77" t="str">
            <v>CAGW</v>
          </cell>
          <cell r="O77">
            <v>77714.064843963162</v>
          </cell>
          <cell r="P77">
            <v>1281052.119447269</v>
          </cell>
          <cell r="Q77">
            <v>395953.39176106546</v>
          </cell>
          <cell r="R77">
            <v>0</v>
          </cell>
          <cell r="S77">
            <v>0</v>
          </cell>
          <cell r="T77">
            <v>0</v>
          </cell>
          <cell r="U77">
            <v>0</v>
          </cell>
          <cell r="V77">
            <v>0</v>
          </cell>
          <cell r="W77">
            <v>1</v>
          </cell>
          <cell r="X77" t="str">
            <v>Colstrip #3 Removal</v>
          </cell>
        </row>
        <row r="78">
          <cell r="F78" t="str">
            <v xml:space="preserve"> </v>
          </cell>
          <cell r="W78">
            <v>1</v>
          </cell>
          <cell r="X78" t="str">
            <v>Colstrip #3 Removal</v>
          </cell>
        </row>
        <row r="79">
          <cell r="D79">
            <v>41010</v>
          </cell>
          <cell r="E79">
            <v>1</v>
          </cell>
          <cell r="F79">
            <v>665933.6263076074</v>
          </cell>
          <cell r="G79" t="str">
            <v>CAGW</v>
          </cell>
          <cell r="H79">
            <v>0.22565052397253504</v>
          </cell>
          <cell r="I79">
            <v>150268.27170724195</v>
          </cell>
          <cell r="J79" t="str">
            <v>5.2.2</v>
          </cell>
          <cell r="L79" t="str">
            <v>CAGW</v>
          </cell>
          <cell r="O79">
            <v>29493.264748932459</v>
          </cell>
          <cell r="P79">
            <v>486172.08985143306</v>
          </cell>
          <cell r="Q79">
            <v>150268.27170724195</v>
          </cell>
          <cell r="R79">
            <v>0</v>
          </cell>
          <cell r="S79">
            <v>0</v>
          </cell>
          <cell r="T79">
            <v>0</v>
          </cell>
          <cell r="U79">
            <v>0</v>
          </cell>
          <cell r="V79">
            <v>0</v>
          </cell>
          <cell r="W79">
            <v>1</v>
          </cell>
          <cell r="X79" t="str">
            <v>Colstrip #3 Removal</v>
          </cell>
        </row>
        <row r="80">
          <cell r="W80">
            <v>1</v>
          </cell>
          <cell r="X80" t="str">
            <v>Colstrip #3 Removal</v>
          </cell>
        </row>
        <row r="81">
          <cell r="W81">
            <v>1</v>
          </cell>
          <cell r="X81" t="str">
            <v>Colstrip #3 Removal</v>
          </cell>
        </row>
        <row r="82">
          <cell r="W82">
            <v>1</v>
          </cell>
          <cell r="X82" t="str">
            <v>Colstrip #3 Removal</v>
          </cell>
        </row>
        <row r="83">
          <cell r="D83">
            <v>312</v>
          </cell>
          <cell r="E83">
            <v>1</v>
          </cell>
          <cell r="F83">
            <v>-110283000</v>
          </cell>
          <cell r="G83" t="str">
            <v>CAGW</v>
          </cell>
          <cell r="H83">
            <v>0.22565052397253504</v>
          </cell>
          <cell r="I83">
            <v>-24885416.735263083</v>
          </cell>
          <cell r="J83" t="str">
            <v>5.2.2</v>
          </cell>
          <cell r="L83" t="str">
            <v>CAGW</v>
          </cell>
          <cell r="O83">
            <v>-4884279.135056139</v>
          </cell>
          <cell r="P83">
            <v>-80513304.129680797</v>
          </cell>
          <cell r="Q83">
            <v>-24885416.735263083</v>
          </cell>
          <cell r="R83">
            <v>0</v>
          </cell>
          <cell r="S83">
            <v>0</v>
          </cell>
          <cell r="T83">
            <v>0</v>
          </cell>
          <cell r="U83">
            <v>0</v>
          </cell>
          <cell r="V83">
            <v>0</v>
          </cell>
          <cell r="W83">
            <v>1</v>
          </cell>
          <cell r="X83" t="str">
            <v>Colstrip #3 Removal</v>
          </cell>
        </row>
        <row r="84">
          <cell r="D84">
            <v>312</v>
          </cell>
          <cell r="E84">
            <v>1</v>
          </cell>
          <cell r="F84">
            <v>-14179469.254176985</v>
          </cell>
          <cell r="G84" t="str">
            <v>CAGW</v>
          </cell>
          <cell r="H84">
            <v>0.22565052397253504</v>
          </cell>
          <cell r="I84">
            <v>-3199604.6668574875</v>
          </cell>
          <cell r="J84" t="str">
            <v>5.2.2</v>
          </cell>
          <cell r="L84" t="str">
            <v>CAGW</v>
          </cell>
          <cell r="O84">
            <v>-627988.77274236898</v>
          </cell>
          <cell r="P84">
            <v>-10351875.814577131</v>
          </cell>
          <cell r="Q84">
            <v>-3199604.6668574875</v>
          </cell>
          <cell r="R84">
            <v>0</v>
          </cell>
          <cell r="S84">
            <v>0</v>
          </cell>
          <cell r="T84">
            <v>0</v>
          </cell>
          <cell r="U84">
            <v>0</v>
          </cell>
          <cell r="V84">
            <v>0</v>
          </cell>
          <cell r="W84">
            <v>1</v>
          </cell>
          <cell r="X84" t="str">
            <v>Colstrip #3 Removal</v>
          </cell>
        </row>
        <row r="85">
          <cell r="D85" t="str">
            <v>108SP</v>
          </cell>
          <cell r="E85">
            <v>1</v>
          </cell>
          <cell r="F85">
            <v>82221195.899999395</v>
          </cell>
          <cell r="G85" t="str">
            <v>CAGW</v>
          </cell>
          <cell r="H85">
            <v>0.22565052397253504</v>
          </cell>
          <cell r="I85">
            <v>18553255.936483312</v>
          </cell>
          <cell r="J85" t="str">
            <v>5.2.2</v>
          </cell>
          <cell r="L85" t="str">
            <v>CAGW</v>
          </cell>
          <cell r="O85">
            <v>3641461.2550776671</v>
          </cell>
          <cell r="P85">
            <v>60026478.708438426</v>
          </cell>
          <cell r="Q85">
            <v>18553255.936483312</v>
          </cell>
          <cell r="R85">
            <v>0</v>
          </cell>
          <cell r="S85">
            <v>0</v>
          </cell>
          <cell r="T85">
            <v>0</v>
          </cell>
          <cell r="U85">
            <v>0</v>
          </cell>
          <cell r="V85">
            <v>0</v>
          </cell>
          <cell r="W85">
            <v>1</v>
          </cell>
          <cell r="X85" t="str">
            <v>Colstrip #3 Removal</v>
          </cell>
        </row>
        <row r="86">
          <cell r="D86" t="str">
            <v>108SP</v>
          </cell>
          <cell r="E86">
            <v>1</v>
          </cell>
          <cell r="F86">
            <v>2517770.2816368751</v>
          </cell>
          <cell r="G86" t="str">
            <v>CAGW</v>
          </cell>
          <cell r="H86">
            <v>0.22565052397253504</v>
          </cell>
          <cell r="I86">
            <v>568136.18329383805</v>
          </cell>
          <cell r="J86" t="str">
            <v>5.2.2</v>
          </cell>
          <cell r="L86" t="str">
            <v>CAGW</v>
          </cell>
          <cell r="O86">
            <v>111508.50859573467</v>
          </cell>
          <cell r="P86">
            <v>1838125.5897473027</v>
          </cell>
          <cell r="Q86">
            <v>568136.18329383805</v>
          </cell>
          <cell r="R86">
            <v>0</v>
          </cell>
          <cell r="S86">
            <v>0</v>
          </cell>
          <cell r="T86">
            <v>0</v>
          </cell>
          <cell r="U86">
            <v>0</v>
          </cell>
          <cell r="V86">
            <v>0</v>
          </cell>
          <cell r="W86">
            <v>1</v>
          </cell>
          <cell r="X86" t="str">
            <v>Colstrip #3 Removal</v>
          </cell>
        </row>
        <row r="87">
          <cell r="D87">
            <v>282</v>
          </cell>
          <cell r="E87">
            <v>1</v>
          </cell>
          <cell r="F87">
            <v>5111612.0557571743</v>
          </cell>
          <cell r="G87" t="str">
            <v>CAGW</v>
          </cell>
          <cell r="H87">
            <v>0.22565052397253504</v>
          </cell>
          <cell r="I87">
            <v>1153437.9387259334</v>
          </cell>
          <cell r="J87" t="str">
            <v>5.2.2</v>
          </cell>
          <cell r="L87" t="str">
            <v>CAGW</v>
          </cell>
          <cell r="O87">
            <v>226386.11672185361</v>
          </cell>
          <cell r="P87">
            <v>3731788.0003093877</v>
          </cell>
          <cell r="Q87">
            <v>1153437.9387259334</v>
          </cell>
          <cell r="R87">
            <v>0</v>
          </cell>
          <cell r="S87">
            <v>0</v>
          </cell>
          <cell r="T87">
            <v>0</v>
          </cell>
          <cell r="U87">
            <v>0</v>
          </cell>
          <cell r="V87">
            <v>0</v>
          </cell>
          <cell r="W87">
            <v>1</v>
          </cell>
          <cell r="X87" t="str">
            <v>Colstrip #3 Removal</v>
          </cell>
        </row>
        <row r="88">
          <cell r="D88">
            <v>255</v>
          </cell>
          <cell r="E88">
            <v>1</v>
          </cell>
          <cell r="F88">
            <v>3079.5</v>
          </cell>
          <cell r="G88" t="str">
            <v>ITC85</v>
          </cell>
          <cell r="H88">
            <v>0.1336</v>
          </cell>
          <cell r="I88">
            <v>411.4212</v>
          </cell>
          <cell r="J88" t="str">
            <v>5.2.2</v>
          </cell>
          <cell r="L88" t="str">
            <v>ITC85</v>
          </cell>
          <cell r="O88">
            <v>166.90889999999999</v>
          </cell>
          <cell r="P88">
            <v>2084.5135499999997</v>
          </cell>
          <cell r="Q88">
            <v>411.4212</v>
          </cell>
          <cell r="R88">
            <v>357.52994999999999</v>
          </cell>
          <cell r="S88">
            <v>357.52994999999999</v>
          </cell>
          <cell r="T88">
            <v>0</v>
          </cell>
          <cell r="U88">
            <v>0</v>
          </cell>
          <cell r="V88">
            <v>0</v>
          </cell>
          <cell r="W88">
            <v>1</v>
          </cell>
          <cell r="X88" t="str">
            <v>Colstrip #3 Removal</v>
          </cell>
        </row>
        <row r="89">
          <cell r="W89">
            <v>1</v>
          </cell>
          <cell r="X89" t="str">
            <v>Colstrip #3 Removal</v>
          </cell>
        </row>
        <row r="90">
          <cell r="W90">
            <v>1</v>
          </cell>
          <cell r="X90" t="str">
            <v>Colstrip #3 Removal</v>
          </cell>
        </row>
        <row r="91">
          <cell r="W91">
            <v>1</v>
          </cell>
          <cell r="X91" t="str">
            <v>Colstrip #3 Removal</v>
          </cell>
        </row>
        <row r="92">
          <cell r="D92" t="str">
            <v>SCHMAT</v>
          </cell>
          <cell r="E92">
            <v>1</v>
          </cell>
          <cell r="F92">
            <v>-52188</v>
          </cell>
          <cell r="G92" t="str">
            <v>WA</v>
          </cell>
          <cell r="H92" t="str">
            <v>Situs</v>
          </cell>
          <cell r="I92">
            <v>-52188</v>
          </cell>
          <cell r="J92" t="str">
            <v>5.2.3</v>
          </cell>
          <cell r="L92" t="str">
            <v>WA</v>
          </cell>
          <cell r="Q92">
            <v>-52188</v>
          </cell>
          <cell r="W92">
            <v>1</v>
          </cell>
          <cell r="X92" t="str">
            <v>Colstrip #3 Removal</v>
          </cell>
        </row>
        <row r="93">
          <cell r="W93">
            <v>1</v>
          </cell>
          <cell r="X93" t="str">
            <v>Colstrip #3 Removal</v>
          </cell>
        </row>
        <row r="94">
          <cell r="W94">
            <v>1</v>
          </cell>
          <cell r="X94" t="str">
            <v>Colstrip #3 Removal</v>
          </cell>
        </row>
        <row r="95">
          <cell r="W95">
            <v>1</v>
          </cell>
          <cell r="X95" t="str">
            <v>Colstrip #3 Removal</v>
          </cell>
        </row>
        <row r="96">
          <cell r="W96">
            <v>1</v>
          </cell>
          <cell r="X96" t="str">
            <v>Colstrip #3 Removal</v>
          </cell>
        </row>
        <row r="97">
          <cell r="W97">
            <v>1</v>
          </cell>
          <cell r="X97" t="str">
            <v>Colstrip #3 Removal</v>
          </cell>
        </row>
        <row r="98">
          <cell r="W98">
            <v>1</v>
          </cell>
          <cell r="X98" t="str">
            <v>Colstrip #3 Removal</v>
          </cell>
        </row>
        <row r="99">
          <cell r="W99">
            <v>1</v>
          </cell>
          <cell r="X99" t="str">
            <v>Colstrip #3 Removal</v>
          </cell>
        </row>
        <row r="100">
          <cell r="W100">
            <v>1</v>
          </cell>
          <cell r="X100" t="str">
            <v>Colstrip #3 Removal</v>
          </cell>
        </row>
        <row r="101">
          <cell r="W101">
            <v>1</v>
          </cell>
          <cell r="X101" t="str">
            <v>Colstrip #3 Removal</v>
          </cell>
        </row>
        <row r="102">
          <cell r="W102">
            <v>1</v>
          </cell>
          <cell r="X102" t="str">
            <v>Colstrip #3 Removal</v>
          </cell>
        </row>
        <row r="103">
          <cell r="W103">
            <v>1</v>
          </cell>
          <cell r="X103" t="str">
            <v>Colstrip #3 Removal</v>
          </cell>
        </row>
        <row r="104">
          <cell r="W104">
            <v>1</v>
          </cell>
          <cell r="X104" t="str">
            <v>Colstrip #3 Removal</v>
          </cell>
        </row>
        <row r="105">
          <cell r="W105">
            <v>1</v>
          </cell>
          <cell r="X105" t="str">
            <v>Colstrip #3 Removal</v>
          </cell>
        </row>
        <row r="106">
          <cell r="W106">
            <v>1</v>
          </cell>
          <cell r="X106" t="str">
            <v>Colstrip #3 Removal</v>
          </cell>
        </row>
        <row r="107">
          <cell r="W107">
            <v>1</v>
          </cell>
          <cell r="X107" t="str">
            <v>Colstrip #3 Removal</v>
          </cell>
        </row>
        <row r="108">
          <cell r="W108">
            <v>1</v>
          </cell>
          <cell r="X108" t="str">
            <v>Colstrip #3 Removal</v>
          </cell>
        </row>
        <row r="109">
          <cell r="W109">
            <v>1</v>
          </cell>
          <cell r="X109" t="str">
            <v>Colstrip #3 Removal</v>
          </cell>
        </row>
        <row r="110">
          <cell r="W110">
            <v>1</v>
          </cell>
          <cell r="X110" t="str">
            <v>Colstrip #3 Removal</v>
          </cell>
        </row>
        <row r="111">
          <cell r="W111">
            <v>1</v>
          </cell>
          <cell r="X111" t="str">
            <v>Colstrip #3 Removal</v>
          </cell>
        </row>
        <row r="112">
          <cell r="W112">
            <v>1</v>
          </cell>
          <cell r="X112" t="str">
            <v>Colstrip #3 Removal</v>
          </cell>
        </row>
        <row r="113">
          <cell r="W113">
            <v>1</v>
          </cell>
          <cell r="X113" t="str">
            <v>Colstrip #3 Removal</v>
          </cell>
        </row>
        <row r="114">
          <cell r="W114">
            <v>1</v>
          </cell>
          <cell r="X114" t="str">
            <v>Colstrip #3 Removal</v>
          </cell>
        </row>
        <row r="115">
          <cell r="W115">
            <v>1</v>
          </cell>
          <cell r="X115" t="str">
            <v>Colstrip #3 Removal</v>
          </cell>
        </row>
        <row r="116">
          <cell r="W116">
            <v>1</v>
          </cell>
          <cell r="X116" t="str">
            <v>Colstrip #3 Removal</v>
          </cell>
        </row>
        <row r="117">
          <cell r="W117">
            <v>1</v>
          </cell>
          <cell r="X117" t="str">
            <v>Colstrip #3 Removal</v>
          </cell>
        </row>
        <row r="118">
          <cell r="W118">
            <v>1</v>
          </cell>
          <cell r="X118" t="str">
            <v>Colstrip #3 Removal</v>
          </cell>
        </row>
        <row r="119">
          <cell r="W119">
            <v>1</v>
          </cell>
          <cell r="X119" t="str">
            <v>Colstrip #3 Removal</v>
          </cell>
        </row>
        <row r="120">
          <cell r="W120">
            <v>1</v>
          </cell>
          <cell r="X120" t="str">
            <v>Colstrip #3 Removal</v>
          </cell>
        </row>
        <row r="121">
          <cell r="W121">
            <v>1</v>
          </cell>
          <cell r="X121" t="str">
            <v>Colstrip #3 Removal</v>
          </cell>
        </row>
        <row r="122">
          <cell r="W122">
            <v>1</v>
          </cell>
          <cell r="X122" t="str">
            <v>Colstrip #3 Removal</v>
          </cell>
        </row>
        <row r="123">
          <cell r="W123">
            <v>1</v>
          </cell>
          <cell r="X123" t="str">
            <v>Colstrip #3 Removal</v>
          </cell>
        </row>
        <row r="124">
          <cell r="W124">
            <v>1</v>
          </cell>
          <cell r="X124" t="str">
            <v>Colstrip #3 Removal</v>
          </cell>
        </row>
        <row r="127">
          <cell r="I127" t="str">
            <v>PAGE</v>
          </cell>
          <cell r="J127">
            <v>0</v>
          </cell>
          <cell r="U127" t="str">
            <v>PAGE</v>
          </cell>
          <cell r="V127">
            <v>0</v>
          </cell>
        </row>
        <row r="128">
          <cell r="V128">
            <v>0</v>
          </cell>
        </row>
        <row r="132">
          <cell r="F132" t="str">
            <v>TOTAL</v>
          </cell>
          <cell r="I132" t="str">
            <v>WASHINGTON</v>
          </cell>
          <cell r="K132" t="str">
            <v>Factors</v>
          </cell>
        </row>
        <row r="133">
          <cell r="D133" t="str">
            <v>ACCOUNT</v>
          </cell>
          <cell r="E133" t="str">
            <v>Type</v>
          </cell>
          <cell r="F133" t="str">
            <v>COMPANY</v>
          </cell>
          <cell r="G133" t="str">
            <v>FACTOR</v>
          </cell>
          <cell r="H133" t="str">
            <v>FACTOR %</v>
          </cell>
          <cell r="I133" t="str">
            <v>ALLOCATED</v>
          </cell>
          <cell r="J133" t="str">
            <v>REF#</v>
          </cell>
          <cell r="K133" t="str">
            <v>MA</v>
          </cell>
          <cell r="L133" t="str">
            <v>WCA</v>
          </cell>
          <cell r="M133" t="str">
            <v>RP</v>
          </cell>
          <cell r="N133" t="str">
            <v>Hybrid</v>
          </cell>
          <cell r="O133" t="str">
            <v>CALIFORNIA</v>
          </cell>
          <cell r="P133" t="str">
            <v>OREGON</v>
          </cell>
          <cell r="Q133" t="str">
            <v>WASHINGTON</v>
          </cell>
          <cell r="R133" t="str">
            <v>WY-ALL</v>
          </cell>
          <cell r="S133" t="str">
            <v>WY-EAST</v>
          </cell>
          <cell r="T133" t="str">
            <v>UTAH</v>
          </cell>
          <cell r="U133" t="str">
            <v>IDAHO</v>
          </cell>
          <cell r="V133" t="str">
            <v>WY-WEST</v>
          </cell>
          <cell r="W133" t="str">
            <v>Switch</v>
          </cell>
          <cell r="X133" t="str">
            <v>REF Name</v>
          </cell>
        </row>
        <row r="134">
          <cell r="W134">
            <v>0</v>
          </cell>
          <cell r="X134" t="str">
            <v>Blank</v>
          </cell>
        </row>
        <row r="135">
          <cell r="W135">
            <v>0</v>
          </cell>
          <cell r="X135" t="str">
            <v>Blank</v>
          </cell>
        </row>
        <row r="136">
          <cell r="W136">
            <v>0</v>
          </cell>
          <cell r="X136" t="str">
            <v>Blank</v>
          </cell>
        </row>
        <row r="137">
          <cell r="W137">
            <v>0</v>
          </cell>
          <cell r="X137" t="str">
            <v>Blank</v>
          </cell>
        </row>
        <row r="138">
          <cell r="W138">
            <v>0</v>
          </cell>
          <cell r="X138" t="str">
            <v>Blank</v>
          </cell>
        </row>
        <row r="139">
          <cell r="W139">
            <v>0</v>
          </cell>
          <cell r="X139" t="str">
            <v>Blank</v>
          </cell>
        </row>
        <row r="140">
          <cell r="W140">
            <v>1</v>
          </cell>
          <cell r="X140" t="str">
            <v>Blank</v>
          </cell>
        </row>
        <row r="141">
          <cell r="W141">
            <v>0</v>
          </cell>
          <cell r="X141" t="str">
            <v>Blank</v>
          </cell>
        </row>
        <row r="142">
          <cell r="W142">
            <v>0</v>
          </cell>
          <cell r="X142" t="str">
            <v>Blank</v>
          </cell>
        </row>
        <row r="143">
          <cell r="W143">
            <v>0</v>
          </cell>
          <cell r="X143" t="str">
            <v>Blank</v>
          </cell>
        </row>
        <row r="144">
          <cell r="W144">
            <v>0</v>
          </cell>
          <cell r="X144" t="str">
            <v>Blank</v>
          </cell>
        </row>
        <row r="145">
          <cell r="W145">
            <v>0</v>
          </cell>
          <cell r="X145" t="str">
            <v>Blank</v>
          </cell>
        </row>
        <row r="146">
          <cell r="W146">
            <v>0</v>
          </cell>
          <cell r="X146" t="str">
            <v>Blank</v>
          </cell>
        </row>
        <row r="147">
          <cell r="W147">
            <v>0</v>
          </cell>
          <cell r="X147" t="str">
            <v>Blank</v>
          </cell>
        </row>
        <row r="148">
          <cell r="W148">
            <v>0</v>
          </cell>
          <cell r="X148" t="str">
            <v>Blank</v>
          </cell>
        </row>
        <row r="149">
          <cell r="W149">
            <v>0</v>
          </cell>
          <cell r="X149" t="str">
            <v>Blank</v>
          </cell>
        </row>
        <row r="150">
          <cell r="W150">
            <v>0</v>
          </cell>
          <cell r="X150" t="str">
            <v>Blank</v>
          </cell>
        </row>
        <row r="151">
          <cell r="W151">
            <v>0</v>
          </cell>
          <cell r="X151" t="str">
            <v>Blank</v>
          </cell>
        </row>
        <row r="152">
          <cell r="W152">
            <v>0</v>
          </cell>
          <cell r="X152" t="str">
            <v>Blank</v>
          </cell>
        </row>
        <row r="153">
          <cell r="W153">
            <v>0</v>
          </cell>
          <cell r="X153" t="str">
            <v>Blank</v>
          </cell>
        </row>
        <row r="154">
          <cell r="W154">
            <v>0</v>
          </cell>
          <cell r="X154" t="str">
            <v>Blank</v>
          </cell>
        </row>
        <row r="155">
          <cell r="W155">
            <v>0</v>
          </cell>
          <cell r="X155" t="str">
            <v>Blank</v>
          </cell>
        </row>
        <row r="156">
          <cell r="W156">
            <v>0</v>
          </cell>
          <cell r="X156" t="str">
            <v>Blank</v>
          </cell>
        </row>
        <row r="157">
          <cell r="W157">
            <v>0</v>
          </cell>
          <cell r="X157" t="str">
            <v>Blank</v>
          </cell>
        </row>
        <row r="158">
          <cell r="W158">
            <v>0</v>
          </cell>
          <cell r="X158" t="str">
            <v>Blank</v>
          </cell>
        </row>
        <row r="159">
          <cell r="W159">
            <v>0</v>
          </cell>
          <cell r="X159" t="str">
            <v>Blank</v>
          </cell>
        </row>
        <row r="160">
          <cell r="W160">
            <v>0</v>
          </cell>
          <cell r="X160" t="str">
            <v>Blank</v>
          </cell>
        </row>
        <row r="161">
          <cell r="W161">
            <v>0</v>
          </cell>
          <cell r="X161" t="str">
            <v>Blank</v>
          </cell>
        </row>
        <row r="162">
          <cell r="W162">
            <v>0</v>
          </cell>
          <cell r="X162" t="str">
            <v>Blank</v>
          </cell>
        </row>
        <row r="163">
          <cell r="W163">
            <v>0</v>
          </cell>
          <cell r="X163" t="str">
            <v>Blank</v>
          </cell>
        </row>
        <row r="164">
          <cell r="W164">
            <v>0</v>
          </cell>
          <cell r="X164" t="str">
            <v>Blank</v>
          </cell>
        </row>
        <row r="165">
          <cell r="W165">
            <v>0</v>
          </cell>
          <cell r="X165" t="str">
            <v>Blank</v>
          </cell>
        </row>
        <row r="166">
          <cell r="W166">
            <v>0</v>
          </cell>
          <cell r="X166" t="str">
            <v>Blank</v>
          </cell>
        </row>
        <row r="167">
          <cell r="W167">
            <v>0</v>
          </cell>
          <cell r="X167" t="str">
            <v>Blank</v>
          </cell>
        </row>
        <row r="168">
          <cell r="W168">
            <v>0</v>
          </cell>
          <cell r="X168" t="str">
            <v>Blank</v>
          </cell>
        </row>
        <row r="169">
          <cell r="W169">
            <v>0</v>
          </cell>
          <cell r="X169" t="str">
            <v>Blank</v>
          </cell>
        </row>
        <row r="170">
          <cell r="W170">
            <v>0</v>
          </cell>
          <cell r="X170" t="str">
            <v>Blank</v>
          </cell>
        </row>
        <row r="171">
          <cell r="W171">
            <v>0</v>
          </cell>
          <cell r="X171" t="str">
            <v>Blank</v>
          </cell>
        </row>
        <row r="172">
          <cell r="W172">
            <v>0</v>
          </cell>
          <cell r="X172" t="str">
            <v>Blank</v>
          </cell>
        </row>
        <row r="173">
          <cell r="W173">
            <v>0</v>
          </cell>
          <cell r="X173" t="str">
            <v>Blank</v>
          </cell>
        </row>
        <row r="174">
          <cell r="W174">
            <v>0</v>
          </cell>
          <cell r="X174" t="str">
            <v>Blank</v>
          </cell>
        </row>
        <row r="175">
          <cell r="W175">
            <v>0</v>
          </cell>
          <cell r="X175" t="str">
            <v>Blank</v>
          </cell>
        </row>
        <row r="176">
          <cell r="W176">
            <v>0</v>
          </cell>
          <cell r="X176" t="str">
            <v>Blank</v>
          </cell>
        </row>
        <row r="177">
          <cell r="W177">
            <v>0</v>
          </cell>
          <cell r="X177" t="str">
            <v>Blank</v>
          </cell>
        </row>
        <row r="178">
          <cell r="W178">
            <v>0</v>
          </cell>
          <cell r="X178" t="str">
            <v>Blank</v>
          </cell>
        </row>
        <row r="179">
          <cell r="W179">
            <v>0</v>
          </cell>
          <cell r="X179" t="str">
            <v>Blank</v>
          </cell>
        </row>
        <row r="180">
          <cell r="W180">
            <v>0</v>
          </cell>
          <cell r="X180" t="str">
            <v>Blank</v>
          </cell>
        </row>
        <row r="181">
          <cell r="W181">
            <v>0</v>
          </cell>
          <cell r="X181" t="str">
            <v>Blank</v>
          </cell>
        </row>
        <row r="182">
          <cell r="W182">
            <v>0</v>
          </cell>
          <cell r="X182" t="str">
            <v>Blank</v>
          </cell>
        </row>
        <row r="183">
          <cell r="W183">
            <v>0</v>
          </cell>
          <cell r="X183" t="str">
            <v>Blank</v>
          </cell>
        </row>
        <row r="184">
          <cell r="W184">
            <v>0</v>
          </cell>
          <cell r="X184" t="str">
            <v>Blank</v>
          </cell>
        </row>
        <row r="185">
          <cell r="W185">
            <v>0</v>
          </cell>
          <cell r="X185" t="str">
            <v>Blank</v>
          </cell>
        </row>
        <row r="186">
          <cell r="W186">
            <v>0</v>
          </cell>
          <cell r="X186" t="str">
            <v>Blank</v>
          </cell>
        </row>
        <row r="189">
          <cell r="I189" t="str">
            <v>PAGE</v>
          </cell>
          <cell r="J189">
            <v>0</v>
          </cell>
          <cell r="U189" t="str">
            <v>PAGE</v>
          </cell>
          <cell r="V189">
            <v>0</v>
          </cell>
        </row>
        <row r="190">
          <cell r="V190">
            <v>0</v>
          </cell>
        </row>
        <row r="194">
          <cell r="F194" t="str">
            <v>TOTAL</v>
          </cell>
          <cell r="I194" t="str">
            <v>WASHINGTON</v>
          </cell>
          <cell r="K194" t="str">
            <v>Factors</v>
          </cell>
        </row>
        <row r="195">
          <cell r="D195" t="str">
            <v>ACCOUNT</v>
          </cell>
          <cell r="E195" t="str">
            <v>Type</v>
          </cell>
          <cell r="F195" t="str">
            <v>COMPANY</v>
          </cell>
          <cell r="G195" t="str">
            <v>FACTOR</v>
          </cell>
          <cell r="H195" t="str">
            <v>FACTOR %</v>
          </cell>
          <cell r="I195" t="str">
            <v>ALLOCATED</v>
          </cell>
          <cell r="J195" t="str">
            <v>REF#</v>
          </cell>
          <cell r="K195" t="str">
            <v>MA</v>
          </cell>
          <cell r="L195" t="str">
            <v>WCA</v>
          </cell>
          <cell r="M195" t="str">
            <v>RP</v>
          </cell>
          <cell r="N195" t="str">
            <v>Hybrid</v>
          </cell>
          <cell r="O195" t="str">
            <v>CALIFORNIA</v>
          </cell>
          <cell r="P195" t="str">
            <v>OREGON</v>
          </cell>
          <cell r="Q195" t="str">
            <v>WASHINGTON</v>
          </cell>
          <cell r="R195" t="str">
            <v>WY-ALL</v>
          </cell>
          <cell r="S195" t="str">
            <v>WY-EAST</v>
          </cell>
          <cell r="T195" t="str">
            <v>UTAH</v>
          </cell>
          <cell r="U195" t="str">
            <v>IDAHO</v>
          </cell>
          <cell r="V195" t="str">
            <v>WY-WEST</v>
          </cell>
          <cell r="W195" t="str">
            <v>Switch</v>
          </cell>
          <cell r="X195" t="str">
            <v>REF Name</v>
          </cell>
        </row>
        <row r="196">
          <cell r="W196">
            <v>0</v>
          </cell>
          <cell r="X196" t="str">
            <v>Blank</v>
          </cell>
        </row>
        <row r="197">
          <cell r="W197">
            <v>0</v>
          </cell>
          <cell r="X197" t="str">
            <v>Blank</v>
          </cell>
        </row>
        <row r="198">
          <cell r="W198">
            <v>0</v>
          </cell>
          <cell r="X198" t="str">
            <v>Blank</v>
          </cell>
        </row>
        <row r="199">
          <cell r="W199">
            <v>0</v>
          </cell>
          <cell r="X199" t="str">
            <v>Blank</v>
          </cell>
        </row>
        <row r="200">
          <cell r="W200">
            <v>0</v>
          </cell>
          <cell r="X200" t="str">
            <v>Blank</v>
          </cell>
        </row>
        <row r="201">
          <cell r="W201">
            <v>0</v>
          </cell>
          <cell r="X201" t="str">
            <v>Blank</v>
          </cell>
        </row>
        <row r="202">
          <cell r="W202">
            <v>0</v>
          </cell>
          <cell r="X202" t="str">
            <v>Blank</v>
          </cell>
        </row>
        <row r="203">
          <cell r="W203">
            <v>0</v>
          </cell>
          <cell r="X203" t="str">
            <v>Blank</v>
          </cell>
        </row>
        <row r="204">
          <cell r="W204">
            <v>0</v>
          </cell>
          <cell r="X204" t="str">
            <v>Blank</v>
          </cell>
        </row>
        <row r="205">
          <cell r="W205">
            <v>0</v>
          </cell>
          <cell r="X205" t="str">
            <v>Blank</v>
          </cell>
        </row>
        <row r="206">
          <cell r="W206">
            <v>0</v>
          </cell>
          <cell r="X206" t="str">
            <v>Blank</v>
          </cell>
        </row>
        <row r="207">
          <cell r="W207">
            <v>0</v>
          </cell>
          <cell r="X207" t="str">
            <v>Blank</v>
          </cell>
        </row>
        <row r="208">
          <cell r="W208">
            <v>0</v>
          </cell>
          <cell r="X208" t="str">
            <v>Blank</v>
          </cell>
        </row>
        <row r="209">
          <cell r="W209">
            <v>0</v>
          </cell>
          <cell r="X209" t="str">
            <v>Blank</v>
          </cell>
        </row>
        <row r="210">
          <cell r="W210">
            <v>0</v>
          </cell>
          <cell r="X210" t="str">
            <v>Blank</v>
          </cell>
        </row>
        <row r="211">
          <cell r="W211">
            <v>0</v>
          </cell>
          <cell r="X211" t="str">
            <v>Blank</v>
          </cell>
        </row>
        <row r="212">
          <cell r="W212">
            <v>0</v>
          </cell>
          <cell r="X212" t="str">
            <v>Blank</v>
          </cell>
        </row>
        <row r="213">
          <cell r="W213">
            <v>0</v>
          </cell>
          <cell r="X213" t="str">
            <v>Blank</v>
          </cell>
        </row>
        <row r="214">
          <cell r="W214">
            <v>0</v>
          </cell>
          <cell r="X214" t="str">
            <v>Blank</v>
          </cell>
        </row>
        <row r="215">
          <cell r="W215">
            <v>0</v>
          </cell>
          <cell r="X215" t="str">
            <v>Blank</v>
          </cell>
        </row>
        <row r="216">
          <cell r="W216">
            <v>0</v>
          </cell>
          <cell r="X216" t="str">
            <v>Blank</v>
          </cell>
        </row>
        <row r="217">
          <cell r="W217">
            <v>0</v>
          </cell>
          <cell r="X217" t="str">
            <v>Blank</v>
          </cell>
        </row>
        <row r="218">
          <cell r="W218">
            <v>0</v>
          </cell>
          <cell r="X218" t="str">
            <v>Blank</v>
          </cell>
        </row>
        <row r="219">
          <cell r="W219">
            <v>0</v>
          </cell>
          <cell r="X219" t="str">
            <v>Blank</v>
          </cell>
        </row>
        <row r="220">
          <cell r="W220">
            <v>0</v>
          </cell>
          <cell r="X220" t="str">
            <v>Blank</v>
          </cell>
        </row>
        <row r="221">
          <cell r="W221">
            <v>0</v>
          </cell>
          <cell r="X221" t="str">
            <v>Blank</v>
          </cell>
        </row>
        <row r="222">
          <cell r="W222">
            <v>0</v>
          </cell>
          <cell r="X222" t="str">
            <v>Blank</v>
          </cell>
        </row>
        <row r="223">
          <cell r="W223">
            <v>0</v>
          </cell>
          <cell r="X223" t="str">
            <v>Blank</v>
          </cell>
        </row>
        <row r="224">
          <cell r="W224">
            <v>0</v>
          </cell>
          <cell r="X224" t="str">
            <v>Blank</v>
          </cell>
        </row>
        <row r="225">
          <cell r="W225">
            <v>0</v>
          </cell>
          <cell r="X225" t="str">
            <v>Blank</v>
          </cell>
        </row>
        <row r="226">
          <cell r="W226">
            <v>0</v>
          </cell>
          <cell r="X226" t="str">
            <v>Blank</v>
          </cell>
        </row>
        <row r="227">
          <cell r="W227">
            <v>0</v>
          </cell>
          <cell r="X227" t="str">
            <v>Blank</v>
          </cell>
        </row>
        <row r="228">
          <cell r="W228">
            <v>0</v>
          </cell>
          <cell r="X228" t="str">
            <v>Blank</v>
          </cell>
        </row>
        <row r="229">
          <cell r="W229">
            <v>0</v>
          </cell>
          <cell r="X229" t="str">
            <v>Blank</v>
          </cell>
        </row>
        <row r="230">
          <cell r="W230">
            <v>0</v>
          </cell>
          <cell r="X230" t="str">
            <v>Blank</v>
          </cell>
        </row>
        <row r="231">
          <cell r="W231">
            <v>0</v>
          </cell>
          <cell r="X231" t="str">
            <v>Blank</v>
          </cell>
        </row>
        <row r="232">
          <cell r="W232">
            <v>0</v>
          </cell>
          <cell r="X232" t="str">
            <v>Blank</v>
          </cell>
        </row>
        <row r="233">
          <cell r="W233">
            <v>0</v>
          </cell>
          <cell r="X233" t="str">
            <v>Blank</v>
          </cell>
        </row>
        <row r="234">
          <cell r="W234">
            <v>0</v>
          </cell>
          <cell r="X234" t="str">
            <v>Blank</v>
          </cell>
        </row>
        <row r="235">
          <cell r="W235">
            <v>0</v>
          </cell>
          <cell r="X235" t="str">
            <v>Blank</v>
          </cell>
        </row>
        <row r="236">
          <cell r="W236">
            <v>0</v>
          </cell>
          <cell r="X236" t="str">
            <v>Blank</v>
          </cell>
        </row>
        <row r="237">
          <cell r="W237">
            <v>0</v>
          </cell>
          <cell r="X237" t="str">
            <v>Blank</v>
          </cell>
        </row>
        <row r="238">
          <cell r="W238">
            <v>0</v>
          </cell>
          <cell r="X238" t="str">
            <v>Blank</v>
          </cell>
        </row>
        <row r="239">
          <cell r="W239">
            <v>0</v>
          </cell>
          <cell r="X239" t="str">
            <v>Blank</v>
          </cell>
        </row>
        <row r="240">
          <cell r="W240">
            <v>0</v>
          </cell>
          <cell r="X240" t="str">
            <v>Blank</v>
          </cell>
        </row>
        <row r="241">
          <cell r="W241">
            <v>0</v>
          </cell>
          <cell r="X241" t="str">
            <v>Blank</v>
          </cell>
        </row>
        <row r="242">
          <cell r="W242">
            <v>0</v>
          </cell>
          <cell r="X242" t="str">
            <v>Blank</v>
          </cell>
        </row>
        <row r="243">
          <cell r="W243">
            <v>0</v>
          </cell>
          <cell r="X243" t="str">
            <v>Blank</v>
          </cell>
        </row>
        <row r="244">
          <cell r="W244">
            <v>0</v>
          </cell>
          <cell r="X244" t="str">
            <v>Blank</v>
          </cell>
        </row>
        <row r="245">
          <cell r="W245">
            <v>0</v>
          </cell>
          <cell r="X245" t="str">
            <v>Blank</v>
          </cell>
        </row>
        <row r="246">
          <cell r="W246">
            <v>0</v>
          </cell>
          <cell r="X246" t="str">
            <v>Blank</v>
          </cell>
        </row>
        <row r="247">
          <cell r="W247">
            <v>0</v>
          </cell>
          <cell r="X247" t="str">
            <v>Blank</v>
          </cell>
        </row>
        <row r="248">
          <cell r="W248">
            <v>0</v>
          </cell>
          <cell r="X248" t="str">
            <v>Blank</v>
          </cell>
        </row>
        <row r="251">
          <cell r="I251" t="str">
            <v>PAGE</v>
          </cell>
          <cell r="J251">
            <v>0</v>
          </cell>
          <cell r="U251" t="str">
            <v>PAGE</v>
          </cell>
          <cell r="V251">
            <v>0</v>
          </cell>
        </row>
        <row r="252">
          <cell r="V252">
            <v>0</v>
          </cell>
        </row>
        <row r="256">
          <cell r="F256" t="str">
            <v>TOTAL</v>
          </cell>
          <cell r="I256" t="str">
            <v>WASHINGTON</v>
          </cell>
          <cell r="K256" t="str">
            <v>Factors</v>
          </cell>
        </row>
        <row r="257">
          <cell r="D257" t="str">
            <v>ACCOUNT</v>
          </cell>
          <cell r="E257" t="str">
            <v>Type</v>
          </cell>
          <cell r="F257" t="str">
            <v>COMPANY</v>
          </cell>
          <cell r="G257" t="str">
            <v>FACTOR</v>
          </cell>
          <cell r="H257" t="str">
            <v>FACTOR %</v>
          </cell>
          <cell r="I257" t="str">
            <v>ALLOCATED</v>
          </cell>
          <cell r="J257" t="str">
            <v>REF#</v>
          </cell>
          <cell r="K257" t="str">
            <v>MA</v>
          </cell>
          <cell r="L257" t="str">
            <v>WCA</v>
          </cell>
          <cell r="M257" t="str">
            <v>RP</v>
          </cell>
          <cell r="N257" t="str">
            <v>Hybrid</v>
          </cell>
          <cell r="O257" t="str">
            <v>CALIFORNIA</v>
          </cell>
          <cell r="P257" t="str">
            <v>OREGON</v>
          </cell>
          <cell r="Q257" t="str">
            <v>WASHINGTON</v>
          </cell>
          <cell r="R257" t="str">
            <v>WY-ALL</v>
          </cell>
          <cell r="S257" t="str">
            <v>WY-EAST</v>
          </cell>
          <cell r="T257" t="str">
            <v>UTAH</v>
          </cell>
          <cell r="U257" t="str">
            <v>IDAHO</v>
          </cell>
          <cell r="V257" t="str">
            <v>WY-WEST</v>
          </cell>
          <cell r="W257" t="str">
            <v>Switch</v>
          </cell>
          <cell r="X257" t="str">
            <v>REF Name</v>
          </cell>
        </row>
        <row r="258">
          <cell r="W258">
            <v>0</v>
          </cell>
          <cell r="X258" t="str">
            <v>Blank</v>
          </cell>
        </row>
        <row r="259">
          <cell r="W259">
            <v>0</v>
          </cell>
          <cell r="X259" t="str">
            <v>Blank</v>
          </cell>
        </row>
        <row r="260">
          <cell r="W260">
            <v>0</v>
          </cell>
          <cell r="X260" t="str">
            <v>Blank</v>
          </cell>
        </row>
        <row r="261">
          <cell r="W261">
            <v>0</v>
          </cell>
          <cell r="X261" t="str">
            <v>Blank</v>
          </cell>
        </row>
        <row r="262">
          <cell r="W262">
            <v>0</v>
          </cell>
          <cell r="X262" t="str">
            <v>Blank</v>
          </cell>
        </row>
        <row r="263">
          <cell r="W263">
            <v>0</v>
          </cell>
          <cell r="X263" t="str">
            <v>Blank</v>
          </cell>
        </row>
        <row r="264">
          <cell r="W264">
            <v>0</v>
          </cell>
          <cell r="X264" t="str">
            <v>Blank</v>
          </cell>
        </row>
        <row r="265">
          <cell r="W265">
            <v>0</v>
          </cell>
          <cell r="X265" t="str">
            <v>Blank</v>
          </cell>
        </row>
        <row r="266">
          <cell r="W266">
            <v>0</v>
          </cell>
          <cell r="X266" t="str">
            <v>Blank</v>
          </cell>
        </row>
        <row r="267">
          <cell r="W267">
            <v>0</v>
          </cell>
          <cell r="X267" t="str">
            <v>Blank</v>
          </cell>
        </row>
        <row r="268">
          <cell r="W268">
            <v>0</v>
          </cell>
          <cell r="X268" t="str">
            <v>Blank</v>
          </cell>
        </row>
        <row r="269">
          <cell r="W269">
            <v>0</v>
          </cell>
          <cell r="X269" t="str">
            <v>Blank</v>
          </cell>
        </row>
        <row r="270">
          <cell r="W270">
            <v>0</v>
          </cell>
          <cell r="X270" t="str">
            <v>Blank</v>
          </cell>
        </row>
        <row r="271">
          <cell r="W271">
            <v>0</v>
          </cell>
          <cell r="X271" t="str">
            <v>Blank</v>
          </cell>
        </row>
        <row r="272">
          <cell r="W272">
            <v>0</v>
          </cell>
          <cell r="X272" t="str">
            <v>Blank</v>
          </cell>
        </row>
        <row r="273">
          <cell r="W273">
            <v>0</v>
          </cell>
          <cell r="X273" t="str">
            <v>Blank</v>
          </cell>
        </row>
        <row r="274">
          <cell r="W274">
            <v>0</v>
          </cell>
          <cell r="X274" t="str">
            <v>Blank</v>
          </cell>
        </row>
        <row r="275">
          <cell r="W275">
            <v>0</v>
          </cell>
          <cell r="X275" t="str">
            <v>Blank</v>
          </cell>
        </row>
        <row r="276">
          <cell r="W276">
            <v>0</v>
          </cell>
          <cell r="X276" t="str">
            <v>Blank</v>
          </cell>
        </row>
        <row r="277">
          <cell r="W277">
            <v>0</v>
          </cell>
          <cell r="X277" t="str">
            <v>Blank</v>
          </cell>
        </row>
        <row r="278">
          <cell r="W278">
            <v>0</v>
          </cell>
          <cell r="X278" t="str">
            <v>Blank</v>
          </cell>
        </row>
        <row r="279">
          <cell r="W279">
            <v>0</v>
          </cell>
          <cell r="X279" t="str">
            <v>Blank</v>
          </cell>
        </row>
        <row r="280">
          <cell r="W280">
            <v>0</v>
          </cell>
          <cell r="X280" t="str">
            <v>Blank</v>
          </cell>
        </row>
        <row r="281">
          <cell r="W281">
            <v>0</v>
          </cell>
          <cell r="X281" t="str">
            <v>Blank</v>
          </cell>
        </row>
        <row r="282">
          <cell r="W282">
            <v>0</v>
          </cell>
          <cell r="X282" t="str">
            <v>Blank</v>
          </cell>
        </row>
        <row r="283">
          <cell r="W283">
            <v>0</v>
          </cell>
          <cell r="X283" t="str">
            <v>Blank</v>
          </cell>
        </row>
        <row r="284">
          <cell r="W284">
            <v>0</v>
          </cell>
          <cell r="X284" t="str">
            <v>Blank</v>
          </cell>
        </row>
        <row r="285">
          <cell r="W285">
            <v>0</v>
          </cell>
          <cell r="X285" t="str">
            <v>Blank</v>
          </cell>
        </row>
        <row r="286">
          <cell r="W286">
            <v>0</v>
          </cell>
          <cell r="X286" t="str">
            <v>Blank</v>
          </cell>
        </row>
        <row r="287">
          <cell r="W287">
            <v>0</v>
          </cell>
          <cell r="X287" t="str">
            <v>Blank</v>
          </cell>
        </row>
        <row r="288">
          <cell r="W288">
            <v>0</v>
          </cell>
          <cell r="X288" t="str">
            <v>Blank</v>
          </cell>
        </row>
        <row r="289">
          <cell r="W289">
            <v>0</v>
          </cell>
          <cell r="X289" t="str">
            <v>Blank</v>
          </cell>
        </row>
        <row r="290">
          <cell r="W290">
            <v>0</v>
          </cell>
          <cell r="X290" t="str">
            <v>Blank</v>
          </cell>
        </row>
        <row r="291">
          <cell r="W291">
            <v>0</v>
          </cell>
          <cell r="X291" t="str">
            <v>Blank</v>
          </cell>
        </row>
        <row r="292">
          <cell r="W292">
            <v>0</v>
          </cell>
          <cell r="X292" t="str">
            <v>Blank</v>
          </cell>
        </row>
        <row r="293">
          <cell r="W293">
            <v>0</v>
          </cell>
          <cell r="X293" t="str">
            <v>Blank</v>
          </cell>
        </row>
        <row r="294">
          <cell r="W294">
            <v>0</v>
          </cell>
          <cell r="X294" t="str">
            <v>Blank</v>
          </cell>
        </row>
        <row r="295">
          <cell r="W295">
            <v>0</v>
          </cell>
          <cell r="X295" t="str">
            <v>Blank</v>
          </cell>
        </row>
        <row r="296">
          <cell r="W296">
            <v>0</v>
          </cell>
          <cell r="X296" t="str">
            <v>Blank</v>
          </cell>
        </row>
        <row r="297">
          <cell r="W297">
            <v>0</v>
          </cell>
          <cell r="X297" t="str">
            <v>Blank</v>
          </cell>
        </row>
        <row r="298">
          <cell r="W298">
            <v>0</v>
          </cell>
          <cell r="X298" t="str">
            <v>Blank</v>
          </cell>
        </row>
        <row r="299">
          <cell r="W299">
            <v>0</v>
          </cell>
          <cell r="X299" t="str">
            <v>Blank</v>
          </cell>
        </row>
        <row r="300">
          <cell r="W300">
            <v>0</v>
          </cell>
          <cell r="X300" t="str">
            <v>Blank</v>
          </cell>
        </row>
        <row r="301">
          <cell r="W301">
            <v>0</v>
          </cell>
          <cell r="X301" t="str">
            <v>Blank</v>
          </cell>
        </row>
        <row r="302">
          <cell r="W302">
            <v>0</v>
          </cell>
          <cell r="X302" t="str">
            <v>Blank</v>
          </cell>
        </row>
        <row r="303">
          <cell r="W303">
            <v>0</v>
          </cell>
          <cell r="X303" t="str">
            <v>Blank</v>
          </cell>
        </row>
        <row r="304">
          <cell r="W304">
            <v>0</v>
          </cell>
          <cell r="X304" t="str">
            <v>Blank</v>
          </cell>
        </row>
        <row r="305">
          <cell r="W305">
            <v>0</v>
          </cell>
          <cell r="X305" t="str">
            <v>Blank</v>
          </cell>
        </row>
        <row r="306">
          <cell r="W306">
            <v>0</v>
          </cell>
          <cell r="X306" t="str">
            <v>Blank</v>
          </cell>
        </row>
        <row r="307">
          <cell r="W307">
            <v>0</v>
          </cell>
          <cell r="X307" t="str">
            <v>Blank</v>
          </cell>
        </row>
        <row r="308">
          <cell r="W308">
            <v>0</v>
          </cell>
          <cell r="X308" t="str">
            <v>Blank</v>
          </cell>
        </row>
        <row r="309">
          <cell r="W309">
            <v>0</v>
          </cell>
          <cell r="X309" t="str">
            <v>Blank</v>
          </cell>
        </row>
        <row r="310">
          <cell r="W310">
            <v>0</v>
          </cell>
          <cell r="X310" t="str">
            <v>Blank</v>
          </cell>
        </row>
        <row r="313">
          <cell r="I313" t="str">
            <v>PAGE</v>
          </cell>
          <cell r="J313">
            <v>0</v>
          </cell>
          <cell r="U313" t="str">
            <v>PAGE</v>
          </cell>
          <cell r="V313">
            <v>0</v>
          </cell>
        </row>
        <row r="314">
          <cell r="V314">
            <v>0</v>
          </cell>
        </row>
        <row r="318">
          <cell r="F318" t="str">
            <v>TOTAL</v>
          </cell>
          <cell r="I318" t="str">
            <v>WASHINGTON</v>
          </cell>
          <cell r="K318" t="str">
            <v>Factors</v>
          </cell>
        </row>
        <row r="319">
          <cell r="D319" t="str">
            <v>ACCOUNT</v>
          </cell>
          <cell r="E319" t="str">
            <v>Type</v>
          </cell>
          <cell r="F319" t="str">
            <v>COMPANY</v>
          </cell>
          <cell r="G319" t="str">
            <v>FACTOR</v>
          </cell>
          <cell r="H319" t="str">
            <v>FACTOR %</v>
          </cell>
          <cell r="I319" t="str">
            <v>ALLOCATED</v>
          </cell>
          <cell r="J319" t="str">
            <v>REF#</v>
          </cell>
          <cell r="K319" t="str">
            <v>MA</v>
          </cell>
          <cell r="L319" t="str">
            <v>WCA</v>
          </cell>
          <cell r="M319" t="str">
            <v>RP</v>
          </cell>
          <cell r="N319" t="str">
            <v>Hybrid</v>
          </cell>
          <cell r="O319" t="str">
            <v>CALIFORNIA</v>
          </cell>
          <cell r="P319" t="str">
            <v>OREGON</v>
          </cell>
          <cell r="Q319" t="str">
            <v>WASHINGTON</v>
          </cell>
          <cell r="R319" t="str">
            <v>WY-ALL</v>
          </cell>
          <cell r="S319" t="str">
            <v>WY-EAST</v>
          </cell>
          <cell r="T319" t="str">
            <v>UTAH</v>
          </cell>
          <cell r="U319" t="str">
            <v>IDAHO</v>
          </cell>
          <cell r="V319" t="str">
            <v>WY-WEST</v>
          </cell>
          <cell r="W319" t="str">
            <v>Switch</v>
          </cell>
          <cell r="X319" t="str">
            <v>REF Name</v>
          </cell>
        </row>
        <row r="320">
          <cell r="W320">
            <v>0</v>
          </cell>
          <cell r="X320" t="str">
            <v>Blank</v>
          </cell>
        </row>
        <row r="321">
          <cell r="W321">
            <v>0</v>
          </cell>
          <cell r="X321" t="str">
            <v>Blank</v>
          </cell>
        </row>
        <row r="322">
          <cell r="W322">
            <v>0</v>
          </cell>
          <cell r="X322" t="str">
            <v>Blank</v>
          </cell>
        </row>
        <row r="323">
          <cell r="W323">
            <v>0</v>
          </cell>
          <cell r="X323" t="str">
            <v>Blank</v>
          </cell>
        </row>
        <row r="324">
          <cell r="W324">
            <v>0</v>
          </cell>
          <cell r="X324" t="str">
            <v>Blank</v>
          </cell>
        </row>
        <row r="325">
          <cell r="W325">
            <v>0</v>
          </cell>
          <cell r="X325" t="str">
            <v>Blank</v>
          </cell>
        </row>
        <row r="326">
          <cell r="W326">
            <v>0</v>
          </cell>
          <cell r="X326" t="str">
            <v>Blank</v>
          </cell>
        </row>
        <row r="327">
          <cell r="W327">
            <v>0</v>
          </cell>
          <cell r="X327" t="str">
            <v>Blank</v>
          </cell>
        </row>
        <row r="328">
          <cell r="W328">
            <v>0</v>
          </cell>
          <cell r="X328" t="str">
            <v>Blank</v>
          </cell>
        </row>
        <row r="329">
          <cell r="W329">
            <v>0</v>
          </cell>
          <cell r="X329" t="str">
            <v>Blank</v>
          </cell>
        </row>
        <row r="330">
          <cell r="W330">
            <v>0</v>
          </cell>
          <cell r="X330" t="str">
            <v>Blank</v>
          </cell>
        </row>
        <row r="331">
          <cell r="W331">
            <v>0</v>
          </cell>
          <cell r="X331" t="str">
            <v>Blank</v>
          </cell>
        </row>
        <row r="332">
          <cell r="W332">
            <v>0</v>
          </cell>
          <cell r="X332" t="str">
            <v>Blank</v>
          </cell>
        </row>
        <row r="333">
          <cell r="W333">
            <v>0</v>
          </cell>
          <cell r="X333" t="str">
            <v>Blank</v>
          </cell>
        </row>
        <row r="334">
          <cell r="W334">
            <v>0</v>
          </cell>
          <cell r="X334" t="str">
            <v>Blank</v>
          </cell>
        </row>
        <row r="335">
          <cell r="W335">
            <v>0</v>
          </cell>
          <cell r="X335" t="str">
            <v>Blank</v>
          </cell>
        </row>
        <row r="336">
          <cell r="W336">
            <v>0</v>
          </cell>
          <cell r="X336" t="str">
            <v>Blank</v>
          </cell>
        </row>
        <row r="337">
          <cell r="W337">
            <v>0</v>
          </cell>
          <cell r="X337" t="str">
            <v>Blank</v>
          </cell>
        </row>
        <row r="338">
          <cell r="W338">
            <v>0</v>
          </cell>
          <cell r="X338" t="str">
            <v>Blank</v>
          </cell>
        </row>
        <row r="339">
          <cell r="W339">
            <v>0</v>
          </cell>
          <cell r="X339" t="str">
            <v>Blank</v>
          </cell>
        </row>
        <row r="340">
          <cell r="W340">
            <v>0</v>
          </cell>
          <cell r="X340" t="str">
            <v>Blank</v>
          </cell>
        </row>
        <row r="341">
          <cell r="W341">
            <v>0</v>
          </cell>
          <cell r="X341" t="str">
            <v>Blank</v>
          </cell>
        </row>
        <row r="342">
          <cell r="Q342" t="str">
            <v xml:space="preserve"> </v>
          </cell>
          <cell r="R342" t="str">
            <v xml:space="preserve"> </v>
          </cell>
          <cell r="S342" t="str">
            <v xml:space="preserve">  </v>
          </cell>
          <cell r="U342" t="str">
            <v xml:space="preserve"> </v>
          </cell>
          <cell r="V342" t="str">
            <v xml:space="preserve"> </v>
          </cell>
          <cell r="W342">
            <v>0</v>
          </cell>
          <cell r="X342" t="str">
            <v>Blank</v>
          </cell>
        </row>
        <row r="343">
          <cell r="Q343" t="str">
            <v xml:space="preserve"> </v>
          </cell>
          <cell r="R343" t="str">
            <v xml:space="preserve"> </v>
          </cell>
          <cell r="S343" t="str">
            <v xml:space="preserve"> </v>
          </cell>
          <cell r="U343" t="str">
            <v xml:space="preserve"> </v>
          </cell>
          <cell r="V343" t="str">
            <v xml:space="preserve"> </v>
          </cell>
          <cell r="W343">
            <v>0</v>
          </cell>
          <cell r="X343" t="str">
            <v>Blank</v>
          </cell>
        </row>
        <row r="344">
          <cell r="Q344" t="str">
            <v xml:space="preserve"> </v>
          </cell>
          <cell r="R344" t="str">
            <v xml:space="preserve"> </v>
          </cell>
          <cell r="S344" t="str">
            <v xml:space="preserve"> </v>
          </cell>
          <cell r="U344" t="str">
            <v xml:space="preserve"> </v>
          </cell>
          <cell r="V344" t="str">
            <v xml:space="preserve"> </v>
          </cell>
          <cell r="W344">
            <v>0</v>
          </cell>
          <cell r="X344" t="str">
            <v>Blank</v>
          </cell>
        </row>
        <row r="345">
          <cell r="S345" t="str">
            <v xml:space="preserve"> </v>
          </cell>
          <cell r="V345" t="str">
            <v xml:space="preserve"> </v>
          </cell>
          <cell r="W345">
            <v>0</v>
          </cell>
          <cell r="X345" t="str">
            <v>Blank</v>
          </cell>
        </row>
        <row r="346">
          <cell r="W346">
            <v>0</v>
          </cell>
          <cell r="X346" t="str">
            <v>Blank</v>
          </cell>
        </row>
        <row r="347">
          <cell r="W347">
            <v>0</v>
          </cell>
          <cell r="X347" t="str">
            <v>Blank</v>
          </cell>
        </row>
        <row r="348">
          <cell r="W348">
            <v>0</v>
          </cell>
          <cell r="X348" t="str">
            <v>Blank</v>
          </cell>
        </row>
        <row r="349">
          <cell r="W349">
            <v>0</v>
          </cell>
          <cell r="X349" t="str">
            <v>Blank</v>
          </cell>
        </row>
        <row r="350">
          <cell r="W350">
            <v>0</v>
          </cell>
          <cell r="X350" t="str">
            <v>Blank</v>
          </cell>
        </row>
        <row r="351">
          <cell r="W351">
            <v>0</v>
          </cell>
          <cell r="X351" t="str">
            <v>Blank</v>
          </cell>
        </row>
        <row r="352">
          <cell r="W352">
            <v>0</v>
          </cell>
          <cell r="X352" t="str">
            <v>Blank</v>
          </cell>
        </row>
        <row r="353">
          <cell r="W353">
            <v>0</v>
          </cell>
          <cell r="X353" t="str">
            <v>Blank</v>
          </cell>
        </row>
        <row r="354">
          <cell r="W354">
            <v>0</v>
          </cell>
          <cell r="X354" t="str">
            <v>Blank</v>
          </cell>
        </row>
        <row r="355">
          <cell r="W355">
            <v>0</v>
          </cell>
          <cell r="X355" t="str">
            <v>Blank</v>
          </cell>
        </row>
        <row r="356">
          <cell r="W356">
            <v>0</v>
          </cell>
          <cell r="X356" t="str">
            <v>Blank</v>
          </cell>
        </row>
        <row r="357">
          <cell r="W357">
            <v>0</v>
          </cell>
          <cell r="X357" t="str">
            <v>Blank</v>
          </cell>
        </row>
        <row r="358">
          <cell r="W358">
            <v>0</v>
          </cell>
          <cell r="X358" t="str">
            <v>Blank</v>
          </cell>
        </row>
        <row r="359">
          <cell r="W359">
            <v>0</v>
          </cell>
          <cell r="X359" t="str">
            <v>Blank</v>
          </cell>
        </row>
        <row r="360">
          <cell r="W360">
            <v>0</v>
          </cell>
          <cell r="X360" t="str">
            <v>Blank</v>
          </cell>
        </row>
        <row r="361">
          <cell r="W361">
            <v>0</v>
          </cell>
          <cell r="X361" t="str">
            <v>Blank</v>
          </cell>
        </row>
        <row r="362">
          <cell r="W362">
            <v>0</v>
          </cell>
          <cell r="X362" t="str">
            <v>Blank</v>
          </cell>
        </row>
        <row r="363">
          <cell r="W363">
            <v>0</v>
          </cell>
          <cell r="X363" t="str">
            <v>Blank</v>
          </cell>
        </row>
        <row r="364">
          <cell r="W364">
            <v>0</v>
          </cell>
          <cell r="X364" t="str">
            <v>Blank</v>
          </cell>
        </row>
        <row r="365">
          <cell r="W365">
            <v>0</v>
          </cell>
          <cell r="X365" t="str">
            <v>Blank</v>
          </cell>
        </row>
        <row r="366">
          <cell r="W366">
            <v>0</v>
          </cell>
          <cell r="X366" t="str">
            <v>Blank</v>
          </cell>
        </row>
        <row r="367">
          <cell r="W367">
            <v>0</v>
          </cell>
          <cell r="X367" t="str">
            <v>Blank</v>
          </cell>
        </row>
        <row r="368">
          <cell r="W368">
            <v>0</v>
          </cell>
          <cell r="X368" t="str">
            <v>Blank</v>
          </cell>
        </row>
        <row r="369">
          <cell r="W369">
            <v>0</v>
          </cell>
          <cell r="X369" t="str">
            <v>Blank</v>
          </cell>
        </row>
        <row r="370">
          <cell r="W370">
            <v>0</v>
          </cell>
          <cell r="X370" t="str">
            <v>Blank</v>
          </cell>
        </row>
        <row r="371">
          <cell r="W371">
            <v>0</v>
          </cell>
          <cell r="X371" t="str">
            <v>Blank</v>
          </cell>
        </row>
        <row r="372">
          <cell r="W372">
            <v>0</v>
          </cell>
          <cell r="X372" t="str">
            <v>Blank</v>
          </cell>
        </row>
        <row r="375">
          <cell r="I375" t="str">
            <v>PAGE</v>
          </cell>
          <cell r="J375">
            <v>0</v>
          </cell>
          <cell r="U375" t="str">
            <v>PAGE</v>
          </cell>
          <cell r="V375">
            <v>0</v>
          </cell>
        </row>
        <row r="376">
          <cell r="V376">
            <v>0</v>
          </cell>
        </row>
        <row r="380">
          <cell r="F380" t="str">
            <v>TOTAL</v>
          </cell>
          <cell r="I380" t="str">
            <v>WASHINGTON</v>
          </cell>
          <cell r="K380" t="str">
            <v>Factors</v>
          </cell>
        </row>
        <row r="381">
          <cell r="D381" t="str">
            <v>ACCOUNT</v>
          </cell>
          <cell r="E381" t="str">
            <v>Type</v>
          </cell>
          <cell r="F381" t="str">
            <v>COMPANY</v>
          </cell>
          <cell r="G381" t="str">
            <v>FACTOR</v>
          </cell>
          <cell r="H381" t="str">
            <v>FACTOR %</v>
          </cell>
          <cell r="I381" t="str">
            <v>ALLOCATED</v>
          </cell>
          <cell r="J381" t="str">
            <v>REF#</v>
          </cell>
          <cell r="K381" t="str">
            <v>MA</v>
          </cell>
          <cell r="L381" t="str">
            <v>WCA</v>
          </cell>
          <cell r="M381" t="str">
            <v>RP</v>
          </cell>
          <cell r="N381" t="str">
            <v>Hybrid</v>
          </cell>
          <cell r="O381" t="str">
            <v>CALIFORNIA</v>
          </cell>
          <cell r="P381" t="str">
            <v>OREGON</v>
          </cell>
          <cell r="Q381" t="str">
            <v>WASHINGTON</v>
          </cell>
          <cell r="R381" t="str">
            <v>WY-ALL</v>
          </cell>
          <cell r="S381" t="str">
            <v>WY-EAST</v>
          </cell>
          <cell r="T381" t="str">
            <v>UTAH</v>
          </cell>
          <cell r="U381" t="str">
            <v>IDAHO</v>
          </cell>
          <cell r="V381" t="str">
            <v>WY-WEST</v>
          </cell>
          <cell r="W381" t="str">
            <v>Switch</v>
          </cell>
          <cell r="X381" t="str">
            <v>REF Name</v>
          </cell>
        </row>
        <row r="382">
          <cell r="W382">
            <v>0</v>
          </cell>
          <cell r="X382" t="str">
            <v>Blank</v>
          </cell>
        </row>
        <row r="383">
          <cell r="W383">
            <v>0</v>
          </cell>
          <cell r="X383" t="str">
            <v>Blank</v>
          </cell>
        </row>
        <row r="384">
          <cell r="W384">
            <v>0</v>
          </cell>
          <cell r="X384" t="str">
            <v>Blank</v>
          </cell>
        </row>
        <row r="385">
          <cell r="W385">
            <v>0</v>
          </cell>
          <cell r="X385" t="str">
            <v>Blank</v>
          </cell>
        </row>
        <row r="386">
          <cell r="W386">
            <v>0</v>
          </cell>
          <cell r="X386" t="str">
            <v>Blank</v>
          </cell>
        </row>
        <row r="387">
          <cell r="W387">
            <v>0</v>
          </cell>
          <cell r="X387" t="str">
            <v>Blank</v>
          </cell>
        </row>
        <row r="388">
          <cell r="W388">
            <v>0</v>
          </cell>
          <cell r="X388" t="str">
            <v>Blank</v>
          </cell>
        </row>
        <row r="389">
          <cell r="W389">
            <v>0</v>
          </cell>
          <cell r="X389" t="str">
            <v>Blank</v>
          </cell>
        </row>
        <row r="390">
          <cell r="W390">
            <v>0</v>
          </cell>
          <cell r="X390" t="str">
            <v>Blank</v>
          </cell>
        </row>
        <row r="391">
          <cell r="W391">
            <v>0</v>
          </cell>
          <cell r="X391" t="str">
            <v>Blank</v>
          </cell>
        </row>
        <row r="392">
          <cell r="W392">
            <v>0</v>
          </cell>
          <cell r="X392" t="str">
            <v>Blank</v>
          </cell>
        </row>
        <row r="393">
          <cell r="W393">
            <v>0</v>
          </cell>
          <cell r="X393" t="str">
            <v>Blank</v>
          </cell>
        </row>
        <row r="394">
          <cell r="W394">
            <v>0</v>
          </cell>
          <cell r="X394" t="str">
            <v>Blank</v>
          </cell>
        </row>
        <row r="395">
          <cell r="W395">
            <v>0</v>
          </cell>
          <cell r="X395" t="str">
            <v>Blank</v>
          </cell>
        </row>
        <row r="396">
          <cell r="W396">
            <v>0</v>
          </cell>
          <cell r="X396" t="str">
            <v>Blank</v>
          </cell>
        </row>
        <row r="397">
          <cell r="W397">
            <v>0</v>
          </cell>
          <cell r="X397" t="str">
            <v>Blank</v>
          </cell>
        </row>
        <row r="398">
          <cell r="W398">
            <v>0</v>
          </cell>
          <cell r="X398" t="str">
            <v>Blank</v>
          </cell>
        </row>
        <row r="399">
          <cell r="W399">
            <v>0</v>
          </cell>
          <cell r="X399" t="str">
            <v>Blank</v>
          </cell>
        </row>
        <row r="400">
          <cell r="W400">
            <v>0</v>
          </cell>
          <cell r="X400" t="str">
            <v>Blank</v>
          </cell>
        </row>
        <row r="401">
          <cell r="W401">
            <v>0</v>
          </cell>
          <cell r="X401" t="str">
            <v>Blank</v>
          </cell>
        </row>
        <row r="402">
          <cell r="W402">
            <v>0</v>
          </cell>
          <cell r="X402" t="str">
            <v>Blank</v>
          </cell>
        </row>
        <row r="403">
          <cell r="W403">
            <v>0</v>
          </cell>
          <cell r="X403" t="str">
            <v>Blank</v>
          </cell>
        </row>
        <row r="404">
          <cell r="W404">
            <v>0</v>
          </cell>
          <cell r="X404" t="str">
            <v>Blank</v>
          </cell>
        </row>
        <row r="405">
          <cell r="W405">
            <v>0</v>
          </cell>
          <cell r="X405" t="str">
            <v>Blank</v>
          </cell>
        </row>
        <row r="406">
          <cell r="W406">
            <v>0</v>
          </cell>
          <cell r="X406" t="str">
            <v>Blank</v>
          </cell>
        </row>
        <row r="407">
          <cell r="W407">
            <v>0</v>
          </cell>
          <cell r="X407" t="str">
            <v>Blank</v>
          </cell>
        </row>
        <row r="408">
          <cell r="W408">
            <v>0</v>
          </cell>
          <cell r="X408" t="str">
            <v>Blank</v>
          </cell>
        </row>
        <row r="409">
          <cell r="W409">
            <v>0</v>
          </cell>
          <cell r="X409" t="str">
            <v>Blank</v>
          </cell>
        </row>
        <row r="410">
          <cell r="W410">
            <v>0</v>
          </cell>
          <cell r="X410" t="str">
            <v>Blank</v>
          </cell>
        </row>
        <row r="411">
          <cell r="W411">
            <v>0</v>
          </cell>
          <cell r="X411" t="str">
            <v>Blank</v>
          </cell>
        </row>
        <row r="412">
          <cell r="W412">
            <v>0</v>
          </cell>
          <cell r="X412" t="str">
            <v>Blank</v>
          </cell>
        </row>
        <row r="413">
          <cell r="W413">
            <v>0</v>
          </cell>
          <cell r="X413" t="str">
            <v>Blank</v>
          </cell>
        </row>
        <row r="414">
          <cell r="W414">
            <v>0</v>
          </cell>
          <cell r="X414" t="str">
            <v>Blank</v>
          </cell>
        </row>
        <row r="415">
          <cell r="W415">
            <v>0</v>
          </cell>
          <cell r="X415" t="str">
            <v>Blank</v>
          </cell>
        </row>
        <row r="416">
          <cell r="W416">
            <v>0</v>
          </cell>
          <cell r="X416" t="str">
            <v>Blank</v>
          </cell>
        </row>
        <row r="417">
          <cell r="W417">
            <v>0</v>
          </cell>
          <cell r="X417" t="str">
            <v>Blank</v>
          </cell>
        </row>
        <row r="418">
          <cell r="W418">
            <v>0</v>
          </cell>
          <cell r="X418" t="str">
            <v>Blank</v>
          </cell>
        </row>
        <row r="419">
          <cell r="W419">
            <v>0</v>
          </cell>
          <cell r="X419" t="str">
            <v>Blank</v>
          </cell>
        </row>
        <row r="420">
          <cell r="W420">
            <v>0</v>
          </cell>
          <cell r="X420" t="str">
            <v>Blank</v>
          </cell>
        </row>
        <row r="421">
          <cell r="W421">
            <v>0</v>
          </cell>
          <cell r="X421" t="str">
            <v>Blank</v>
          </cell>
        </row>
        <row r="422">
          <cell r="W422">
            <v>0</v>
          </cell>
          <cell r="X422" t="str">
            <v>Blank</v>
          </cell>
        </row>
        <row r="423">
          <cell r="W423">
            <v>0</v>
          </cell>
          <cell r="X423" t="str">
            <v>Blank</v>
          </cell>
        </row>
        <row r="424">
          <cell r="W424">
            <v>0</v>
          </cell>
          <cell r="X424" t="str">
            <v>Blank</v>
          </cell>
        </row>
        <row r="425">
          <cell r="W425">
            <v>0</v>
          </cell>
          <cell r="X425" t="str">
            <v>Blank</v>
          </cell>
        </row>
        <row r="426">
          <cell r="W426">
            <v>0</v>
          </cell>
          <cell r="X426" t="str">
            <v>Blank</v>
          </cell>
        </row>
        <row r="427">
          <cell r="W427">
            <v>0</v>
          </cell>
          <cell r="X427" t="str">
            <v>Blank</v>
          </cell>
        </row>
        <row r="428">
          <cell r="W428">
            <v>0</v>
          </cell>
          <cell r="X428" t="str">
            <v>Blank</v>
          </cell>
        </row>
        <row r="429">
          <cell r="W429">
            <v>0</v>
          </cell>
          <cell r="X429" t="str">
            <v>Blank</v>
          </cell>
        </row>
        <row r="430">
          <cell r="W430">
            <v>0</v>
          </cell>
          <cell r="X430" t="str">
            <v>Blank</v>
          </cell>
        </row>
        <row r="431">
          <cell r="W431">
            <v>0</v>
          </cell>
          <cell r="X431" t="str">
            <v>Blank</v>
          </cell>
        </row>
        <row r="432">
          <cell r="W432">
            <v>0</v>
          </cell>
          <cell r="X432" t="str">
            <v>Blank</v>
          </cell>
        </row>
        <row r="433">
          <cell r="W433">
            <v>0</v>
          </cell>
          <cell r="X433" t="str">
            <v>Blank</v>
          </cell>
        </row>
        <row r="434">
          <cell r="W434">
            <v>0</v>
          </cell>
          <cell r="X434" t="str">
            <v>Blank</v>
          </cell>
        </row>
        <row r="437">
          <cell r="I437" t="str">
            <v>PAGE</v>
          </cell>
          <cell r="J437">
            <v>0</v>
          </cell>
          <cell r="U437" t="str">
            <v>PAGE</v>
          </cell>
          <cell r="V437">
            <v>0</v>
          </cell>
        </row>
        <row r="438">
          <cell r="V438">
            <v>0</v>
          </cell>
        </row>
        <row r="442">
          <cell r="F442" t="str">
            <v>TOTAL</v>
          </cell>
          <cell r="I442" t="str">
            <v>WASHINGTON</v>
          </cell>
          <cell r="K442" t="str">
            <v>Factors</v>
          </cell>
        </row>
        <row r="443">
          <cell r="D443" t="str">
            <v>ACCOUNT</v>
          </cell>
          <cell r="E443" t="str">
            <v>Type</v>
          </cell>
          <cell r="F443" t="str">
            <v>COMPANY</v>
          </cell>
          <cell r="G443" t="str">
            <v>FACTOR</v>
          </cell>
          <cell r="H443" t="str">
            <v>FACTOR %</v>
          </cell>
          <cell r="I443" t="str">
            <v>ALLOCATED</v>
          </cell>
          <cell r="J443" t="str">
            <v>REF#</v>
          </cell>
          <cell r="K443" t="str">
            <v>MA</v>
          </cell>
          <cell r="L443" t="str">
            <v>WCA</v>
          </cell>
          <cell r="M443" t="str">
            <v>RP</v>
          </cell>
          <cell r="N443" t="str">
            <v>Hybrid</v>
          </cell>
          <cell r="O443" t="str">
            <v>CALIFORNIA</v>
          </cell>
          <cell r="P443" t="str">
            <v>OREGON</v>
          </cell>
          <cell r="Q443" t="str">
            <v>WASHINGTON</v>
          </cell>
          <cell r="R443" t="str">
            <v>WY-ALL</v>
          </cell>
          <cell r="S443" t="str">
            <v>WY-EAST</v>
          </cell>
          <cell r="T443" t="str">
            <v>UTAH</v>
          </cell>
          <cell r="U443" t="str">
            <v>IDAHO</v>
          </cell>
          <cell r="V443" t="str">
            <v>WY-WEST</v>
          </cell>
          <cell r="W443" t="str">
            <v>Switch</v>
          </cell>
          <cell r="X443" t="str">
            <v>REF Name</v>
          </cell>
        </row>
        <row r="444">
          <cell r="W444">
            <v>0</v>
          </cell>
          <cell r="X444" t="str">
            <v>Blank</v>
          </cell>
        </row>
        <row r="445">
          <cell r="W445">
            <v>0</v>
          </cell>
          <cell r="X445" t="str">
            <v>Blank</v>
          </cell>
        </row>
        <row r="446">
          <cell r="W446">
            <v>0</v>
          </cell>
          <cell r="X446" t="str">
            <v>Blank</v>
          </cell>
        </row>
        <row r="447">
          <cell r="W447">
            <v>0</v>
          </cell>
          <cell r="X447" t="str">
            <v>Blank</v>
          </cell>
        </row>
        <row r="448">
          <cell r="W448">
            <v>0</v>
          </cell>
          <cell r="X448" t="str">
            <v>Blank</v>
          </cell>
        </row>
        <row r="449">
          <cell r="W449">
            <v>0</v>
          </cell>
          <cell r="X449" t="str">
            <v>Blank</v>
          </cell>
        </row>
        <row r="450">
          <cell r="W450">
            <v>0</v>
          </cell>
          <cell r="X450" t="str">
            <v>Blank</v>
          </cell>
        </row>
        <row r="451">
          <cell r="W451">
            <v>0</v>
          </cell>
          <cell r="X451" t="str">
            <v>Blank</v>
          </cell>
        </row>
        <row r="452">
          <cell r="W452">
            <v>0</v>
          </cell>
          <cell r="X452" t="str">
            <v>Blank</v>
          </cell>
        </row>
        <row r="453">
          <cell r="W453">
            <v>0</v>
          </cell>
          <cell r="X453" t="str">
            <v>Blank</v>
          </cell>
        </row>
        <row r="454">
          <cell r="W454">
            <v>0</v>
          </cell>
          <cell r="X454" t="str">
            <v>Blank</v>
          </cell>
        </row>
        <row r="455">
          <cell r="W455">
            <v>0</v>
          </cell>
          <cell r="X455" t="str">
            <v>Blank</v>
          </cell>
        </row>
        <row r="456">
          <cell r="W456">
            <v>0</v>
          </cell>
          <cell r="X456" t="str">
            <v>Blank</v>
          </cell>
        </row>
        <row r="457">
          <cell r="W457">
            <v>0</v>
          </cell>
          <cell r="X457" t="str">
            <v>Blank</v>
          </cell>
        </row>
        <row r="458">
          <cell r="W458">
            <v>0</v>
          </cell>
          <cell r="X458" t="str">
            <v>Blank</v>
          </cell>
        </row>
        <row r="459">
          <cell r="W459">
            <v>0</v>
          </cell>
          <cell r="X459" t="str">
            <v>Blank</v>
          </cell>
        </row>
        <row r="460">
          <cell r="W460">
            <v>0</v>
          </cell>
          <cell r="X460" t="str">
            <v>Blank</v>
          </cell>
        </row>
        <row r="461">
          <cell r="W461">
            <v>0</v>
          </cell>
          <cell r="X461" t="str">
            <v>Blank</v>
          </cell>
        </row>
        <row r="462">
          <cell r="W462">
            <v>0</v>
          </cell>
          <cell r="X462" t="str">
            <v>Blank</v>
          </cell>
        </row>
        <row r="463">
          <cell r="W463">
            <v>0</v>
          </cell>
          <cell r="X463" t="str">
            <v>Blank</v>
          </cell>
        </row>
        <row r="464">
          <cell r="W464">
            <v>0</v>
          </cell>
          <cell r="X464" t="str">
            <v>Blank</v>
          </cell>
        </row>
        <row r="465">
          <cell r="W465">
            <v>0</v>
          </cell>
          <cell r="X465" t="str">
            <v>Blank</v>
          </cell>
        </row>
        <row r="466">
          <cell r="W466">
            <v>0</v>
          </cell>
          <cell r="X466" t="str">
            <v>Blank</v>
          </cell>
        </row>
        <row r="467">
          <cell r="W467">
            <v>0</v>
          </cell>
          <cell r="X467" t="str">
            <v>Blank</v>
          </cell>
        </row>
        <row r="468">
          <cell r="W468">
            <v>0</v>
          </cell>
          <cell r="X468" t="str">
            <v>Blank</v>
          </cell>
        </row>
        <row r="469">
          <cell r="W469">
            <v>0</v>
          </cell>
          <cell r="X469" t="str">
            <v>Blank</v>
          </cell>
        </row>
        <row r="470">
          <cell r="W470">
            <v>0</v>
          </cell>
          <cell r="X470" t="str">
            <v>Blank</v>
          </cell>
        </row>
        <row r="471">
          <cell r="W471">
            <v>0</v>
          </cell>
          <cell r="X471" t="str">
            <v>Blank</v>
          </cell>
        </row>
        <row r="472">
          <cell r="W472">
            <v>0</v>
          </cell>
          <cell r="X472" t="str">
            <v>Blank</v>
          </cell>
        </row>
        <row r="473">
          <cell r="W473">
            <v>0</v>
          </cell>
          <cell r="X473" t="str">
            <v>Blank</v>
          </cell>
        </row>
        <row r="474">
          <cell r="W474">
            <v>0</v>
          </cell>
          <cell r="X474" t="str">
            <v>Blank</v>
          </cell>
        </row>
        <row r="475">
          <cell r="W475">
            <v>0</v>
          </cell>
          <cell r="X475" t="str">
            <v>Blank</v>
          </cell>
        </row>
        <row r="476">
          <cell r="W476">
            <v>0</v>
          </cell>
          <cell r="X476" t="str">
            <v>Blank</v>
          </cell>
        </row>
        <row r="477">
          <cell r="W477">
            <v>0</v>
          </cell>
          <cell r="X477" t="str">
            <v>Blank</v>
          </cell>
        </row>
        <row r="478">
          <cell r="W478">
            <v>0</v>
          </cell>
          <cell r="X478" t="str">
            <v>Blank</v>
          </cell>
        </row>
        <row r="479">
          <cell r="W479">
            <v>0</v>
          </cell>
          <cell r="X479" t="str">
            <v>Blank</v>
          </cell>
        </row>
        <row r="480">
          <cell r="W480">
            <v>0</v>
          </cell>
          <cell r="X480" t="str">
            <v>Blank</v>
          </cell>
        </row>
        <row r="481">
          <cell r="W481">
            <v>0</v>
          </cell>
          <cell r="X481" t="str">
            <v>Blank</v>
          </cell>
        </row>
        <row r="482">
          <cell r="W482">
            <v>0</v>
          </cell>
          <cell r="X482" t="str">
            <v>Blank</v>
          </cell>
        </row>
        <row r="483">
          <cell r="W483">
            <v>0</v>
          </cell>
          <cell r="X483" t="str">
            <v>Blank</v>
          </cell>
        </row>
        <row r="484">
          <cell r="W484">
            <v>0</v>
          </cell>
          <cell r="X484" t="str">
            <v>Blank</v>
          </cell>
        </row>
        <row r="485">
          <cell r="W485">
            <v>0</v>
          </cell>
          <cell r="X485" t="str">
            <v>Blank</v>
          </cell>
        </row>
        <row r="486">
          <cell r="W486">
            <v>0</v>
          </cell>
          <cell r="X486" t="str">
            <v>Blank</v>
          </cell>
        </row>
        <row r="487">
          <cell r="W487">
            <v>0</v>
          </cell>
          <cell r="X487" t="str">
            <v>Blank</v>
          </cell>
        </row>
        <row r="488">
          <cell r="W488">
            <v>0</v>
          </cell>
          <cell r="X488" t="str">
            <v>Blank</v>
          </cell>
        </row>
        <row r="489">
          <cell r="W489">
            <v>0</v>
          </cell>
          <cell r="X489" t="str">
            <v>Blank</v>
          </cell>
        </row>
        <row r="490">
          <cell r="W490">
            <v>0</v>
          </cell>
          <cell r="X490" t="str">
            <v>Blank</v>
          </cell>
        </row>
        <row r="491">
          <cell r="W491">
            <v>0</v>
          </cell>
          <cell r="X491" t="str">
            <v>Blank</v>
          </cell>
        </row>
        <row r="492">
          <cell r="W492">
            <v>0</v>
          </cell>
          <cell r="X492" t="str">
            <v>Blank</v>
          </cell>
        </row>
        <row r="493">
          <cell r="W493">
            <v>0</v>
          </cell>
          <cell r="X493" t="str">
            <v>Blank</v>
          </cell>
        </row>
        <row r="494">
          <cell r="W494">
            <v>0</v>
          </cell>
          <cell r="X494" t="str">
            <v>Blank</v>
          </cell>
        </row>
        <row r="495">
          <cell r="W495">
            <v>0</v>
          </cell>
          <cell r="X495" t="str">
            <v>Blank</v>
          </cell>
        </row>
        <row r="496">
          <cell r="W496">
            <v>0</v>
          </cell>
          <cell r="X496" t="str">
            <v>Blank</v>
          </cell>
        </row>
        <row r="499">
          <cell r="I499" t="str">
            <v>PAGE</v>
          </cell>
          <cell r="J499">
            <v>0</v>
          </cell>
          <cell r="U499" t="str">
            <v>PAGE</v>
          </cell>
          <cell r="V499">
            <v>0</v>
          </cell>
        </row>
        <row r="500">
          <cell r="V500">
            <v>0</v>
          </cell>
        </row>
        <row r="504">
          <cell r="F504" t="str">
            <v>TOTAL</v>
          </cell>
          <cell r="I504" t="str">
            <v>WASHINGTON</v>
          </cell>
          <cell r="K504" t="str">
            <v>Factors</v>
          </cell>
        </row>
        <row r="505">
          <cell r="D505" t="str">
            <v>ACCOUNT</v>
          </cell>
          <cell r="E505" t="str">
            <v>Type</v>
          </cell>
          <cell r="F505" t="str">
            <v>COMPANY</v>
          </cell>
          <cell r="G505" t="str">
            <v>FACTOR</v>
          </cell>
          <cell r="H505" t="str">
            <v>FACTOR %</v>
          </cell>
          <cell r="I505" t="str">
            <v>ALLOCATED</v>
          </cell>
          <cell r="J505" t="str">
            <v>REF#</v>
          </cell>
          <cell r="K505" t="str">
            <v>MA</v>
          </cell>
          <cell r="L505" t="str">
            <v>WCA</v>
          </cell>
          <cell r="M505" t="str">
            <v>RP</v>
          </cell>
          <cell r="N505" t="str">
            <v>Hybrid</v>
          </cell>
          <cell r="O505" t="str">
            <v>CALIFORNIA</v>
          </cell>
          <cell r="P505" t="str">
            <v>OREGON</v>
          </cell>
          <cell r="Q505" t="str">
            <v>WASHINGTON</v>
          </cell>
          <cell r="R505" t="str">
            <v>WY-ALL</v>
          </cell>
          <cell r="S505" t="str">
            <v>WY-EAST</v>
          </cell>
          <cell r="T505" t="str">
            <v>UTAH</v>
          </cell>
          <cell r="U505" t="str">
            <v>IDAHO</v>
          </cell>
          <cell r="V505" t="str">
            <v>WY-WEST</v>
          </cell>
          <cell r="W505" t="str">
            <v>Switch</v>
          </cell>
          <cell r="X505" t="str">
            <v>REF Name</v>
          </cell>
        </row>
        <row r="506">
          <cell r="W506">
            <v>0</v>
          </cell>
          <cell r="X506" t="str">
            <v>Blank</v>
          </cell>
        </row>
        <row r="507">
          <cell r="W507">
            <v>0</v>
          </cell>
          <cell r="X507" t="str">
            <v>Blank</v>
          </cell>
        </row>
        <row r="508">
          <cell r="W508">
            <v>0</v>
          </cell>
          <cell r="X508" t="str">
            <v>Blank</v>
          </cell>
        </row>
        <row r="509">
          <cell r="W509">
            <v>0</v>
          </cell>
          <cell r="X509" t="str">
            <v>Blank</v>
          </cell>
        </row>
        <row r="510">
          <cell r="W510">
            <v>0</v>
          </cell>
          <cell r="X510" t="str">
            <v>Blank</v>
          </cell>
        </row>
        <row r="511">
          <cell r="W511">
            <v>0</v>
          </cell>
          <cell r="X511" t="str">
            <v>Blank</v>
          </cell>
        </row>
        <row r="512">
          <cell r="W512">
            <v>0</v>
          </cell>
          <cell r="X512" t="str">
            <v>Blank</v>
          </cell>
        </row>
        <row r="513">
          <cell r="W513">
            <v>0</v>
          </cell>
          <cell r="X513" t="str">
            <v>Blank</v>
          </cell>
        </row>
        <row r="514">
          <cell r="W514">
            <v>0</v>
          </cell>
          <cell r="X514" t="str">
            <v>Blank</v>
          </cell>
        </row>
        <row r="515">
          <cell r="W515">
            <v>0</v>
          </cell>
          <cell r="X515" t="str">
            <v>Blank</v>
          </cell>
        </row>
        <row r="516">
          <cell r="W516">
            <v>0</v>
          </cell>
          <cell r="X516" t="str">
            <v>Blank</v>
          </cell>
        </row>
        <row r="517">
          <cell r="W517">
            <v>0</v>
          </cell>
          <cell r="X517" t="str">
            <v>Blank</v>
          </cell>
        </row>
        <row r="518">
          <cell r="W518">
            <v>0</v>
          </cell>
          <cell r="X518" t="str">
            <v>Blank</v>
          </cell>
        </row>
        <row r="519">
          <cell r="W519">
            <v>0</v>
          </cell>
          <cell r="X519" t="str">
            <v>Blank</v>
          </cell>
        </row>
        <row r="520">
          <cell r="W520">
            <v>0</v>
          </cell>
          <cell r="X520" t="str">
            <v>Blank</v>
          </cell>
        </row>
        <row r="521">
          <cell r="W521">
            <v>0</v>
          </cell>
          <cell r="X521" t="str">
            <v>Blank</v>
          </cell>
        </row>
        <row r="522">
          <cell r="W522">
            <v>0</v>
          </cell>
          <cell r="X522" t="str">
            <v>Blank</v>
          </cell>
        </row>
        <row r="523">
          <cell r="W523">
            <v>0</v>
          </cell>
          <cell r="X523" t="str">
            <v>Blank</v>
          </cell>
        </row>
        <row r="524">
          <cell r="W524">
            <v>0</v>
          </cell>
          <cell r="X524" t="str">
            <v>Blank</v>
          </cell>
        </row>
        <row r="525">
          <cell r="W525">
            <v>0</v>
          </cell>
          <cell r="X525" t="str">
            <v>Blank</v>
          </cell>
        </row>
        <row r="526">
          <cell r="W526">
            <v>0</v>
          </cell>
          <cell r="X526" t="str">
            <v>Blank</v>
          </cell>
        </row>
        <row r="527">
          <cell r="W527">
            <v>0</v>
          </cell>
          <cell r="X527" t="str">
            <v>Blank</v>
          </cell>
        </row>
        <row r="528">
          <cell r="W528">
            <v>0</v>
          </cell>
          <cell r="X528" t="str">
            <v>Blank</v>
          </cell>
        </row>
        <row r="529">
          <cell r="W529">
            <v>0</v>
          </cell>
          <cell r="X529" t="str">
            <v>Blank</v>
          </cell>
        </row>
        <row r="530">
          <cell r="W530">
            <v>0</v>
          </cell>
          <cell r="X530" t="str">
            <v>Blank</v>
          </cell>
        </row>
        <row r="531">
          <cell r="W531">
            <v>0</v>
          </cell>
          <cell r="X531" t="str">
            <v>Blank</v>
          </cell>
        </row>
        <row r="532">
          <cell r="W532">
            <v>0</v>
          </cell>
          <cell r="X532" t="str">
            <v>Blank</v>
          </cell>
        </row>
        <row r="533">
          <cell r="W533">
            <v>0</v>
          </cell>
          <cell r="X533" t="str">
            <v>Blank</v>
          </cell>
        </row>
        <row r="534">
          <cell r="W534">
            <v>0</v>
          </cell>
          <cell r="X534" t="str">
            <v>Blank</v>
          </cell>
        </row>
        <row r="535">
          <cell r="W535">
            <v>0</v>
          </cell>
          <cell r="X535" t="str">
            <v>Blank</v>
          </cell>
        </row>
        <row r="536">
          <cell r="W536">
            <v>0</v>
          </cell>
          <cell r="X536" t="str">
            <v>Blank</v>
          </cell>
        </row>
        <row r="537">
          <cell r="W537">
            <v>0</v>
          </cell>
          <cell r="X537" t="str">
            <v>Blank</v>
          </cell>
        </row>
        <row r="538">
          <cell r="W538">
            <v>0</v>
          </cell>
          <cell r="X538" t="str">
            <v>Blank</v>
          </cell>
        </row>
        <row r="539">
          <cell r="W539">
            <v>0</v>
          </cell>
          <cell r="X539" t="str">
            <v>Blank</v>
          </cell>
        </row>
        <row r="540">
          <cell r="W540">
            <v>0</v>
          </cell>
          <cell r="X540" t="str">
            <v>Blank</v>
          </cell>
        </row>
        <row r="541">
          <cell r="W541">
            <v>0</v>
          </cell>
          <cell r="X541" t="str">
            <v>Blank</v>
          </cell>
        </row>
        <row r="542">
          <cell r="W542">
            <v>0</v>
          </cell>
          <cell r="X542" t="str">
            <v>Blank</v>
          </cell>
        </row>
        <row r="543">
          <cell r="W543">
            <v>0</v>
          </cell>
          <cell r="X543" t="str">
            <v>Blank</v>
          </cell>
        </row>
        <row r="544">
          <cell r="W544">
            <v>0</v>
          </cell>
          <cell r="X544" t="str">
            <v>Blank</v>
          </cell>
        </row>
        <row r="545">
          <cell r="W545">
            <v>0</v>
          </cell>
          <cell r="X545" t="str">
            <v>Blank</v>
          </cell>
        </row>
        <row r="546">
          <cell r="W546">
            <v>0</v>
          </cell>
          <cell r="X546" t="str">
            <v>Blank</v>
          </cell>
        </row>
        <row r="547">
          <cell r="W547">
            <v>0</v>
          </cell>
          <cell r="X547" t="str">
            <v>Blank</v>
          </cell>
        </row>
        <row r="548">
          <cell r="W548">
            <v>0</v>
          </cell>
          <cell r="X548" t="str">
            <v>Blank</v>
          </cell>
        </row>
        <row r="549">
          <cell r="W549">
            <v>0</v>
          </cell>
          <cell r="X549" t="str">
            <v>Blank</v>
          </cell>
        </row>
        <row r="550">
          <cell r="W550">
            <v>0</v>
          </cell>
          <cell r="X550" t="str">
            <v>Blank</v>
          </cell>
        </row>
        <row r="551">
          <cell r="W551">
            <v>0</v>
          </cell>
          <cell r="X551" t="str">
            <v>Blank</v>
          </cell>
        </row>
        <row r="552">
          <cell r="W552">
            <v>0</v>
          </cell>
          <cell r="X552" t="str">
            <v>Blank</v>
          </cell>
        </row>
        <row r="553">
          <cell r="W553">
            <v>0</v>
          </cell>
          <cell r="X553" t="str">
            <v>Blank</v>
          </cell>
        </row>
        <row r="554">
          <cell r="W554">
            <v>0</v>
          </cell>
          <cell r="X554" t="str">
            <v>Blank</v>
          </cell>
        </row>
        <row r="555">
          <cell r="W555">
            <v>0</v>
          </cell>
          <cell r="X555" t="str">
            <v>Blank</v>
          </cell>
        </row>
        <row r="556">
          <cell r="W556">
            <v>0</v>
          </cell>
          <cell r="X556" t="str">
            <v>Blank</v>
          </cell>
        </row>
        <row r="557">
          <cell r="W557">
            <v>0</v>
          </cell>
          <cell r="X557" t="str">
            <v>Blank</v>
          </cell>
        </row>
        <row r="558">
          <cell r="W558">
            <v>0</v>
          </cell>
          <cell r="X558" t="str">
            <v>Blank</v>
          </cell>
        </row>
        <row r="561">
          <cell r="I561" t="str">
            <v>PAGE</v>
          </cell>
          <cell r="J561">
            <v>0</v>
          </cell>
          <cell r="U561" t="str">
            <v>PAGE</v>
          </cell>
          <cell r="V561">
            <v>0</v>
          </cell>
        </row>
        <row r="562">
          <cell r="V562">
            <v>0</v>
          </cell>
        </row>
        <row r="566">
          <cell r="F566" t="str">
            <v>TOTAL</v>
          </cell>
          <cell r="I566" t="str">
            <v>WASHINGTON</v>
          </cell>
          <cell r="K566" t="str">
            <v>Factors</v>
          </cell>
        </row>
        <row r="567">
          <cell r="D567" t="str">
            <v>ACCOUNT</v>
          </cell>
          <cell r="E567" t="str">
            <v>Type</v>
          </cell>
          <cell r="F567" t="str">
            <v>COMPANY</v>
          </cell>
          <cell r="G567" t="str">
            <v>FACTOR</v>
          </cell>
          <cell r="H567" t="str">
            <v>FACTOR %</v>
          </cell>
          <cell r="I567" t="str">
            <v>ALLOCATED</v>
          </cell>
          <cell r="J567" t="str">
            <v>REF#</v>
          </cell>
          <cell r="K567" t="str">
            <v>MA</v>
          </cell>
          <cell r="L567" t="str">
            <v>WCA</v>
          </cell>
          <cell r="M567" t="str">
            <v>RP</v>
          </cell>
          <cell r="N567" t="str">
            <v>Hybrid</v>
          </cell>
          <cell r="O567" t="str">
            <v>CALIFORNIA</v>
          </cell>
          <cell r="P567" t="str">
            <v>OREGON</v>
          </cell>
          <cell r="Q567" t="str">
            <v>WASHINGTON</v>
          </cell>
          <cell r="R567" t="str">
            <v>WY-ALL</v>
          </cell>
          <cell r="S567" t="str">
            <v>WY-EAST</v>
          </cell>
          <cell r="T567" t="str">
            <v>UTAH</v>
          </cell>
          <cell r="U567" t="str">
            <v>IDAHO</v>
          </cell>
          <cell r="V567" t="str">
            <v>WY-WEST</v>
          </cell>
          <cell r="W567" t="str">
            <v>Switch</v>
          </cell>
          <cell r="X567" t="str">
            <v>REF Name</v>
          </cell>
        </row>
        <row r="568">
          <cell r="W568">
            <v>0</v>
          </cell>
          <cell r="X568" t="str">
            <v>Blank</v>
          </cell>
        </row>
        <row r="569">
          <cell r="W569">
            <v>0</v>
          </cell>
          <cell r="X569" t="str">
            <v>Blank</v>
          </cell>
        </row>
        <row r="570">
          <cell r="W570">
            <v>0</v>
          </cell>
          <cell r="X570" t="str">
            <v>Blank</v>
          </cell>
        </row>
        <row r="571">
          <cell r="W571">
            <v>0</v>
          </cell>
          <cell r="X571" t="str">
            <v>Blank</v>
          </cell>
        </row>
        <row r="572">
          <cell r="W572">
            <v>0</v>
          </cell>
          <cell r="X572" t="str">
            <v>Blank</v>
          </cell>
        </row>
        <row r="573">
          <cell r="W573">
            <v>0</v>
          </cell>
          <cell r="X573" t="str">
            <v>Blank</v>
          </cell>
        </row>
        <row r="574">
          <cell r="W574">
            <v>0</v>
          </cell>
          <cell r="X574" t="str">
            <v>Blank</v>
          </cell>
        </row>
        <row r="575">
          <cell r="W575">
            <v>0</v>
          </cell>
          <cell r="X575" t="str">
            <v>Blank</v>
          </cell>
        </row>
        <row r="576">
          <cell r="W576">
            <v>0</v>
          </cell>
          <cell r="X576" t="str">
            <v>Blank</v>
          </cell>
        </row>
        <row r="577">
          <cell r="W577">
            <v>0</v>
          </cell>
          <cell r="X577" t="str">
            <v>Blank</v>
          </cell>
        </row>
        <row r="578">
          <cell r="W578">
            <v>0</v>
          </cell>
          <cell r="X578" t="str">
            <v>Blank</v>
          </cell>
        </row>
        <row r="579">
          <cell r="W579">
            <v>0</v>
          </cell>
          <cell r="X579" t="str">
            <v>Blank</v>
          </cell>
        </row>
        <row r="580">
          <cell r="W580">
            <v>0</v>
          </cell>
          <cell r="X580" t="str">
            <v>Blank</v>
          </cell>
        </row>
        <row r="581">
          <cell r="W581">
            <v>0</v>
          </cell>
          <cell r="X581" t="str">
            <v>Blank</v>
          </cell>
        </row>
        <row r="582">
          <cell r="W582">
            <v>0</v>
          </cell>
          <cell r="X582" t="str">
            <v>Blank</v>
          </cell>
        </row>
        <row r="583">
          <cell r="W583">
            <v>0</v>
          </cell>
          <cell r="X583" t="str">
            <v>Blank</v>
          </cell>
        </row>
        <row r="584">
          <cell r="W584">
            <v>0</v>
          </cell>
          <cell r="X584" t="str">
            <v>Blank</v>
          </cell>
        </row>
        <row r="585">
          <cell r="W585">
            <v>0</v>
          </cell>
          <cell r="X585" t="str">
            <v>Blank</v>
          </cell>
        </row>
        <row r="586">
          <cell r="W586">
            <v>0</v>
          </cell>
          <cell r="X586" t="str">
            <v>Blank</v>
          </cell>
        </row>
        <row r="587">
          <cell r="W587">
            <v>0</v>
          </cell>
          <cell r="X587" t="str">
            <v>Blank</v>
          </cell>
        </row>
        <row r="588">
          <cell r="W588">
            <v>0</v>
          </cell>
          <cell r="X588" t="str">
            <v>Blank</v>
          </cell>
        </row>
        <row r="589">
          <cell r="W589">
            <v>0</v>
          </cell>
          <cell r="X589" t="str">
            <v>Blank</v>
          </cell>
        </row>
        <row r="590">
          <cell r="W590">
            <v>0</v>
          </cell>
          <cell r="X590" t="str">
            <v>Blank</v>
          </cell>
        </row>
        <row r="591">
          <cell r="W591">
            <v>0</v>
          </cell>
          <cell r="X591" t="str">
            <v>Blank</v>
          </cell>
        </row>
        <row r="592">
          <cell r="W592">
            <v>0</v>
          </cell>
          <cell r="X592" t="str">
            <v>Blank</v>
          </cell>
        </row>
        <row r="593">
          <cell r="W593">
            <v>0</v>
          </cell>
          <cell r="X593" t="str">
            <v>Blank</v>
          </cell>
        </row>
        <row r="594">
          <cell r="W594">
            <v>0</v>
          </cell>
          <cell r="X594" t="str">
            <v>Blank</v>
          </cell>
        </row>
        <row r="595">
          <cell r="W595">
            <v>0</v>
          </cell>
          <cell r="X595" t="str">
            <v>Blank</v>
          </cell>
        </row>
        <row r="596">
          <cell r="W596">
            <v>0</v>
          </cell>
          <cell r="X596" t="str">
            <v>Blank</v>
          </cell>
        </row>
        <row r="597">
          <cell r="W597">
            <v>0</v>
          </cell>
          <cell r="X597" t="str">
            <v>Blank</v>
          </cell>
        </row>
        <row r="598">
          <cell r="W598">
            <v>0</v>
          </cell>
          <cell r="X598" t="str">
            <v>Blank</v>
          </cell>
        </row>
        <row r="599">
          <cell r="W599">
            <v>0</v>
          </cell>
          <cell r="X599" t="str">
            <v>Blank</v>
          </cell>
        </row>
        <row r="600">
          <cell r="W600">
            <v>0</v>
          </cell>
          <cell r="X600" t="str">
            <v>Blank</v>
          </cell>
        </row>
        <row r="601">
          <cell r="W601">
            <v>0</v>
          </cell>
          <cell r="X601" t="str">
            <v>Blank</v>
          </cell>
        </row>
        <row r="602">
          <cell r="W602">
            <v>0</v>
          </cell>
          <cell r="X602" t="str">
            <v>Blank</v>
          </cell>
        </row>
        <row r="603">
          <cell r="W603">
            <v>0</v>
          </cell>
          <cell r="X603" t="str">
            <v>Blank</v>
          </cell>
        </row>
        <row r="604">
          <cell r="W604">
            <v>0</v>
          </cell>
          <cell r="X604" t="str">
            <v>Blank</v>
          </cell>
        </row>
        <row r="605">
          <cell r="W605">
            <v>0</v>
          </cell>
          <cell r="X605" t="str">
            <v>Blank</v>
          </cell>
        </row>
        <row r="606">
          <cell r="W606">
            <v>0</v>
          </cell>
          <cell r="X606" t="str">
            <v>Blank</v>
          </cell>
        </row>
        <row r="607">
          <cell r="W607">
            <v>0</v>
          </cell>
          <cell r="X607" t="str">
            <v>Blank</v>
          </cell>
        </row>
        <row r="608">
          <cell r="W608">
            <v>0</v>
          </cell>
          <cell r="X608" t="str">
            <v>Blank</v>
          </cell>
        </row>
        <row r="609">
          <cell r="W609">
            <v>0</v>
          </cell>
          <cell r="X609" t="str">
            <v>Blank</v>
          </cell>
        </row>
        <row r="610">
          <cell r="W610">
            <v>0</v>
          </cell>
          <cell r="X610" t="str">
            <v>Blank</v>
          </cell>
        </row>
        <row r="611">
          <cell r="W611">
            <v>0</v>
          </cell>
          <cell r="X611" t="str">
            <v>Blank</v>
          </cell>
        </row>
        <row r="612">
          <cell r="W612">
            <v>0</v>
          </cell>
          <cell r="X612" t="str">
            <v>Blank</v>
          </cell>
        </row>
        <row r="613">
          <cell r="W613">
            <v>0</v>
          </cell>
          <cell r="X613" t="str">
            <v>Blank</v>
          </cell>
        </row>
        <row r="614">
          <cell r="W614">
            <v>0</v>
          </cell>
          <cell r="X614" t="str">
            <v>Blank</v>
          </cell>
        </row>
        <row r="615">
          <cell r="W615">
            <v>0</v>
          </cell>
          <cell r="X615" t="str">
            <v>Blank</v>
          </cell>
        </row>
        <row r="616">
          <cell r="W616">
            <v>0</v>
          </cell>
          <cell r="X616" t="str">
            <v>Blank</v>
          </cell>
        </row>
        <row r="617">
          <cell r="W617">
            <v>0</v>
          </cell>
          <cell r="X617" t="str">
            <v>Blank</v>
          </cell>
        </row>
        <row r="618">
          <cell r="W618">
            <v>0</v>
          </cell>
          <cell r="X618" t="str">
            <v>Blank</v>
          </cell>
        </row>
        <row r="619">
          <cell r="W619">
            <v>0</v>
          </cell>
          <cell r="X619" t="str">
            <v>Blank</v>
          </cell>
        </row>
        <row r="620">
          <cell r="W620">
            <v>0</v>
          </cell>
          <cell r="X620" t="str">
            <v>Blank</v>
          </cell>
        </row>
        <row r="623">
          <cell r="I623" t="str">
            <v>PAGE</v>
          </cell>
          <cell r="J623">
            <v>0</v>
          </cell>
          <cell r="U623" t="str">
            <v>PAGE</v>
          </cell>
          <cell r="V623">
            <v>0</v>
          </cell>
        </row>
        <row r="624">
          <cell r="V624">
            <v>0</v>
          </cell>
        </row>
        <row r="628">
          <cell r="F628" t="str">
            <v>TOTAL</v>
          </cell>
          <cell r="I628" t="str">
            <v>WASHINGTON</v>
          </cell>
          <cell r="K628" t="str">
            <v>Factors</v>
          </cell>
        </row>
        <row r="629">
          <cell r="D629" t="str">
            <v>ACCOUNT</v>
          </cell>
          <cell r="E629" t="str">
            <v>Type</v>
          </cell>
          <cell r="F629" t="str">
            <v>COMPANY</v>
          </cell>
          <cell r="G629" t="str">
            <v>FACTOR</v>
          </cell>
          <cell r="H629" t="str">
            <v>FACTOR %</v>
          </cell>
          <cell r="I629" t="str">
            <v>ALLOCATED</v>
          </cell>
          <cell r="J629" t="str">
            <v>REF#</v>
          </cell>
          <cell r="K629" t="str">
            <v>MA</v>
          </cell>
          <cell r="L629" t="str">
            <v>WCA</v>
          </cell>
          <cell r="M629" t="str">
            <v>RP</v>
          </cell>
          <cell r="N629" t="str">
            <v>Hybrid</v>
          </cell>
          <cell r="O629" t="str">
            <v>CALIFORNIA</v>
          </cell>
          <cell r="P629" t="str">
            <v>OREGON</v>
          </cell>
          <cell r="Q629" t="str">
            <v>WASHINGTON</v>
          </cell>
          <cell r="R629" t="str">
            <v>WY-ALL</v>
          </cell>
          <cell r="S629" t="str">
            <v>WY-EAST</v>
          </cell>
          <cell r="T629" t="str">
            <v>UTAH</v>
          </cell>
          <cell r="U629" t="str">
            <v>IDAHO</v>
          </cell>
          <cell r="V629" t="str">
            <v>WY-WEST</v>
          </cell>
          <cell r="W629" t="str">
            <v>Switch</v>
          </cell>
          <cell r="X629" t="str">
            <v>REF Name</v>
          </cell>
        </row>
        <row r="630">
          <cell r="W630">
            <v>0</v>
          </cell>
          <cell r="X630" t="str">
            <v>Blank</v>
          </cell>
        </row>
        <row r="631">
          <cell r="W631">
            <v>0</v>
          </cell>
          <cell r="X631" t="str">
            <v>Blank</v>
          </cell>
        </row>
        <row r="632">
          <cell r="W632">
            <v>0</v>
          </cell>
          <cell r="X632" t="str">
            <v>Blank</v>
          </cell>
        </row>
        <row r="633">
          <cell r="W633">
            <v>0</v>
          </cell>
          <cell r="X633" t="str">
            <v>Blank</v>
          </cell>
        </row>
        <row r="634">
          <cell r="W634">
            <v>0</v>
          </cell>
          <cell r="X634" t="str">
            <v>Blank</v>
          </cell>
        </row>
        <row r="635">
          <cell r="W635">
            <v>0</v>
          </cell>
          <cell r="X635" t="str">
            <v>Blank</v>
          </cell>
        </row>
        <row r="636">
          <cell r="W636">
            <v>0</v>
          </cell>
          <cell r="X636" t="str">
            <v>Blank</v>
          </cell>
        </row>
        <row r="637">
          <cell r="W637">
            <v>0</v>
          </cell>
          <cell r="X637" t="str">
            <v>Blank</v>
          </cell>
        </row>
        <row r="638">
          <cell r="W638">
            <v>0</v>
          </cell>
          <cell r="X638" t="str">
            <v>Blank</v>
          </cell>
        </row>
        <row r="639">
          <cell r="W639">
            <v>0</v>
          </cell>
          <cell r="X639" t="str">
            <v>Blank</v>
          </cell>
        </row>
        <row r="640">
          <cell r="W640">
            <v>0</v>
          </cell>
          <cell r="X640" t="str">
            <v>Blank</v>
          </cell>
        </row>
        <row r="641">
          <cell r="W641">
            <v>0</v>
          </cell>
          <cell r="X641" t="str">
            <v>Blank</v>
          </cell>
        </row>
        <row r="642">
          <cell r="W642">
            <v>0</v>
          </cell>
          <cell r="X642" t="str">
            <v>Blank</v>
          </cell>
        </row>
        <row r="643">
          <cell r="W643">
            <v>0</v>
          </cell>
          <cell r="X643" t="str">
            <v>Blank</v>
          </cell>
        </row>
        <row r="644">
          <cell r="W644">
            <v>0</v>
          </cell>
          <cell r="X644" t="str">
            <v>Blank</v>
          </cell>
        </row>
        <row r="645">
          <cell r="W645">
            <v>0</v>
          </cell>
          <cell r="X645" t="str">
            <v>Blank</v>
          </cell>
        </row>
        <row r="646">
          <cell r="W646">
            <v>0</v>
          </cell>
          <cell r="X646" t="str">
            <v>Blank</v>
          </cell>
        </row>
        <row r="647">
          <cell r="W647">
            <v>0</v>
          </cell>
          <cell r="X647" t="str">
            <v>Blank</v>
          </cell>
        </row>
        <row r="648">
          <cell r="W648">
            <v>0</v>
          </cell>
          <cell r="X648" t="str">
            <v>Blank</v>
          </cell>
        </row>
        <row r="649">
          <cell r="W649">
            <v>0</v>
          </cell>
          <cell r="X649" t="str">
            <v>Blank</v>
          </cell>
        </row>
        <row r="650">
          <cell r="W650">
            <v>0</v>
          </cell>
          <cell r="X650" t="str">
            <v>Blank</v>
          </cell>
        </row>
        <row r="651">
          <cell r="W651">
            <v>0</v>
          </cell>
          <cell r="X651" t="str">
            <v>Blank</v>
          </cell>
        </row>
        <row r="652">
          <cell r="W652">
            <v>0</v>
          </cell>
          <cell r="X652" t="str">
            <v>Blank</v>
          </cell>
        </row>
        <row r="653">
          <cell r="W653">
            <v>0</v>
          </cell>
          <cell r="X653" t="str">
            <v>Blank</v>
          </cell>
        </row>
        <row r="654">
          <cell r="W654">
            <v>0</v>
          </cell>
          <cell r="X654" t="str">
            <v>Blank</v>
          </cell>
        </row>
        <row r="655">
          <cell r="W655">
            <v>0</v>
          </cell>
          <cell r="X655" t="str">
            <v>Blank</v>
          </cell>
        </row>
        <row r="656">
          <cell r="W656">
            <v>0</v>
          </cell>
          <cell r="X656" t="str">
            <v>Blank</v>
          </cell>
        </row>
        <row r="657">
          <cell r="W657">
            <v>0</v>
          </cell>
          <cell r="X657" t="str">
            <v>Blank</v>
          </cell>
        </row>
        <row r="658">
          <cell r="W658">
            <v>0</v>
          </cell>
          <cell r="X658" t="str">
            <v>Blank</v>
          </cell>
        </row>
        <row r="659">
          <cell r="W659">
            <v>0</v>
          </cell>
          <cell r="X659" t="str">
            <v>Blank</v>
          </cell>
        </row>
        <row r="660">
          <cell r="W660">
            <v>0</v>
          </cell>
          <cell r="X660" t="str">
            <v>Blank</v>
          </cell>
        </row>
        <row r="661">
          <cell r="W661">
            <v>0</v>
          </cell>
          <cell r="X661" t="str">
            <v>Blank</v>
          </cell>
        </row>
        <row r="662">
          <cell r="W662">
            <v>0</v>
          </cell>
          <cell r="X662" t="str">
            <v>Blank</v>
          </cell>
        </row>
        <row r="663">
          <cell r="W663">
            <v>0</v>
          </cell>
          <cell r="X663" t="str">
            <v>Blank</v>
          </cell>
        </row>
        <row r="664">
          <cell r="W664">
            <v>0</v>
          </cell>
          <cell r="X664" t="str">
            <v>Blank</v>
          </cell>
        </row>
        <row r="665">
          <cell r="W665">
            <v>0</v>
          </cell>
          <cell r="X665" t="str">
            <v>Blank</v>
          </cell>
        </row>
        <row r="666">
          <cell r="W666">
            <v>0</v>
          </cell>
          <cell r="X666" t="str">
            <v>Blank</v>
          </cell>
        </row>
        <row r="667">
          <cell r="W667">
            <v>0</v>
          </cell>
          <cell r="X667" t="str">
            <v>Blank</v>
          </cell>
        </row>
        <row r="668">
          <cell r="W668">
            <v>0</v>
          </cell>
          <cell r="X668" t="str">
            <v>Blank</v>
          </cell>
        </row>
        <row r="669">
          <cell r="W669">
            <v>0</v>
          </cell>
          <cell r="X669" t="str">
            <v>Blank</v>
          </cell>
        </row>
        <row r="670">
          <cell r="W670">
            <v>0</v>
          </cell>
          <cell r="X670" t="str">
            <v>Blank</v>
          </cell>
        </row>
        <row r="671">
          <cell r="W671">
            <v>0</v>
          </cell>
          <cell r="X671" t="str">
            <v>Blank</v>
          </cell>
        </row>
        <row r="672">
          <cell r="W672">
            <v>0</v>
          </cell>
          <cell r="X672" t="str">
            <v>Blank</v>
          </cell>
        </row>
        <row r="673">
          <cell r="W673">
            <v>0</v>
          </cell>
          <cell r="X673" t="str">
            <v>Blank</v>
          </cell>
        </row>
        <row r="674">
          <cell r="W674">
            <v>0</v>
          </cell>
          <cell r="X674" t="str">
            <v>Blank</v>
          </cell>
        </row>
        <row r="675">
          <cell r="W675">
            <v>0</v>
          </cell>
          <cell r="X675" t="str">
            <v>Blank</v>
          </cell>
        </row>
        <row r="676">
          <cell r="W676">
            <v>0</v>
          </cell>
          <cell r="X676" t="str">
            <v>Blank</v>
          </cell>
        </row>
        <row r="677">
          <cell r="W677">
            <v>0</v>
          </cell>
          <cell r="X677" t="str">
            <v>Blank</v>
          </cell>
        </row>
        <row r="678">
          <cell r="W678">
            <v>0</v>
          </cell>
          <cell r="X678" t="str">
            <v>Blank</v>
          </cell>
        </row>
        <row r="679">
          <cell r="W679">
            <v>0</v>
          </cell>
          <cell r="X679" t="str">
            <v>Blank</v>
          </cell>
        </row>
        <row r="680">
          <cell r="W680">
            <v>0</v>
          </cell>
          <cell r="X680" t="str">
            <v>Blank</v>
          </cell>
        </row>
        <row r="681">
          <cell r="W681">
            <v>0</v>
          </cell>
          <cell r="X681" t="str">
            <v>Blank</v>
          </cell>
        </row>
        <row r="682">
          <cell r="W682">
            <v>0</v>
          </cell>
          <cell r="X682" t="str">
            <v>Blank</v>
          </cell>
        </row>
        <row r="685">
          <cell r="I685" t="str">
            <v>PAGE</v>
          </cell>
          <cell r="J685">
            <v>0</v>
          </cell>
          <cell r="U685" t="str">
            <v>PAGE</v>
          </cell>
          <cell r="V685">
            <v>0</v>
          </cell>
        </row>
        <row r="686">
          <cell r="V686">
            <v>0</v>
          </cell>
        </row>
        <row r="690">
          <cell r="F690" t="str">
            <v>TOTAL</v>
          </cell>
          <cell r="I690" t="str">
            <v>WASHINGTON</v>
          </cell>
          <cell r="K690" t="str">
            <v>Factors</v>
          </cell>
        </row>
        <row r="691">
          <cell r="D691" t="str">
            <v>ACCOUNT</v>
          </cell>
          <cell r="E691" t="str">
            <v>Type</v>
          </cell>
          <cell r="F691" t="str">
            <v>COMPANY</v>
          </cell>
          <cell r="G691" t="str">
            <v>FACTOR</v>
          </cell>
          <cell r="H691" t="str">
            <v>FACTOR %</v>
          </cell>
          <cell r="I691" t="str">
            <v>ALLOCATED</v>
          </cell>
          <cell r="J691" t="str">
            <v>REF#</v>
          </cell>
          <cell r="K691" t="str">
            <v>MA</v>
          </cell>
          <cell r="L691" t="str">
            <v>WCA</v>
          </cell>
          <cell r="M691" t="str">
            <v>RP</v>
          </cell>
          <cell r="N691" t="str">
            <v>Hybrid</v>
          </cell>
          <cell r="O691" t="str">
            <v>CALIFORNIA</v>
          </cell>
          <cell r="P691" t="str">
            <v>OREGON</v>
          </cell>
          <cell r="Q691" t="str">
            <v>WASHINGTON</v>
          </cell>
          <cell r="R691" t="str">
            <v>WY-ALL</v>
          </cell>
          <cell r="S691" t="str">
            <v>WY-EAST</v>
          </cell>
          <cell r="T691" t="str">
            <v>UTAH</v>
          </cell>
          <cell r="U691" t="str">
            <v>IDAHO</v>
          </cell>
          <cell r="V691" t="str">
            <v>WY-WEST</v>
          </cell>
          <cell r="W691" t="str">
            <v>Switch</v>
          </cell>
          <cell r="X691" t="str">
            <v>REF Name</v>
          </cell>
        </row>
        <row r="692">
          <cell r="W692">
            <v>0</v>
          </cell>
          <cell r="X692" t="str">
            <v>Blank</v>
          </cell>
        </row>
        <row r="693">
          <cell r="W693">
            <v>0</v>
          </cell>
          <cell r="X693" t="str">
            <v>Blank</v>
          </cell>
        </row>
        <row r="694">
          <cell r="W694">
            <v>0</v>
          </cell>
          <cell r="X694" t="str">
            <v>Blank</v>
          </cell>
        </row>
        <row r="695">
          <cell r="W695">
            <v>0</v>
          </cell>
          <cell r="X695" t="str">
            <v>Blank</v>
          </cell>
        </row>
        <row r="696">
          <cell r="W696">
            <v>0</v>
          </cell>
          <cell r="X696" t="str">
            <v>Blank</v>
          </cell>
        </row>
        <row r="697">
          <cell r="W697">
            <v>0</v>
          </cell>
          <cell r="X697" t="str">
            <v>Blank</v>
          </cell>
        </row>
        <row r="698">
          <cell r="W698">
            <v>0</v>
          </cell>
          <cell r="X698" t="str">
            <v>Blank</v>
          </cell>
        </row>
        <row r="699">
          <cell r="W699">
            <v>0</v>
          </cell>
          <cell r="X699" t="str">
            <v>Blank</v>
          </cell>
        </row>
        <row r="700">
          <cell r="W700">
            <v>0</v>
          </cell>
          <cell r="X700" t="str">
            <v>Blank</v>
          </cell>
        </row>
        <row r="701">
          <cell r="W701">
            <v>0</v>
          </cell>
          <cell r="X701" t="str">
            <v>Blank</v>
          </cell>
        </row>
        <row r="702">
          <cell r="W702">
            <v>0</v>
          </cell>
          <cell r="X702" t="str">
            <v>Blank</v>
          </cell>
        </row>
        <row r="703">
          <cell r="W703">
            <v>0</v>
          </cell>
          <cell r="X703" t="str">
            <v>Blank</v>
          </cell>
        </row>
        <row r="704">
          <cell r="W704">
            <v>0</v>
          </cell>
          <cell r="X704" t="str">
            <v>Blank</v>
          </cell>
        </row>
        <row r="705">
          <cell r="W705">
            <v>0</v>
          </cell>
          <cell r="X705" t="str">
            <v>Blank</v>
          </cell>
        </row>
        <row r="706">
          <cell r="W706">
            <v>0</v>
          </cell>
          <cell r="X706" t="str">
            <v>Blank</v>
          </cell>
        </row>
        <row r="707">
          <cell r="W707">
            <v>0</v>
          </cell>
          <cell r="X707" t="str">
            <v>Blank</v>
          </cell>
        </row>
        <row r="708">
          <cell r="W708">
            <v>0</v>
          </cell>
          <cell r="X708" t="str">
            <v>Blank</v>
          </cell>
        </row>
        <row r="709">
          <cell r="W709">
            <v>0</v>
          </cell>
          <cell r="X709" t="str">
            <v>Blank</v>
          </cell>
        </row>
        <row r="710">
          <cell r="W710">
            <v>0</v>
          </cell>
          <cell r="X710" t="str">
            <v>Blank</v>
          </cell>
        </row>
        <row r="711">
          <cell r="W711">
            <v>0</v>
          </cell>
          <cell r="X711" t="str">
            <v>Blank</v>
          </cell>
        </row>
        <row r="712">
          <cell r="W712">
            <v>0</v>
          </cell>
          <cell r="X712" t="str">
            <v>Blank</v>
          </cell>
        </row>
        <row r="713">
          <cell r="W713">
            <v>0</v>
          </cell>
          <cell r="X713" t="str">
            <v>Blank</v>
          </cell>
        </row>
        <row r="714">
          <cell r="W714">
            <v>0</v>
          </cell>
          <cell r="X714" t="str">
            <v>Blank</v>
          </cell>
        </row>
        <row r="715">
          <cell r="W715">
            <v>0</v>
          </cell>
          <cell r="X715" t="str">
            <v>Blank</v>
          </cell>
        </row>
        <row r="716">
          <cell r="W716">
            <v>0</v>
          </cell>
          <cell r="X716" t="str">
            <v>Blank</v>
          </cell>
        </row>
        <row r="717">
          <cell r="W717">
            <v>0</v>
          </cell>
          <cell r="X717" t="str">
            <v>Blank</v>
          </cell>
        </row>
        <row r="718">
          <cell r="W718">
            <v>0</v>
          </cell>
          <cell r="X718" t="str">
            <v>Blank</v>
          </cell>
        </row>
        <row r="719">
          <cell r="W719">
            <v>0</v>
          </cell>
          <cell r="X719" t="str">
            <v>Blank</v>
          </cell>
        </row>
        <row r="720">
          <cell r="W720">
            <v>0</v>
          </cell>
          <cell r="X720" t="str">
            <v>Blank</v>
          </cell>
        </row>
        <row r="721">
          <cell r="W721">
            <v>0</v>
          </cell>
          <cell r="X721" t="str">
            <v>Blank</v>
          </cell>
        </row>
        <row r="722">
          <cell r="W722">
            <v>0</v>
          </cell>
          <cell r="X722" t="str">
            <v>Blank</v>
          </cell>
        </row>
        <row r="723">
          <cell r="W723">
            <v>0</v>
          </cell>
          <cell r="X723" t="str">
            <v>Blank</v>
          </cell>
        </row>
        <row r="724">
          <cell r="W724">
            <v>0</v>
          </cell>
          <cell r="X724" t="str">
            <v>Blank</v>
          </cell>
        </row>
        <row r="725">
          <cell r="W725">
            <v>0</v>
          </cell>
          <cell r="X725" t="str">
            <v>Blank</v>
          </cell>
        </row>
        <row r="726">
          <cell r="W726">
            <v>0</v>
          </cell>
          <cell r="X726" t="str">
            <v>Blank</v>
          </cell>
        </row>
        <row r="727">
          <cell r="W727">
            <v>0</v>
          </cell>
          <cell r="X727" t="str">
            <v>Blank</v>
          </cell>
        </row>
        <row r="728">
          <cell r="W728">
            <v>0</v>
          </cell>
          <cell r="X728" t="str">
            <v>Blank</v>
          </cell>
        </row>
        <row r="729">
          <cell r="W729">
            <v>0</v>
          </cell>
          <cell r="X729" t="str">
            <v>Blank</v>
          </cell>
        </row>
        <row r="730">
          <cell r="W730">
            <v>0</v>
          </cell>
          <cell r="X730" t="str">
            <v>Blank</v>
          </cell>
        </row>
        <row r="731">
          <cell r="W731">
            <v>0</v>
          </cell>
          <cell r="X731" t="str">
            <v>Blank</v>
          </cell>
        </row>
        <row r="732">
          <cell r="W732">
            <v>0</v>
          </cell>
          <cell r="X732" t="str">
            <v>Blank</v>
          </cell>
        </row>
        <row r="733">
          <cell r="W733">
            <v>0</v>
          </cell>
          <cell r="X733" t="str">
            <v>Blank</v>
          </cell>
        </row>
        <row r="734">
          <cell r="W734">
            <v>0</v>
          </cell>
          <cell r="X734" t="str">
            <v>Blank</v>
          </cell>
        </row>
        <row r="735">
          <cell r="W735">
            <v>0</v>
          </cell>
          <cell r="X735" t="str">
            <v>Blank</v>
          </cell>
        </row>
        <row r="736">
          <cell r="W736">
            <v>0</v>
          </cell>
          <cell r="X736" t="str">
            <v>Blank</v>
          </cell>
        </row>
        <row r="737">
          <cell r="W737">
            <v>0</v>
          </cell>
          <cell r="X737" t="str">
            <v>Blank</v>
          </cell>
        </row>
        <row r="738">
          <cell r="W738">
            <v>0</v>
          </cell>
          <cell r="X738" t="str">
            <v>Blank</v>
          </cell>
        </row>
        <row r="739">
          <cell r="W739">
            <v>0</v>
          </cell>
          <cell r="X739" t="str">
            <v>Blank</v>
          </cell>
        </row>
        <row r="740">
          <cell r="W740">
            <v>0</v>
          </cell>
          <cell r="X740" t="str">
            <v>Blank</v>
          </cell>
        </row>
        <row r="741">
          <cell r="W741">
            <v>0</v>
          </cell>
          <cell r="X741" t="str">
            <v>Blank</v>
          </cell>
        </row>
        <row r="742">
          <cell r="W742">
            <v>0</v>
          </cell>
          <cell r="X742" t="str">
            <v>Blank</v>
          </cell>
        </row>
        <row r="743">
          <cell r="W743">
            <v>0</v>
          </cell>
          <cell r="X743" t="str">
            <v>Blank</v>
          </cell>
        </row>
        <row r="744">
          <cell r="W744">
            <v>0</v>
          </cell>
          <cell r="X744" t="str">
            <v>Blank</v>
          </cell>
        </row>
        <row r="747">
          <cell r="I747" t="str">
            <v>PAGE</v>
          </cell>
          <cell r="J747">
            <v>0</v>
          </cell>
          <cell r="U747" t="str">
            <v>PAGE</v>
          </cell>
          <cell r="V747">
            <v>0</v>
          </cell>
        </row>
        <row r="748">
          <cell r="V748">
            <v>0</v>
          </cell>
        </row>
        <row r="752">
          <cell r="F752" t="str">
            <v>TOTAL</v>
          </cell>
          <cell r="I752" t="str">
            <v>WASHINGTON</v>
          </cell>
          <cell r="K752" t="str">
            <v>Factors</v>
          </cell>
        </row>
        <row r="753">
          <cell r="D753" t="str">
            <v>ACCOUNT</v>
          </cell>
          <cell r="E753" t="str">
            <v>Type</v>
          </cell>
          <cell r="F753" t="str">
            <v>COMPANY</v>
          </cell>
          <cell r="G753" t="str">
            <v>FACTOR</v>
          </cell>
          <cell r="H753" t="str">
            <v>FACTOR %</v>
          </cell>
          <cell r="I753" t="str">
            <v>ALLOCATED</v>
          </cell>
          <cell r="J753" t="str">
            <v>REF#</v>
          </cell>
          <cell r="K753" t="str">
            <v>MA</v>
          </cell>
          <cell r="L753" t="str">
            <v>WCA</v>
          </cell>
          <cell r="M753" t="str">
            <v>RP</v>
          </cell>
          <cell r="N753" t="str">
            <v>Hybrid</v>
          </cell>
          <cell r="O753" t="str">
            <v>CALIFORNIA</v>
          </cell>
          <cell r="P753" t="str">
            <v>OREGON</v>
          </cell>
          <cell r="Q753" t="str">
            <v>WASHINGTON</v>
          </cell>
          <cell r="R753" t="str">
            <v>WY-ALL</v>
          </cell>
          <cell r="S753" t="str">
            <v>WY-EAST</v>
          </cell>
          <cell r="T753" t="str">
            <v>UTAH</v>
          </cell>
          <cell r="U753" t="str">
            <v>IDAHO</v>
          </cell>
          <cell r="V753" t="str">
            <v>WY-WEST</v>
          </cell>
          <cell r="W753" t="str">
            <v>Switch</v>
          </cell>
          <cell r="X753" t="str">
            <v>REF Name</v>
          </cell>
        </row>
        <row r="754">
          <cell r="W754">
            <v>0</v>
          </cell>
          <cell r="X754" t="str">
            <v>Blank</v>
          </cell>
        </row>
        <row r="755">
          <cell r="W755">
            <v>0</v>
          </cell>
          <cell r="X755" t="str">
            <v>Blank</v>
          </cell>
        </row>
        <row r="756">
          <cell r="W756">
            <v>0</v>
          </cell>
          <cell r="X756" t="str">
            <v>Blank</v>
          </cell>
        </row>
        <row r="757">
          <cell r="W757">
            <v>0</v>
          </cell>
          <cell r="X757" t="str">
            <v>Blank</v>
          </cell>
        </row>
        <row r="758">
          <cell r="W758">
            <v>0</v>
          </cell>
          <cell r="X758" t="str">
            <v>Blank</v>
          </cell>
        </row>
        <row r="759">
          <cell r="W759">
            <v>0</v>
          </cell>
          <cell r="X759" t="str">
            <v>Blank</v>
          </cell>
        </row>
        <row r="760">
          <cell r="W760">
            <v>0</v>
          </cell>
          <cell r="X760" t="str">
            <v>Blank</v>
          </cell>
        </row>
        <row r="761">
          <cell r="W761">
            <v>0</v>
          </cell>
          <cell r="X761" t="str">
            <v>Blank</v>
          </cell>
        </row>
        <row r="762">
          <cell r="W762">
            <v>0</v>
          </cell>
          <cell r="X762" t="str">
            <v>Blank</v>
          </cell>
        </row>
        <row r="763">
          <cell r="W763">
            <v>0</v>
          </cell>
          <cell r="X763" t="str">
            <v>Blank</v>
          </cell>
        </row>
        <row r="764">
          <cell r="W764">
            <v>0</v>
          </cell>
          <cell r="X764" t="str">
            <v>Blank</v>
          </cell>
        </row>
        <row r="765">
          <cell r="W765">
            <v>0</v>
          </cell>
          <cell r="X765" t="str">
            <v>Blank</v>
          </cell>
        </row>
        <row r="766">
          <cell r="W766">
            <v>0</v>
          </cell>
          <cell r="X766" t="str">
            <v>Blank</v>
          </cell>
        </row>
        <row r="767">
          <cell r="W767">
            <v>0</v>
          </cell>
          <cell r="X767" t="str">
            <v>Blank</v>
          </cell>
        </row>
        <row r="768">
          <cell r="W768">
            <v>0</v>
          </cell>
          <cell r="X768" t="str">
            <v>Blank</v>
          </cell>
        </row>
        <row r="769">
          <cell r="W769">
            <v>0</v>
          </cell>
          <cell r="X769" t="str">
            <v>Blank</v>
          </cell>
        </row>
        <row r="770">
          <cell r="W770">
            <v>0</v>
          </cell>
          <cell r="X770" t="str">
            <v>Blank</v>
          </cell>
        </row>
        <row r="771">
          <cell r="W771">
            <v>0</v>
          </cell>
          <cell r="X771" t="str">
            <v>Blank</v>
          </cell>
        </row>
        <row r="772">
          <cell r="W772">
            <v>0</v>
          </cell>
          <cell r="X772" t="str">
            <v>Blank</v>
          </cell>
        </row>
        <row r="773">
          <cell r="W773">
            <v>0</v>
          </cell>
          <cell r="X773" t="str">
            <v>Blank</v>
          </cell>
        </row>
        <row r="774">
          <cell r="W774">
            <v>0</v>
          </cell>
          <cell r="X774" t="str">
            <v>Blank</v>
          </cell>
        </row>
        <row r="775">
          <cell r="W775">
            <v>0</v>
          </cell>
          <cell r="X775" t="str">
            <v>Blank</v>
          </cell>
        </row>
        <row r="776">
          <cell r="W776">
            <v>0</v>
          </cell>
          <cell r="X776" t="str">
            <v>Blank</v>
          </cell>
        </row>
        <row r="777">
          <cell r="W777">
            <v>0</v>
          </cell>
          <cell r="X777" t="str">
            <v>Blank</v>
          </cell>
        </row>
        <row r="778">
          <cell r="W778">
            <v>0</v>
          </cell>
          <cell r="X778" t="str">
            <v>Blank</v>
          </cell>
        </row>
        <row r="779">
          <cell r="W779">
            <v>0</v>
          </cell>
          <cell r="X779" t="str">
            <v>Blank</v>
          </cell>
        </row>
        <row r="780">
          <cell r="W780">
            <v>0</v>
          </cell>
          <cell r="X780" t="str">
            <v>Blank</v>
          </cell>
        </row>
        <row r="781">
          <cell r="W781">
            <v>0</v>
          </cell>
          <cell r="X781" t="str">
            <v>Blank</v>
          </cell>
        </row>
        <row r="782">
          <cell r="W782">
            <v>0</v>
          </cell>
          <cell r="X782" t="str">
            <v>Blank</v>
          </cell>
        </row>
        <row r="783">
          <cell r="W783">
            <v>0</v>
          </cell>
          <cell r="X783" t="str">
            <v>Blank</v>
          </cell>
        </row>
        <row r="784">
          <cell r="W784">
            <v>0</v>
          </cell>
          <cell r="X784" t="str">
            <v>Blank</v>
          </cell>
        </row>
        <row r="785">
          <cell r="W785">
            <v>0</v>
          </cell>
          <cell r="X785" t="str">
            <v>Blank</v>
          </cell>
        </row>
        <row r="786">
          <cell r="W786">
            <v>0</v>
          </cell>
          <cell r="X786" t="str">
            <v>Blank</v>
          </cell>
        </row>
        <row r="787">
          <cell r="W787">
            <v>0</v>
          </cell>
          <cell r="X787" t="str">
            <v>Blank</v>
          </cell>
        </row>
        <row r="788">
          <cell r="W788">
            <v>0</v>
          </cell>
          <cell r="X788" t="str">
            <v>Blank</v>
          </cell>
        </row>
        <row r="789">
          <cell r="W789">
            <v>0</v>
          </cell>
          <cell r="X789" t="str">
            <v>Blank</v>
          </cell>
        </row>
        <row r="790">
          <cell r="W790">
            <v>0</v>
          </cell>
          <cell r="X790" t="str">
            <v>Blank</v>
          </cell>
        </row>
        <row r="791">
          <cell r="W791">
            <v>0</v>
          </cell>
          <cell r="X791" t="str">
            <v>Blank</v>
          </cell>
        </row>
        <row r="792">
          <cell r="W792">
            <v>0</v>
          </cell>
          <cell r="X792" t="str">
            <v>Blank</v>
          </cell>
        </row>
        <row r="793">
          <cell r="W793">
            <v>0</v>
          </cell>
          <cell r="X793" t="str">
            <v>Blank</v>
          </cell>
        </row>
        <row r="794">
          <cell r="W794">
            <v>0</v>
          </cell>
          <cell r="X794" t="str">
            <v>Blank</v>
          </cell>
        </row>
        <row r="795">
          <cell r="W795">
            <v>0</v>
          </cell>
          <cell r="X795" t="str">
            <v>Blank</v>
          </cell>
        </row>
        <row r="796">
          <cell r="W796">
            <v>0</v>
          </cell>
          <cell r="X796" t="str">
            <v>Blank</v>
          </cell>
        </row>
        <row r="797">
          <cell r="W797">
            <v>0</v>
          </cell>
          <cell r="X797" t="str">
            <v>Blank</v>
          </cell>
        </row>
        <row r="798">
          <cell r="W798">
            <v>0</v>
          </cell>
          <cell r="X798" t="str">
            <v>Blank</v>
          </cell>
        </row>
        <row r="799">
          <cell r="W799">
            <v>0</v>
          </cell>
          <cell r="X799" t="str">
            <v>Blank</v>
          </cell>
        </row>
        <row r="800">
          <cell r="W800">
            <v>0</v>
          </cell>
          <cell r="X800" t="str">
            <v>Blank</v>
          </cell>
        </row>
        <row r="801">
          <cell r="W801">
            <v>0</v>
          </cell>
          <cell r="X801" t="str">
            <v>Blank</v>
          </cell>
        </row>
        <row r="802">
          <cell r="W802">
            <v>0</v>
          </cell>
          <cell r="X802" t="str">
            <v>Blank</v>
          </cell>
        </row>
        <row r="803">
          <cell r="W803">
            <v>0</v>
          </cell>
          <cell r="X803" t="str">
            <v>Blank</v>
          </cell>
        </row>
        <row r="804">
          <cell r="W804">
            <v>0</v>
          </cell>
          <cell r="X804" t="str">
            <v>Blank</v>
          </cell>
        </row>
        <row r="805">
          <cell r="W805">
            <v>0</v>
          </cell>
          <cell r="X805" t="str">
            <v>Blank</v>
          </cell>
        </row>
        <row r="806">
          <cell r="W806">
            <v>0</v>
          </cell>
          <cell r="X806" t="str">
            <v>Blank</v>
          </cell>
        </row>
        <row r="809">
          <cell r="I809" t="str">
            <v>PAGE</v>
          </cell>
          <cell r="J809">
            <v>0</v>
          </cell>
          <cell r="U809" t="str">
            <v>PAGE</v>
          </cell>
          <cell r="V809">
            <v>0</v>
          </cell>
        </row>
        <row r="810">
          <cell r="V810">
            <v>0</v>
          </cell>
        </row>
        <row r="814">
          <cell r="F814" t="str">
            <v>TOTAL</v>
          </cell>
          <cell r="I814" t="str">
            <v>WASHINGTON</v>
          </cell>
          <cell r="K814" t="str">
            <v>Factors</v>
          </cell>
        </row>
        <row r="815">
          <cell r="D815" t="str">
            <v>ACCOUNT</v>
          </cell>
          <cell r="E815" t="str">
            <v>Type</v>
          </cell>
          <cell r="F815" t="str">
            <v>COMPANY</v>
          </cell>
          <cell r="G815" t="str">
            <v>FACTOR</v>
          </cell>
          <cell r="H815" t="str">
            <v>FACTOR %</v>
          </cell>
          <cell r="I815" t="str">
            <v>ALLOCATED</v>
          </cell>
          <cell r="J815" t="str">
            <v>REF#</v>
          </cell>
          <cell r="K815" t="str">
            <v>MA</v>
          </cell>
          <cell r="L815" t="str">
            <v>WCA</v>
          </cell>
          <cell r="M815" t="str">
            <v>RP</v>
          </cell>
          <cell r="N815" t="str">
            <v>Hybrid</v>
          </cell>
          <cell r="O815" t="str">
            <v>CALIFORNIA</v>
          </cell>
          <cell r="P815" t="str">
            <v>OREGON</v>
          </cell>
          <cell r="Q815" t="str">
            <v>WASHINGTON</v>
          </cell>
          <cell r="R815" t="str">
            <v>WY-ALL</v>
          </cell>
          <cell r="S815" t="str">
            <v>WY-EAST</v>
          </cell>
          <cell r="T815" t="str">
            <v>UTAH</v>
          </cell>
          <cell r="U815" t="str">
            <v>IDAHO</v>
          </cell>
          <cell r="V815" t="str">
            <v>WY-WEST</v>
          </cell>
          <cell r="W815" t="str">
            <v>Switch</v>
          </cell>
          <cell r="X815" t="str">
            <v>REF Name</v>
          </cell>
        </row>
        <row r="816">
          <cell r="W816">
            <v>0</v>
          </cell>
          <cell r="X816" t="str">
            <v>Blank</v>
          </cell>
        </row>
        <row r="817">
          <cell r="W817">
            <v>0</v>
          </cell>
          <cell r="X817" t="str">
            <v>Blank</v>
          </cell>
        </row>
        <row r="818">
          <cell r="W818">
            <v>0</v>
          </cell>
          <cell r="X818" t="str">
            <v>Blank</v>
          </cell>
        </row>
        <row r="819">
          <cell r="W819">
            <v>0</v>
          </cell>
          <cell r="X819" t="str">
            <v>Blank</v>
          </cell>
        </row>
        <row r="820">
          <cell r="W820">
            <v>0</v>
          </cell>
          <cell r="X820" t="str">
            <v>Blank</v>
          </cell>
        </row>
        <row r="821">
          <cell r="W821">
            <v>0</v>
          </cell>
          <cell r="X821" t="str">
            <v>Blank</v>
          </cell>
        </row>
        <row r="822">
          <cell r="W822">
            <v>0</v>
          </cell>
          <cell r="X822" t="str">
            <v>Blank</v>
          </cell>
        </row>
        <row r="823">
          <cell r="W823">
            <v>0</v>
          </cell>
          <cell r="X823" t="str">
            <v>Blank</v>
          </cell>
        </row>
        <row r="824">
          <cell r="W824">
            <v>0</v>
          </cell>
          <cell r="X824" t="str">
            <v>Blank</v>
          </cell>
        </row>
        <row r="825">
          <cell r="W825">
            <v>0</v>
          </cell>
          <cell r="X825" t="str">
            <v>Blank</v>
          </cell>
        </row>
        <row r="826">
          <cell r="W826">
            <v>0</v>
          </cell>
          <cell r="X826" t="str">
            <v>Blank</v>
          </cell>
        </row>
        <row r="827">
          <cell r="W827">
            <v>0</v>
          </cell>
          <cell r="X827" t="str">
            <v>Blank</v>
          </cell>
        </row>
        <row r="828">
          <cell r="W828">
            <v>0</v>
          </cell>
          <cell r="X828" t="str">
            <v>Blank</v>
          </cell>
        </row>
        <row r="829">
          <cell r="W829">
            <v>0</v>
          </cell>
          <cell r="X829" t="str">
            <v>Blank</v>
          </cell>
        </row>
        <row r="830">
          <cell r="W830">
            <v>0</v>
          </cell>
          <cell r="X830" t="str">
            <v>Blank</v>
          </cell>
        </row>
        <row r="831">
          <cell r="W831">
            <v>0</v>
          </cell>
          <cell r="X831" t="str">
            <v>Blank</v>
          </cell>
        </row>
        <row r="832">
          <cell r="W832">
            <v>0</v>
          </cell>
          <cell r="X832" t="str">
            <v>Blank</v>
          </cell>
        </row>
        <row r="833">
          <cell r="W833">
            <v>0</v>
          </cell>
          <cell r="X833" t="str">
            <v>Blank</v>
          </cell>
        </row>
        <row r="834">
          <cell r="W834">
            <v>0</v>
          </cell>
          <cell r="X834" t="str">
            <v>Blank</v>
          </cell>
        </row>
        <row r="835">
          <cell r="W835">
            <v>0</v>
          </cell>
          <cell r="X835" t="str">
            <v>Blank</v>
          </cell>
        </row>
        <row r="836">
          <cell r="W836">
            <v>0</v>
          </cell>
          <cell r="X836" t="str">
            <v>Blank</v>
          </cell>
        </row>
        <row r="837">
          <cell r="W837">
            <v>0</v>
          </cell>
          <cell r="X837" t="str">
            <v>Blank</v>
          </cell>
        </row>
        <row r="838">
          <cell r="W838">
            <v>0</v>
          </cell>
          <cell r="X838" t="str">
            <v>Blank</v>
          </cell>
        </row>
        <row r="839">
          <cell r="W839">
            <v>0</v>
          </cell>
          <cell r="X839" t="str">
            <v>Blank</v>
          </cell>
        </row>
        <row r="840">
          <cell r="W840">
            <v>0</v>
          </cell>
          <cell r="X840" t="str">
            <v>Blank</v>
          </cell>
        </row>
        <row r="841">
          <cell r="W841">
            <v>0</v>
          </cell>
          <cell r="X841" t="str">
            <v>Blank</v>
          </cell>
        </row>
        <row r="842">
          <cell r="W842">
            <v>0</v>
          </cell>
          <cell r="X842" t="str">
            <v>Blank</v>
          </cell>
        </row>
        <row r="843">
          <cell r="W843">
            <v>0</v>
          </cell>
          <cell r="X843" t="str">
            <v>Blank</v>
          </cell>
        </row>
        <row r="844">
          <cell r="W844">
            <v>0</v>
          </cell>
          <cell r="X844" t="str">
            <v>Blank</v>
          </cell>
        </row>
        <row r="845">
          <cell r="W845">
            <v>0</v>
          </cell>
          <cell r="X845" t="str">
            <v>Blank</v>
          </cell>
        </row>
        <row r="846">
          <cell r="W846">
            <v>0</v>
          </cell>
          <cell r="X846" t="str">
            <v>Blank</v>
          </cell>
        </row>
        <row r="847">
          <cell r="W847">
            <v>0</v>
          </cell>
          <cell r="X847" t="str">
            <v>Blank</v>
          </cell>
        </row>
        <row r="848">
          <cell r="W848">
            <v>0</v>
          </cell>
          <cell r="X848" t="str">
            <v>Blank</v>
          </cell>
        </row>
        <row r="849">
          <cell r="W849">
            <v>0</v>
          </cell>
          <cell r="X849" t="str">
            <v>Blank</v>
          </cell>
        </row>
        <row r="850">
          <cell r="W850">
            <v>0</v>
          </cell>
          <cell r="X850" t="str">
            <v>Blank</v>
          </cell>
        </row>
        <row r="851">
          <cell r="W851">
            <v>0</v>
          </cell>
          <cell r="X851" t="str">
            <v>Blank</v>
          </cell>
        </row>
        <row r="852">
          <cell r="W852">
            <v>0</v>
          </cell>
          <cell r="X852" t="str">
            <v>Blank</v>
          </cell>
        </row>
        <row r="853">
          <cell r="W853">
            <v>0</v>
          </cell>
          <cell r="X853" t="str">
            <v>Blank</v>
          </cell>
        </row>
        <row r="854">
          <cell r="W854">
            <v>0</v>
          </cell>
          <cell r="X854" t="str">
            <v>Blank</v>
          </cell>
        </row>
        <row r="855">
          <cell r="W855">
            <v>0</v>
          </cell>
          <cell r="X855" t="str">
            <v>Blank</v>
          </cell>
        </row>
        <row r="856">
          <cell r="W856">
            <v>0</v>
          </cell>
          <cell r="X856" t="str">
            <v>Blank</v>
          </cell>
        </row>
        <row r="857">
          <cell r="W857">
            <v>0</v>
          </cell>
          <cell r="X857" t="str">
            <v>Blank</v>
          </cell>
        </row>
        <row r="858">
          <cell r="W858">
            <v>0</v>
          </cell>
          <cell r="X858" t="str">
            <v>Blank</v>
          </cell>
        </row>
        <row r="859">
          <cell r="W859">
            <v>0</v>
          </cell>
          <cell r="X859" t="str">
            <v>Blank</v>
          </cell>
        </row>
        <row r="860">
          <cell r="W860">
            <v>0</v>
          </cell>
          <cell r="X860" t="str">
            <v>Blank</v>
          </cell>
        </row>
        <row r="861">
          <cell r="W861">
            <v>0</v>
          </cell>
          <cell r="X861" t="str">
            <v>Blank</v>
          </cell>
        </row>
        <row r="862">
          <cell r="W862">
            <v>0</v>
          </cell>
          <cell r="X862" t="str">
            <v>Blank</v>
          </cell>
        </row>
        <row r="863">
          <cell r="W863">
            <v>0</v>
          </cell>
          <cell r="X863" t="str">
            <v>Blank</v>
          </cell>
        </row>
        <row r="864">
          <cell r="W864">
            <v>0</v>
          </cell>
          <cell r="X864" t="str">
            <v>Blank</v>
          </cell>
        </row>
        <row r="865">
          <cell r="W865">
            <v>0</v>
          </cell>
          <cell r="X865" t="str">
            <v>Blank</v>
          </cell>
        </row>
        <row r="866">
          <cell r="W866">
            <v>0</v>
          </cell>
          <cell r="X866" t="str">
            <v>Blank</v>
          </cell>
        </row>
        <row r="867">
          <cell r="W867">
            <v>0</v>
          </cell>
          <cell r="X867" t="str">
            <v>Blank</v>
          </cell>
        </row>
        <row r="868">
          <cell r="W868">
            <v>0</v>
          </cell>
          <cell r="X868" t="str">
            <v>Blank</v>
          </cell>
        </row>
        <row r="871">
          <cell r="I871" t="str">
            <v>PAGE</v>
          </cell>
          <cell r="J871">
            <v>0</v>
          </cell>
          <cell r="U871" t="str">
            <v>PAGE</v>
          </cell>
          <cell r="V871">
            <v>0</v>
          </cell>
        </row>
        <row r="872">
          <cell r="V872">
            <v>0</v>
          </cell>
        </row>
        <row r="876">
          <cell r="F876" t="str">
            <v>TOTAL</v>
          </cell>
          <cell r="I876" t="str">
            <v>WASHINGTON</v>
          </cell>
          <cell r="K876" t="str">
            <v>Factors</v>
          </cell>
        </row>
        <row r="877">
          <cell r="D877" t="str">
            <v>ACCOUNT</v>
          </cell>
          <cell r="E877" t="str">
            <v>Type</v>
          </cell>
          <cell r="F877" t="str">
            <v>COMPANY</v>
          </cell>
          <cell r="G877" t="str">
            <v>FACTOR</v>
          </cell>
          <cell r="H877" t="str">
            <v>FACTOR %</v>
          </cell>
          <cell r="I877" t="str">
            <v>ALLOCATED</v>
          </cell>
          <cell r="J877" t="str">
            <v>REF#</v>
          </cell>
          <cell r="K877" t="str">
            <v>MA</v>
          </cell>
          <cell r="L877" t="str">
            <v>WCA</v>
          </cell>
          <cell r="M877" t="str">
            <v>RP</v>
          </cell>
          <cell r="N877" t="str">
            <v>Hybrid</v>
          </cell>
          <cell r="O877" t="str">
            <v>CALIFORNIA</v>
          </cell>
          <cell r="P877" t="str">
            <v>OREGON</v>
          </cell>
          <cell r="Q877" t="str">
            <v>WASHINGTON</v>
          </cell>
          <cell r="R877" t="str">
            <v>WY-ALL</v>
          </cell>
          <cell r="S877" t="str">
            <v>WY-EAST</v>
          </cell>
          <cell r="T877" t="str">
            <v>UTAH</v>
          </cell>
          <cell r="U877" t="str">
            <v>IDAHO</v>
          </cell>
          <cell r="V877" t="str">
            <v>WY-WEST</v>
          </cell>
          <cell r="W877" t="str">
            <v>Switch</v>
          </cell>
          <cell r="X877" t="str">
            <v>REF Name</v>
          </cell>
        </row>
        <row r="878">
          <cell r="W878">
            <v>0</v>
          </cell>
          <cell r="X878" t="str">
            <v>Blank</v>
          </cell>
        </row>
        <row r="879">
          <cell r="W879">
            <v>0</v>
          </cell>
          <cell r="X879" t="str">
            <v>Blank</v>
          </cell>
        </row>
        <row r="880">
          <cell r="W880">
            <v>0</v>
          </cell>
          <cell r="X880" t="str">
            <v>Blank</v>
          </cell>
        </row>
        <row r="881">
          <cell r="W881">
            <v>0</v>
          </cell>
          <cell r="X881" t="str">
            <v>Blank</v>
          </cell>
        </row>
        <row r="882">
          <cell r="W882">
            <v>0</v>
          </cell>
          <cell r="X882" t="str">
            <v>Blank</v>
          </cell>
        </row>
        <row r="883">
          <cell r="W883">
            <v>0</v>
          </cell>
          <cell r="X883" t="str">
            <v>Blank</v>
          </cell>
        </row>
        <row r="884">
          <cell r="W884">
            <v>0</v>
          </cell>
          <cell r="X884" t="str">
            <v>Blank</v>
          </cell>
        </row>
        <row r="885">
          <cell r="W885">
            <v>0</v>
          </cell>
          <cell r="X885" t="str">
            <v>Blank</v>
          </cell>
        </row>
        <row r="886">
          <cell r="W886">
            <v>0</v>
          </cell>
          <cell r="X886" t="str">
            <v>Blank</v>
          </cell>
        </row>
        <row r="887">
          <cell r="W887">
            <v>0</v>
          </cell>
          <cell r="X887" t="str">
            <v>Blank</v>
          </cell>
        </row>
        <row r="888">
          <cell r="W888">
            <v>0</v>
          </cell>
          <cell r="X888" t="str">
            <v>Blank</v>
          </cell>
        </row>
        <row r="889">
          <cell r="W889">
            <v>0</v>
          </cell>
          <cell r="X889" t="str">
            <v>Blank</v>
          </cell>
        </row>
        <row r="890">
          <cell r="W890">
            <v>0</v>
          </cell>
          <cell r="X890" t="str">
            <v>Blank</v>
          </cell>
        </row>
        <row r="891">
          <cell r="W891">
            <v>0</v>
          </cell>
          <cell r="X891" t="str">
            <v>Blank</v>
          </cell>
        </row>
        <row r="892">
          <cell r="W892">
            <v>0</v>
          </cell>
          <cell r="X892" t="str">
            <v>Blank</v>
          </cell>
        </row>
        <row r="893">
          <cell r="W893">
            <v>0</v>
          </cell>
          <cell r="X893" t="str">
            <v>Blank</v>
          </cell>
        </row>
        <row r="894">
          <cell r="W894">
            <v>0</v>
          </cell>
          <cell r="X894" t="str">
            <v>Blank</v>
          </cell>
        </row>
        <row r="895">
          <cell r="W895">
            <v>0</v>
          </cell>
          <cell r="X895" t="str">
            <v>Blank</v>
          </cell>
        </row>
        <row r="896">
          <cell r="W896">
            <v>0</v>
          </cell>
          <cell r="X896" t="str">
            <v>Blank</v>
          </cell>
        </row>
        <row r="897">
          <cell r="W897">
            <v>0</v>
          </cell>
          <cell r="X897" t="str">
            <v>Blank</v>
          </cell>
        </row>
        <row r="898">
          <cell r="W898">
            <v>0</v>
          </cell>
          <cell r="X898" t="str">
            <v>Blank</v>
          </cell>
        </row>
        <row r="899">
          <cell r="W899">
            <v>0</v>
          </cell>
          <cell r="X899" t="str">
            <v>Blank</v>
          </cell>
        </row>
        <row r="900">
          <cell r="W900">
            <v>0</v>
          </cell>
          <cell r="X900" t="str">
            <v>Blank</v>
          </cell>
        </row>
        <row r="901">
          <cell r="W901">
            <v>0</v>
          </cell>
          <cell r="X901" t="str">
            <v>Blank</v>
          </cell>
        </row>
        <row r="902">
          <cell r="W902">
            <v>0</v>
          </cell>
          <cell r="X902" t="str">
            <v>Blank</v>
          </cell>
        </row>
        <row r="903">
          <cell r="W903">
            <v>0</v>
          </cell>
          <cell r="X903" t="str">
            <v>Blank</v>
          </cell>
        </row>
        <row r="904">
          <cell r="W904">
            <v>0</v>
          </cell>
          <cell r="X904" t="str">
            <v>Blank</v>
          </cell>
        </row>
        <row r="905">
          <cell r="W905">
            <v>0</v>
          </cell>
          <cell r="X905" t="str">
            <v>Blank</v>
          </cell>
        </row>
        <row r="906">
          <cell r="W906">
            <v>0</v>
          </cell>
          <cell r="X906" t="str">
            <v>Blank</v>
          </cell>
        </row>
        <row r="907">
          <cell r="W907">
            <v>0</v>
          </cell>
          <cell r="X907" t="str">
            <v>Blank</v>
          </cell>
        </row>
        <row r="908">
          <cell r="W908">
            <v>0</v>
          </cell>
          <cell r="X908" t="str">
            <v>Blank</v>
          </cell>
        </row>
        <row r="909">
          <cell r="W909">
            <v>0</v>
          </cell>
          <cell r="X909" t="str">
            <v>Blank</v>
          </cell>
        </row>
        <row r="910">
          <cell r="W910">
            <v>0</v>
          </cell>
          <cell r="X910" t="str">
            <v>Blank</v>
          </cell>
        </row>
        <row r="911">
          <cell r="W911">
            <v>0</v>
          </cell>
          <cell r="X911" t="str">
            <v>Blank</v>
          </cell>
        </row>
        <row r="912">
          <cell r="W912">
            <v>0</v>
          </cell>
          <cell r="X912" t="str">
            <v>Blank</v>
          </cell>
        </row>
        <row r="913">
          <cell r="W913">
            <v>0</v>
          </cell>
          <cell r="X913" t="str">
            <v>Blank</v>
          </cell>
        </row>
        <row r="914">
          <cell r="W914">
            <v>0</v>
          </cell>
          <cell r="X914" t="str">
            <v>Blank</v>
          </cell>
        </row>
        <row r="915">
          <cell r="W915">
            <v>0</v>
          </cell>
          <cell r="X915" t="str">
            <v>Blank</v>
          </cell>
        </row>
        <row r="916">
          <cell r="W916">
            <v>0</v>
          </cell>
          <cell r="X916" t="str">
            <v>Blank</v>
          </cell>
        </row>
        <row r="917">
          <cell r="W917">
            <v>0</v>
          </cell>
          <cell r="X917" t="str">
            <v>Blank</v>
          </cell>
        </row>
        <row r="918">
          <cell r="W918">
            <v>0</v>
          </cell>
          <cell r="X918" t="str">
            <v>Blank</v>
          </cell>
        </row>
        <row r="919">
          <cell r="W919">
            <v>0</v>
          </cell>
          <cell r="X919" t="str">
            <v>Blank</v>
          </cell>
        </row>
        <row r="920">
          <cell r="W920">
            <v>0</v>
          </cell>
          <cell r="X920" t="str">
            <v>Blank</v>
          </cell>
        </row>
        <row r="921">
          <cell r="W921">
            <v>0</v>
          </cell>
          <cell r="X921" t="str">
            <v>Blank</v>
          </cell>
        </row>
        <row r="922">
          <cell r="W922">
            <v>0</v>
          </cell>
          <cell r="X922" t="str">
            <v>Blank</v>
          </cell>
        </row>
        <row r="923">
          <cell r="W923">
            <v>0</v>
          </cell>
          <cell r="X923" t="str">
            <v>Blank</v>
          </cell>
        </row>
        <row r="924">
          <cell r="W924">
            <v>0</v>
          </cell>
          <cell r="X924" t="str">
            <v>Blank</v>
          </cell>
        </row>
        <row r="925">
          <cell r="W925">
            <v>0</v>
          </cell>
          <cell r="X925" t="str">
            <v>Blank</v>
          </cell>
        </row>
        <row r="926">
          <cell r="W926">
            <v>0</v>
          </cell>
          <cell r="X926" t="str">
            <v>Blank</v>
          </cell>
        </row>
        <row r="927">
          <cell r="W927">
            <v>0</v>
          </cell>
          <cell r="X927" t="str">
            <v>Blank</v>
          </cell>
        </row>
        <row r="928">
          <cell r="W928">
            <v>0</v>
          </cell>
          <cell r="X928" t="str">
            <v>Blank</v>
          </cell>
        </row>
        <row r="929">
          <cell r="W929">
            <v>0</v>
          </cell>
          <cell r="X929" t="str">
            <v>Blank</v>
          </cell>
        </row>
        <row r="930">
          <cell r="W930">
            <v>0</v>
          </cell>
          <cell r="X930" t="str">
            <v>Blank</v>
          </cell>
        </row>
        <row r="933">
          <cell r="I933" t="str">
            <v>PAGE</v>
          </cell>
          <cell r="J933">
            <v>0</v>
          </cell>
          <cell r="U933" t="str">
            <v>PAGE</v>
          </cell>
          <cell r="V933">
            <v>0</v>
          </cell>
        </row>
        <row r="934">
          <cell r="V934">
            <v>0</v>
          </cell>
        </row>
        <row r="938">
          <cell r="F938" t="str">
            <v>TOTAL</v>
          </cell>
          <cell r="I938" t="str">
            <v>WASHINGTON</v>
          </cell>
          <cell r="K938" t="str">
            <v>Factors</v>
          </cell>
        </row>
        <row r="939">
          <cell r="D939" t="str">
            <v>ACCOUNT</v>
          </cell>
          <cell r="E939" t="str">
            <v>Type</v>
          </cell>
          <cell r="F939" t="str">
            <v>COMPANY</v>
          </cell>
          <cell r="G939" t="str">
            <v>FACTOR</v>
          </cell>
          <cell r="H939" t="str">
            <v>FACTOR %</v>
          </cell>
          <cell r="I939" t="str">
            <v>ALLOCATED</v>
          </cell>
          <cell r="J939" t="str">
            <v>REF#</v>
          </cell>
          <cell r="K939" t="str">
            <v>MA</v>
          </cell>
          <cell r="L939" t="str">
            <v>WCA</v>
          </cell>
          <cell r="M939" t="str">
            <v>RP</v>
          </cell>
          <cell r="N939" t="str">
            <v>Hybrid</v>
          </cell>
          <cell r="O939" t="str">
            <v>CALIFORNIA</v>
          </cell>
          <cell r="P939" t="str">
            <v>OREGON</v>
          </cell>
          <cell r="Q939" t="str">
            <v>WASHINGTON</v>
          </cell>
          <cell r="R939" t="str">
            <v>WY-ALL</v>
          </cell>
          <cell r="S939" t="str">
            <v>WY-EAST</v>
          </cell>
          <cell r="T939" t="str">
            <v>UTAH</v>
          </cell>
          <cell r="U939" t="str">
            <v>IDAHO</v>
          </cell>
          <cell r="V939" t="str">
            <v>WY-WEST</v>
          </cell>
          <cell r="W939" t="str">
            <v>Switch</v>
          </cell>
          <cell r="X939" t="str">
            <v>REF Name</v>
          </cell>
        </row>
        <row r="940">
          <cell r="W940">
            <v>0</v>
          </cell>
          <cell r="X940" t="str">
            <v>Blank</v>
          </cell>
        </row>
        <row r="941">
          <cell r="W941">
            <v>0</v>
          </cell>
          <cell r="X941" t="str">
            <v>Blank</v>
          </cell>
        </row>
        <row r="942">
          <cell r="W942">
            <v>0</v>
          </cell>
          <cell r="X942" t="str">
            <v>Blank</v>
          </cell>
        </row>
        <row r="943">
          <cell r="W943">
            <v>0</v>
          </cell>
          <cell r="X943" t="str">
            <v>Blank</v>
          </cell>
        </row>
        <row r="944">
          <cell r="W944">
            <v>0</v>
          </cell>
          <cell r="X944" t="str">
            <v>Blank</v>
          </cell>
        </row>
        <row r="945">
          <cell r="W945">
            <v>0</v>
          </cell>
          <cell r="X945" t="str">
            <v>Blank</v>
          </cell>
        </row>
        <row r="946">
          <cell r="W946">
            <v>0</v>
          </cell>
          <cell r="X946" t="str">
            <v>Blank</v>
          </cell>
        </row>
        <row r="947">
          <cell r="W947">
            <v>0</v>
          </cell>
          <cell r="X947" t="str">
            <v>Blank</v>
          </cell>
        </row>
        <row r="948">
          <cell r="W948">
            <v>0</v>
          </cell>
          <cell r="X948" t="str">
            <v>Blank</v>
          </cell>
        </row>
        <row r="949">
          <cell r="W949">
            <v>0</v>
          </cell>
          <cell r="X949" t="str">
            <v>Blank</v>
          </cell>
        </row>
        <row r="950">
          <cell r="W950">
            <v>0</v>
          </cell>
          <cell r="X950" t="str">
            <v>Blank</v>
          </cell>
        </row>
        <row r="951">
          <cell r="W951">
            <v>0</v>
          </cell>
          <cell r="X951" t="str">
            <v>Blank</v>
          </cell>
        </row>
        <row r="952">
          <cell r="W952">
            <v>0</v>
          </cell>
          <cell r="X952" t="str">
            <v>Blank</v>
          </cell>
        </row>
        <row r="953">
          <cell r="W953">
            <v>0</v>
          </cell>
          <cell r="X953" t="str">
            <v>Blank</v>
          </cell>
        </row>
        <row r="954">
          <cell r="W954">
            <v>0</v>
          </cell>
          <cell r="X954" t="str">
            <v>Blank</v>
          </cell>
        </row>
        <row r="955">
          <cell r="W955">
            <v>0</v>
          </cell>
          <cell r="X955" t="str">
            <v>Blank</v>
          </cell>
        </row>
        <row r="956">
          <cell r="W956">
            <v>0</v>
          </cell>
          <cell r="X956" t="str">
            <v>Blank</v>
          </cell>
        </row>
        <row r="957">
          <cell r="W957">
            <v>0</v>
          </cell>
          <cell r="X957" t="str">
            <v>Blank</v>
          </cell>
        </row>
        <row r="958">
          <cell r="W958">
            <v>0</v>
          </cell>
          <cell r="X958" t="str">
            <v>Blank</v>
          </cell>
        </row>
        <row r="959">
          <cell r="W959">
            <v>0</v>
          </cell>
          <cell r="X959" t="str">
            <v>Blank</v>
          </cell>
        </row>
        <row r="960">
          <cell r="W960">
            <v>0</v>
          </cell>
          <cell r="X960" t="str">
            <v>Blank</v>
          </cell>
        </row>
        <row r="961">
          <cell r="W961">
            <v>0</v>
          </cell>
          <cell r="X961" t="str">
            <v>Blank</v>
          </cell>
        </row>
        <row r="962">
          <cell r="W962">
            <v>0</v>
          </cell>
          <cell r="X962" t="str">
            <v>Blank</v>
          </cell>
        </row>
        <row r="963">
          <cell r="W963">
            <v>0</v>
          </cell>
          <cell r="X963" t="str">
            <v>Blank</v>
          </cell>
        </row>
        <row r="964">
          <cell r="W964">
            <v>0</v>
          </cell>
          <cell r="X964" t="str">
            <v>Blank</v>
          </cell>
        </row>
        <row r="965">
          <cell r="W965">
            <v>0</v>
          </cell>
          <cell r="X965" t="str">
            <v>Blank</v>
          </cell>
        </row>
        <row r="966">
          <cell r="W966">
            <v>0</v>
          </cell>
          <cell r="X966" t="str">
            <v>Blank</v>
          </cell>
        </row>
        <row r="967">
          <cell r="W967">
            <v>0</v>
          </cell>
          <cell r="X967" t="str">
            <v>Blank</v>
          </cell>
        </row>
        <row r="968">
          <cell r="W968">
            <v>0</v>
          </cell>
          <cell r="X968" t="str">
            <v>Blank</v>
          </cell>
        </row>
        <row r="969">
          <cell r="W969">
            <v>0</v>
          </cell>
          <cell r="X969" t="str">
            <v>Blank</v>
          </cell>
        </row>
        <row r="970">
          <cell r="W970">
            <v>0</v>
          </cell>
          <cell r="X970" t="str">
            <v>Blank</v>
          </cell>
        </row>
        <row r="971">
          <cell r="W971">
            <v>0</v>
          </cell>
          <cell r="X971" t="str">
            <v>Blank</v>
          </cell>
        </row>
        <row r="972">
          <cell r="W972">
            <v>0</v>
          </cell>
          <cell r="X972" t="str">
            <v>Blank</v>
          </cell>
        </row>
        <row r="973">
          <cell r="W973">
            <v>0</v>
          </cell>
          <cell r="X973" t="str">
            <v>Blank</v>
          </cell>
        </row>
        <row r="974">
          <cell r="W974">
            <v>0</v>
          </cell>
          <cell r="X974" t="str">
            <v>Blank</v>
          </cell>
        </row>
        <row r="975">
          <cell r="W975">
            <v>0</v>
          </cell>
          <cell r="X975" t="str">
            <v>Blank</v>
          </cell>
        </row>
        <row r="976">
          <cell r="W976">
            <v>0</v>
          </cell>
          <cell r="X976" t="str">
            <v>Blank</v>
          </cell>
        </row>
        <row r="977">
          <cell r="W977">
            <v>0</v>
          </cell>
          <cell r="X977" t="str">
            <v>Blank</v>
          </cell>
        </row>
        <row r="978">
          <cell r="W978">
            <v>0</v>
          </cell>
          <cell r="X978" t="str">
            <v>Blank</v>
          </cell>
        </row>
        <row r="979">
          <cell r="W979">
            <v>0</v>
          </cell>
          <cell r="X979" t="str">
            <v>Blank</v>
          </cell>
        </row>
        <row r="980">
          <cell r="W980">
            <v>0</v>
          </cell>
          <cell r="X980" t="str">
            <v>Blank</v>
          </cell>
        </row>
        <row r="981">
          <cell r="W981">
            <v>0</v>
          </cell>
          <cell r="X981" t="str">
            <v>Blank</v>
          </cell>
        </row>
        <row r="982">
          <cell r="W982">
            <v>0</v>
          </cell>
          <cell r="X982" t="str">
            <v>Blank</v>
          </cell>
        </row>
        <row r="983">
          <cell r="W983">
            <v>0</v>
          </cell>
          <cell r="X983" t="str">
            <v>Blank</v>
          </cell>
        </row>
        <row r="984">
          <cell r="W984">
            <v>0</v>
          </cell>
          <cell r="X984" t="str">
            <v>Blank</v>
          </cell>
        </row>
        <row r="985">
          <cell r="W985">
            <v>0</v>
          </cell>
          <cell r="X985" t="str">
            <v>Blank</v>
          </cell>
        </row>
        <row r="986">
          <cell r="W986">
            <v>0</v>
          </cell>
          <cell r="X986" t="str">
            <v>Blank</v>
          </cell>
        </row>
        <row r="987">
          <cell r="W987">
            <v>0</v>
          </cell>
          <cell r="X987" t="str">
            <v>Blank</v>
          </cell>
        </row>
        <row r="988">
          <cell r="W988">
            <v>0</v>
          </cell>
          <cell r="X988" t="str">
            <v>Blank</v>
          </cell>
        </row>
        <row r="989">
          <cell r="W989">
            <v>0</v>
          </cell>
          <cell r="X989" t="str">
            <v>Blank</v>
          </cell>
        </row>
        <row r="990">
          <cell r="W990">
            <v>0</v>
          </cell>
          <cell r="X990" t="str">
            <v>Blank</v>
          </cell>
        </row>
        <row r="991">
          <cell r="W991">
            <v>0</v>
          </cell>
          <cell r="X991" t="str">
            <v>Blank</v>
          </cell>
        </row>
        <row r="992">
          <cell r="W992">
            <v>0</v>
          </cell>
          <cell r="X992" t="str">
            <v>Blank</v>
          </cell>
        </row>
        <row r="995">
          <cell r="I995" t="str">
            <v>PAGE</v>
          </cell>
          <cell r="J995">
            <v>0</v>
          </cell>
          <cell r="U995" t="str">
            <v>PAGE</v>
          </cell>
          <cell r="V995">
            <v>0</v>
          </cell>
        </row>
        <row r="996">
          <cell r="V996">
            <v>0</v>
          </cell>
        </row>
        <row r="1000">
          <cell r="F1000" t="str">
            <v>TOTAL</v>
          </cell>
          <cell r="I1000" t="str">
            <v>WASHINGTON</v>
          </cell>
          <cell r="K1000" t="str">
            <v>Factors</v>
          </cell>
        </row>
        <row r="1001">
          <cell r="D1001" t="str">
            <v>ACCOUNT</v>
          </cell>
          <cell r="E1001" t="str">
            <v>Type</v>
          </cell>
          <cell r="F1001" t="str">
            <v>COMPANY</v>
          </cell>
          <cell r="G1001" t="str">
            <v>FACTOR</v>
          </cell>
          <cell r="H1001" t="str">
            <v>FACTOR %</v>
          </cell>
          <cell r="I1001" t="str">
            <v>ALLOCATED</v>
          </cell>
          <cell r="J1001" t="str">
            <v>REF#</v>
          </cell>
          <cell r="K1001" t="str">
            <v>MA</v>
          </cell>
          <cell r="L1001" t="str">
            <v>WCA</v>
          </cell>
          <cell r="M1001" t="str">
            <v>RP</v>
          </cell>
          <cell r="N1001" t="str">
            <v>Hybrid</v>
          </cell>
          <cell r="O1001" t="str">
            <v>CALIFORNIA</v>
          </cell>
          <cell r="P1001" t="str">
            <v>OREGON</v>
          </cell>
          <cell r="Q1001" t="str">
            <v>WASHINGTON</v>
          </cell>
          <cell r="R1001" t="str">
            <v>WY-ALL</v>
          </cell>
          <cell r="S1001" t="str">
            <v>WY-EAST</v>
          </cell>
          <cell r="T1001" t="str">
            <v>UTAH</v>
          </cell>
          <cell r="U1001" t="str">
            <v>IDAHO</v>
          </cell>
          <cell r="V1001" t="str">
            <v>WY-WEST</v>
          </cell>
          <cell r="W1001" t="str">
            <v>Switch</v>
          </cell>
          <cell r="X1001" t="str">
            <v>REF Name</v>
          </cell>
        </row>
        <row r="1002">
          <cell r="W1002">
            <v>0</v>
          </cell>
          <cell r="X1002" t="str">
            <v>Blank</v>
          </cell>
        </row>
        <row r="1003">
          <cell r="W1003">
            <v>0</v>
          </cell>
          <cell r="X1003" t="str">
            <v>Blank</v>
          </cell>
        </row>
        <row r="1004">
          <cell r="W1004">
            <v>0</v>
          </cell>
          <cell r="X1004" t="str">
            <v>Blank</v>
          </cell>
        </row>
        <row r="1005">
          <cell r="W1005">
            <v>0</v>
          </cell>
          <cell r="X1005" t="str">
            <v>Blank</v>
          </cell>
        </row>
        <row r="1006">
          <cell r="W1006">
            <v>0</v>
          </cell>
          <cell r="X1006" t="str">
            <v>Blank</v>
          </cell>
        </row>
        <row r="1007">
          <cell r="W1007">
            <v>0</v>
          </cell>
          <cell r="X1007" t="str">
            <v>Blank</v>
          </cell>
        </row>
        <row r="1008">
          <cell r="W1008">
            <v>0</v>
          </cell>
          <cell r="X1008" t="str">
            <v>Blank</v>
          </cell>
        </row>
        <row r="1009">
          <cell r="W1009">
            <v>0</v>
          </cell>
          <cell r="X1009" t="str">
            <v>Blank</v>
          </cell>
        </row>
        <row r="1010">
          <cell r="W1010">
            <v>0</v>
          </cell>
          <cell r="X1010" t="str">
            <v>Blank</v>
          </cell>
        </row>
        <row r="1011">
          <cell r="W1011">
            <v>0</v>
          </cell>
          <cell r="X1011" t="str">
            <v>Blank</v>
          </cell>
        </row>
        <row r="1012">
          <cell r="W1012">
            <v>0</v>
          </cell>
          <cell r="X1012" t="str">
            <v>Blank</v>
          </cell>
        </row>
        <row r="1013">
          <cell r="W1013">
            <v>0</v>
          </cell>
          <cell r="X1013" t="str">
            <v>Blank</v>
          </cell>
        </row>
        <row r="1014">
          <cell r="W1014">
            <v>0</v>
          </cell>
          <cell r="X1014" t="str">
            <v>Blank</v>
          </cell>
        </row>
        <row r="1015">
          <cell r="W1015">
            <v>0</v>
          </cell>
          <cell r="X1015" t="str">
            <v>Blank</v>
          </cell>
        </row>
        <row r="1016">
          <cell r="W1016">
            <v>0</v>
          </cell>
          <cell r="X1016" t="str">
            <v>Blank</v>
          </cell>
        </row>
        <row r="1017">
          <cell r="W1017">
            <v>0</v>
          </cell>
          <cell r="X1017" t="str">
            <v>Blank</v>
          </cell>
        </row>
        <row r="1018">
          <cell r="W1018">
            <v>0</v>
          </cell>
          <cell r="X1018" t="str">
            <v>Blank</v>
          </cell>
        </row>
        <row r="1019">
          <cell r="W1019">
            <v>0</v>
          </cell>
          <cell r="X1019" t="str">
            <v>Blank</v>
          </cell>
        </row>
        <row r="1020">
          <cell r="W1020">
            <v>0</v>
          </cell>
          <cell r="X1020" t="str">
            <v>Blank</v>
          </cell>
        </row>
        <row r="1021">
          <cell r="W1021">
            <v>0</v>
          </cell>
          <cell r="X1021" t="str">
            <v>Blank</v>
          </cell>
        </row>
        <row r="1022">
          <cell r="W1022">
            <v>0</v>
          </cell>
          <cell r="X1022" t="str">
            <v>Blank</v>
          </cell>
        </row>
        <row r="1023">
          <cell r="W1023">
            <v>0</v>
          </cell>
          <cell r="X1023" t="str">
            <v>Blank</v>
          </cell>
        </row>
        <row r="1024">
          <cell r="W1024">
            <v>0</v>
          </cell>
          <cell r="X1024" t="str">
            <v>Blank</v>
          </cell>
        </row>
        <row r="1025">
          <cell r="W1025">
            <v>0</v>
          </cell>
          <cell r="X1025" t="str">
            <v>Blank</v>
          </cell>
        </row>
        <row r="1026">
          <cell r="W1026">
            <v>0</v>
          </cell>
          <cell r="X1026" t="str">
            <v>Blank</v>
          </cell>
        </row>
        <row r="1027">
          <cell r="W1027">
            <v>0</v>
          </cell>
          <cell r="X1027" t="str">
            <v>Blank</v>
          </cell>
        </row>
        <row r="1028">
          <cell r="W1028">
            <v>0</v>
          </cell>
          <cell r="X1028" t="str">
            <v>Blank</v>
          </cell>
        </row>
        <row r="1029">
          <cell r="W1029">
            <v>0</v>
          </cell>
          <cell r="X1029" t="str">
            <v>Blank</v>
          </cell>
        </row>
        <row r="1030">
          <cell r="W1030">
            <v>0</v>
          </cell>
          <cell r="X1030" t="str">
            <v>Blank</v>
          </cell>
        </row>
        <row r="1031">
          <cell r="W1031">
            <v>0</v>
          </cell>
          <cell r="X1031" t="str">
            <v>Blank</v>
          </cell>
        </row>
        <row r="1032">
          <cell r="W1032">
            <v>0</v>
          </cell>
          <cell r="X1032" t="str">
            <v>Blank</v>
          </cell>
        </row>
        <row r="1033">
          <cell r="W1033">
            <v>0</v>
          </cell>
          <cell r="X1033" t="str">
            <v>Blank</v>
          </cell>
        </row>
        <row r="1034">
          <cell r="W1034">
            <v>0</v>
          </cell>
          <cell r="X1034" t="str">
            <v>Blank</v>
          </cell>
        </row>
        <row r="1035">
          <cell r="W1035">
            <v>0</v>
          </cell>
          <cell r="X1035" t="str">
            <v>Blank</v>
          </cell>
        </row>
        <row r="1036">
          <cell r="W1036">
            <v>0</v>
          </cell>
          <cell r="X1036" t="str">
            <v>Blank</v>
          </cell>
        </row>
        <row r="1037">
          <cell r="W1037">
            <v>0</v>
          </cell>
          <cell r="X1037" t="str">
            <v>Blank</v>
          </cell>
        </row>
        <row r="1038">
          <cell r="W1038">
            <v>0</v>
          </cell>
          <cell r="X1038" t="str">
            <v>Blank</v>
          </cell>
        </row>
        <row r="1039">
          <cell r="W1039">
            <v>0</v>
          </cell>
          <cell r="X1039" t="str">
            <v>Blank</v>
          </cell>
        </row>
        <row r="1040">
          <cell r="W1040">
            <v>0</v>
          </cell>
          <cell r="X1040" t="str">
            <v>Blank</v>
          </cell>
        </row>
        <row r="1041">
          <cell r="W1041">
            <v>0</v>
          </cell>
          <cell r="X1041" t="str">
            <v>Blank</v>
          </cell>
        </row>
        <row r="1042">
          <cell r="W1042">
            <v>0</v>
          </cell>
          <cell r="X1042" t="str">
            <v>Blank</v>
          </cell>
        </row>
        <row r="1043">
          <cell r="W1043">
            <v>0</v>
          </cell>
          <cell r="X1043" t="str">
            <v>Blank</v>
          </cell>
        </row>
        <row r="1044">
          <cell r="W1044">
            <v>0</v>
          </cell>
          <cell r="X1044" t="str">
            <v>Blank</v>
          </cell>
        </row>
        <row r="1045">
          <cell r="W1045">
            <v>0</v>
          </cell>
          <cell r="X1045" t="str">
            <v>Blank</v>
          </cell>
        </row>
        <row r="1046">
          <cell r="W1046">
            <v>0</v>
          </cell>
          <cell r="X1046" t="str">
            <v>Blank</v>
          </cell>
        </row>
        <row r="1047">
          <cell r="W1047">
            <v>0</v>
          </cell>
          <cell r="X1047" t="str">
            <v>Blank</v>
          </cell>
        </row>
        <row r="1048">
          <cell r="W1048">
            <v>0</v>
          </cell>
          <cell r="X1048" t="str">
            <v>Blank</v>
          </cell>
        </row>
        <row r="1049">
          <cell r="W1049">
            <v>0</v>
          </cell>
          <cell r="X1049" t="str">
            <v>Blank</v>
          </cell>
        </row>
        <row r="1050">
          <cell r="W1050">
            <v>0</v>
          </cell>
          <cell r="X1050" t="str">
            <v>Blank</v>
          </cell>
        </row>
        <row r="1051">
          <cell r="W1051">
            <v>0</v>
          </cell>
          <cell r="X1051" t="str">
            <v>Blank</v>
          </cell>
        </row>
        <row r="1052">
          <cell r="W1052">
            <v>0</v>
          </cell>
          <cell r="X1052" t="str">
            <v>Blank</v>
          </cell>
        </row>
        <row r="1053">
          <cell r="W1053">
            <v>0</v>
          </cell>
          <cell r="X1053" t="str">
            <v>Blank</v>
          </cell>
        </row>
        <row r="1054">
          <cell r="W1054">
            <v>0</v>
          </cell>
          <cell r="X1054" t="str">
            <v>Blank</v>
          </cell>
        </row>
        <row r="1057">
          <cell r="I1057" t="str">
            <v>PAGE</v>
          </cell>
          <cell r="J1057">
            <v>0</v>
          </cell>
          <cell r="U1057" t="str">
            <v>PAGE</v>
          </cell>
          <cell r="V1057">
            <v>0</v>
          </cell>
        </row>
        <row r="1058">
          <cell r="V1058">
            <v>0</v>
          </cell>
        </row>
        <row r="1062">
          <cell r="F1062" t="str">
            <v>TOTAL</v>
          </cell>
          <cell r="I1062" t="str">
            <v>WASHINGTON</v>
          </cell>
          <cell r="K1062" t="str">
            <v>Factors</v>
          </cell>
        </row>
        <row r="1063">
          <cell r="D1063" t="str">
            <v>ACCOUNT</v>
          </cell>
          <cell r="E1063" t="str">
            <v>Type</v>
          </cell>
          <cell r="F1063" t="str">
            <v>COMPANY</v>
          </cell>
          <cell r="G1063" t="str">
            <v>FACTOR</v>
          </cell>
          <cell r="H1063" t="str">
            <v>FACTOR %</v>
          </cell>
          <cell r="I1063" t="str">
            <v>ALLOCATED</v>
          </cell>
          <cell r="J1063" t="str">
            <v>REF#</v>
          </cell>
          <cell r="K1063" t="str">
            <v>MA</v>
          </cell>
          <cell r="L1063" t="str">
            <v>WCA</v>
          </cell>
          <cell r="M1063" t="str">
            <v>RP</v>
          </cell>
          <cell r="N1063" t="str">
            <v>Hybrid</v>
          </cell>
          <cell r="O1063" t="str">
            <v>CALIFORNIA</v>
          </cell>
          <cell r="P1063" t="str">
            <v>OREGON</v>
          </cell>
          <cell r="Q1063" t="str">
            <v>WASHINGTON</v>
          </cell>
          <cell r="R1063" t="str">
            <v>WY-ALL</v>
          </cell>
          <cell r="S1063" t="str">
            <v>WY-EAST</v>
          </cell>
          <cell r="T1063" t="str">
            <v>UTAH</v>
          </cell>
          <cell r="U1063" t="str">
            <v>IDAHO</v>
          </cell>
          <cell r="V1063" t="str">
            <v>WY-WEST</v>
          </cell>
          <cell r="W1063" t="str">
            <v>Switch</v>
          </cell>
          <cell r="X1063" t="str">
            <v>REF Name</v>
          </cell>
        </row>
        <row r="1064">
          <cell r="W1064">
            <v>0</v>
          </cell>
          <cell r="X1064" t="str">
            <v>Blank</v>
          </cell>
        </row>
        <row r="1065">
          <cell r="W1065">
            <v>0</v>
          </cell>
          <cell r="X1065" t="str">
            <v>Blank</v>
          </cell>
        </row>
        <row r="1066">
          <cell r="W1066">
            <v>0</v>
          </cell>
          <cell r="X1066" t="str">
            <v>Blank</v>
          </cell>
        </row>
        <row r="1067">
          <cell r="W1067">
            <v>0</v>
          </cell>
          <cell r="X1067" t="str">
            <v>Blank</v>
          </cell>
        </row>
        <row r="1068">
          <cell r="W1068">
            <v>0</v>
          </cell>
          <cell r="X1068" t="str">
            <v>Blank</v>
          </cell>
        </row>
        <row r="1069">
          <cell r="W1069">
            <v>0</v>
          </cell>
          <cell r="X1069" t="str">
            <v>Blank</v>
          </cell>
        </row>
        <row r="1070">
          <cell r="W1070">
            <v>0</v>
          </cell>
          <cell r="X1070" t="str">
            <v>Blank</v>
          </cell>
        </row>
        <row r="1071">
          <cell r="W1071">
            <v>0</v>
          </cell>
          <cell r="X1071" t="str">
            <v>Blank</v>
          </cell>
        </row>
        <row r="1072">
          <cell r="W1072">
            <v>0</v>
          </cell>
          <cell r="X1072" t="str">
            <v>Blank</v>
          </cell>
        </row>
        <row r="1073">
          <cell r="W1073">
            <v>0</v>
          </cell>
          <cell r="X1073" t="str">
            <v>Blank</v>
          </cell>
        </row>
        <row r="1074">
          <cell r="W1074">
            <v>0</v>
          </cell>
          <cell r="X1074" t="str">
            <v>Blank</v>
          </cell>
        </row>
        <row r="1075">
          <cell r="W1075">
            <v>0</v>
          </cell>
          <cell r="X1075" t="str">
            <v>Blank</v>
          </cell>
        </row>
        <row r="1076">
          <cell r="W1076">
            <v>0</v>
          </cell>
          <cell r="X1076" t="str">
            <v>Blank</v>
          </cell>
        </row>
        <row r="1077">
          <cell r="W1077">
            <v>0</v>
          </cell>
          <cell r="X1077" t="str">
            <v>Blank</v>
          </cell>
        </row>
        <row r="1078">
          <cell r="W1078">
            <v>0</v>
          </cell>
          <cell r="X1078" t="str">
            <v>Blank</v>
          </cell>
        </row>
        <row r="1079">
          <cell r="W1079">
            <v>0</v>
          </cell>
          <cell r="X1079" t="str">
            <v>Blank</v>
          </cell>
        </row>
        <row r="1080">
          <cell r="W1080">
            <v>0</v>
          </cell>
          <cell r="X1080" t="str">
            <v>Blank</v>
          </cell>
        </row>
        <row r="1081">
          <cell r="W1081">
            <v>0</v>
          </cell>
          <cell r="X1081" t="str">
            <v>Blank</v>
          </cell>
        </row>
        <row r="1082">
          <cell r="W1082">
            <v>0</v>
          </cell>
          <cell r="X1082" t="str">
            <v>Blank</v>
          </cell>
        </row>
        <row r="1083">
          <cell r="W1083">
            <v>0</v>
          </cell>
          <cell r="X1083" t="str">
            <v>Blank</v>
          </cell>
        </row>
        <row r="1084">
          <cell r="W1084">
            <v>0</v>
          </cell>
          <cell r="X1084" t="str">
            <v>Blank</v>
          </cell>
        </row>
        <row r="1085">
          <cell r="W1085">
            <v>0</v>
          </cell>
          <cell r="X1085" t="str">
            <v>Blank</v>
          </cell>
        </row>
        <row r="1086">
          <cell r="W1086">
            <v>0</v>
          </cell>
          <cell r="X1086" t="str">
            <v>Blank</v>
          </cell>
        </row>
        <row r="1087">
          <cell r="W1087">
            <v>0</v>
          </cell>
          <cell r="X1087" t="str">
            <v>Blank</v>
          </cell>
        </row>
        <row r="1088">
          <cell r="W1088">
            <v>0</v>
          </cell>
          <cell r="X1088" t="str">
            <v>Blank</v>
          </cell>
        </row>
        <row r="1089">
          <cell r="W1089">
            <v>0</v>
          </cell>
          <cell r="X1089" t="str">
            <v>Blank</v>
          </cell>
        </row>
        <row r="1090">
          <cell r="W1090">
            <v>0</v>
          </cell>
          <cell r="X1090" t="str">
            <v>Blank</v>
          </cell>
        </row>
        <row r="1091">
          <cell r="W1091">
            <v>0</v>
          </cell>
          <cell r="X1091" t="str">
            <v>Blank</v>
          </cell>
        </row>
        <row r="1092">
          <cell r="W1092">
            <v>0</v>
          </cell>
          <cell r="X1092" t="str">
            <v>Blank</v>
          </cell>
        </row>
        <row r="1093">
          <cell r="W1093">
            <v>0</v>
          </cell>
          <cell r="X1093" t="str">
            <v>Blank</v>
          </cell>
        </row>
        <row r="1094">
          <cell r="W1094">
            <v>0</v>
          </cell>
          <cell r="X1094" t="str">
            <v>Blank</v>
          </cell>
        </row>
        <row r="1095">
          <cell r="W1095">
            <v>0</v>
          </cell>
          <cell r="X1095" t="str">
            <v>Blank</v>
          </cell>
        </row>
        <row r="1096">
          <cell r="W1096">
            <v>0</v>
          </cell>
          <cell r="X1096" t="str">
            <v>Blank</v>
          </cell>
        </row>
        <row r="1097">
          <cell r="W1097">
            <v>0</v>
          </cell>
          <cell r="X1097" t="str">
            <v>Blank</v>
          </cell>
        </row>
        <row r="1098">
          <cell r="W1098">
            <v>0</v>
          </cell>
          <cell r="X1098" t="str">
            <v>Blank</v>
          </cell>
        </row>
        <row r="1099">
          <cell r="W1099">
            <v>0</v>
          </cell>
          <cell r="X1099" t="str">
            <v>Blank</v>
          </cell>
        </row>
        <row r="1100">
          <cell r="W1100">
            <v>0</v>
          </cell>
          <cell r="X1100" t="str">
            <v>Blank</v>
          </cell>
        </row>
        <row r="1101">
          <cell r="W1101">
            <v>0</v>
          </cell>
          <cell r="X1101" t="str">
            <v>Blank</v>
          </cell>
        </row>
        <row r="1102">
          <cell r="W1102">
            <v>0</v>
          </cell>
          <cell r="X1102" t="str">
            <v>Blank</v>
          </cell>
        </row>
        <row r="1103">
          <cell r="W1103">
            <v>0</v>
          </cell>
          <cell r="X1103" t="str">
            <v>Blank</v>
          </cell>
        </row>
        <row r="1104">
          <cell r="W1104">
            <v>0</v>
          </cell>
          <cell r="X1104" t="str">
            <v>Blank</v>
          </cell>
        </row>
        <row r="1105">
          <cell r="W1105">
            <v>0</v>
          </cell>
          <cell r="X1105" t="str">
            <v>Blank</v>
          </cell>
        </row>
        <row r="1106">
          <cell r="W1106">
            <v>0</v>
          </cell>
          <cell r="X1106" t="str">
            <v>Blank</v>
          </cell>
        </row>
        <row r="1107">
          <cell r="W1107">
            <v>0</v>
          </cell>
          <cell r="X1107" t="str">
            <v>Blank</v>
          </cell>
        </row>
        <row r="1108">
          <cell r="W1108">
            <v>0</v>
          </cell>
          <cell r="X1108" t="str">
            <v>Blank</v>
          </cell>
        </row>
        <row r="1109">
          <cell r="W1109">
            <v>0</v>
          </cell>
          <cell r="X1109" t="str">
            <v>Blank</v>
          </cell>
        </row>
        <row r="1110">
          <cell r="W1110">
            <v>0</v>
          </cell>
          <cell r="X1110" t="str">
            <v>Blank</v>
          </cell>
        </row>
        <row r="1111">
          <cell r="W1111">
            <v>0</v>
          </cell>
          <cell r="X1111" t="str">
            <v>Blank</v>
          </cell>
        </row>
        <row r="1112">
          <cell r="W1112">
            <v>0</v>
          </cell>
          <cell r="X1112" t="str">
            <v>Blank</v>
          </cell>
        </row>
        <row r="1113">
          <cell r="W1113">
            <v>0</v>
          </cell>
          <cell r="X1113" t="str">
            <v>Blank</v>
          </cell>
        </row>
        <row r="1114">
          <cell r="W1114">
            <v>0</v>
          </cell>
          <cell r="X1114" t="str">
            <v>Blank</v>
          </cell>
        </row>
        <row r="1115">
          <cell r="W1115">
            <v>0</v>
          </cell>
          <cell r="X1115" t="str">
            <v>Blank</v>
          </cell>
        </row>
        <row r="1116">
          <cell r="W1116">
            <v>0</v>
          </cell>
          <cell r="X1116" t="str">
            <v>Blank</v>
          </cell>
        </row>
        <row r="1119">
          <cell r="I1119" t="str">
            <v>PAGE</v>
          </cell>
          <cell r="J1119">
            <v>0</v>
          </cell>
          <cell r="U1119" t="str">
            <v>PAGE</v>
          </cell>
          <cell r="V1119">
            <v>0</v>
          </cell>
        </row>
        <row r="1120">
          <cell r="V1120">
            <v>0</v>
          </cell>
        </row>
        <row r="1124">
          <cell r="F1124" t="str">
            <v>TOTAL</v>
          </cell>
          <cell r="I1124" t="str">
            <v>WASHINGTON</v>
          </cell>
          <cell r="K1124" t="str">
            <v>Factors</v>
          </cell>
        </row>
        <row r="1125">
          <cell r="D1125" t="str">
            <v>ACCOUNT</v>
          </cell>
          <cell r="E1125" t="str">
            <v>Type</v>
          </cell>
          <cell r="F1125" t="str">
            <v>COMPANY</v>
          </cell>
          <cell r="G1125" t="str">
            <v>FACTOR</v>
          </cell>
          <cell r="H1125" t="str">
            <v>FACTOR %</v>
          </cell>
          <cell r="I1125" t="str">
            <v>ALLOCATED</v>
          </cell>
          <cell r="J1125" t="str">
            <v>REF#</v>
          </cell>
          <cell r="K1125" t="str">
            <v>MA</v>
          </cell>
          <cell r="L1125" t="str">
            <v>WCA</v>
          </cell>
          <cell r="M1125" t="str">
            <v>RP</v>
          </cell>
          <cell r="N1125" t="str">
            <v>Hybrid</v>
          </cell>
          <cell r="O1125" t="str">
            <v>CALIFORNIA</v>
          </cell>
          <cell r="P1125" t="str">
            <v>OREGON</v>
          </cell>
          <cell r="Q1125" t="str">
            <v>WASHINGTON</v>
          </cell>
          <cell r="R1125" t="str">
            <v>WY-ALL</v>
          </cell>
          <cell r="S1125" t="str">
            <v>WY-EAST</v>
          </cell>
          <cell r="T1125" t="str">
            <v>UTAH</v>
          </cell>
          <cell r="U1125" t="str">
            <v>IDAHO</v>
          </cell>
          <cell r="V1125" t="str">
            <v>WY-WEST</v>
          </cell>
          <cell r="W1125" t="str">
            <v>Switch</v>
          </cell>
          <cell r="X1125" t="str">
            <v>REF Name</v>
          </cell>
        </row>
        <row r="1126">
          <cell r="W1126">
            <v>0</v>
          </cell>
          <cell r="X1126" t="str">
            <v>Blank</v>
          </cell>
        </row>
        <row r="1127">
          <cell r="W1127">
            <v>0</v>
          </cell>
          <cell r="X1127" t="str">
            <v>Blank</v>
          </cell>
        </row>
        <row r="1128">
          <cell r="W1128">
            <v>0</v>
          </cell>
          <cell r="X1128" t="str">
            <v>Blank</v>
          </cell>
        </row>
        <row r="1129">
          <cell r="W1129">
            <v>0</v>
          </cell>
          <cell r="X1129" t="str">
            <v>Blank</v>
          </cell>
        </row>
        <row r="1130">
          <cell r="W1130">
            <v>0</v>
          </cell>
          <cell r="X1130" t="str">
            <v>Blank</v>
          </cell>
        </row>
        <row r="1131">
          <cell r="W1131">
            <v>0</v>
          </cell>
          <cell r="X1131" t="str">
            <v>Blank</v>
          </cell>
        </row>
        <row r="1132">
          <cell r="W1132">
            <v>0</v>
          </cell>
          <cell r="X1132" t="str">
            <v>Blank</v>
          </cell>
        </row>
        <row r="1133">
          <cell r="W1133">
            <v>0</v>
          </cell>
          <cell r="X1133" t="str">
            <v>Blank</v>
          </cell>
        </row>
        <row r="1134">
          <cell r="W1134">
            <v>0</v>
          </cell>
          <cell r="X1134" t="str">
            <v>Blank</v>
          </cell>
        </row>
        <row r="1135">
          <cell r="W1135">
            <v>0</v>
          </cell>
          <cell r="X1135" t="str">
            <v>Blank</v>
          </cell>
        </row>
        <row r="1136">
          <cell r="W1136">
            <v>0</v>
          </cell>
          <cell r="X1136" t="str">
            <v>Blank</v>
          </cell>
        </row>
        <row r="1137">
          <cell r="W1137">
            <v>0</v>
          </cell>
          <cell r="X1137" t="str">
            <v>Blank</v>
          </cell>
        </row>
        <row r="1138">
          <cell r="W1138">
            <v>0</v>
          </cell>
          <cell r="X1138" t="str">
            <v>Blank</v>
          </cell>
        </row>
        <row r="1139">
          <cell r="W1139">
            <v>0</v>
          </cell>
          <cell r="X1139" t="str">
            <v>Blank</v>
          </cell>
        </row>
        <row r="1140">
          <cell r="W1140">
            <v>0</v>
          </cell>
          <cell r="X1140" t="str">
            <v>Blank</v>
          </cell>
        </row>
        <row r="1141">
          <cell r="W1141">
            <v>0</v>
          </cell>
          <cell r="X1141" t="str">
            <v>Blank</v>
          </cell>
        </row>
        <row r="1142">
          <cell r="W1142">
            <v>0</v>
          </cell>
          <cell r="X1142" t="str">
            <v>Blank</v>
          </cell>
        </row>
        <row r="1143">
          <cell r="W1143">
            <v>0</v>
          </cell>
          <cell r="X1143" t="str">
            <v>Blank</v>
          </cell>
        </row>
        <row r="1144">
          <cell r="W1144">
            <v>0</v>
          </cell>
          <cell r="X1144" t="str">
            <v>Blank</v>
          </cell>
        </row>
        <row r="1145">
          <cell r="W1145">
            <v>0</v>
          </cell>
          <cell r="X1145" t="str">
            <v>Blank</v>
          </cell>
        </row>
        <row r="1146">
          <cell r="W1146">
            <v>0</v>
          </cell>
          <cell r="X1146" t="str">
            <v>Blank</v>
          </cell>
        </row>
        <row r="1147">
          <cell r="W1147">
            <v>0</v>
          </cell>
          <cell r="X1147" t="str">
            <v>Blank</v>
          </cell>
        </row>
        <row r="1148">
          <cell r="W1148">
            <v>0</v>
          </cell>
          <cell r="X1148" t="str">
            <v>Blank</v>
          </cell>
        </row>
        <row r="1149">
          <cell r="W1149">
            <v>0</v>
          </cell>
          <cell r="X1149" t="str">
            <v>Blank</v>
          </cell>
        </row>
        <row r="1150">
          <cell r="W1150">
            <v>0</v>
          </cell>
          <cell r="X1150" t="str">
            <v>Blank</v>
          </cell>
        </row>
        <row r="1151">
          <cell r="W1151">
            <v>0</v>
          </cell>
          <cell r="X1151" t="str">
            <v>Blank</v>
          </cell>
        </row>
        <row r="1152">
          <cell r="W1152">
            <v>0</v>
          </cell>
          <cell r="X1152" t="str">
            <v>Blank</v>
          </cell>
        </row>
        <row r="1153">
          <cell r="W1153">
            <v>0</v>
          </cell>
          <cell r="X1153" t="str">
            <v>Blank</v>
          </cell>
        </row>
        <row r="1154">
          <cell r="W1154">
            <v>0</v>
          </cell>
          <cell r="X1154" t="str">
            <v>Blank</v>
          </cell>
        </row>
        <row r="1155">
          <cell r="W1155">
            <v>0</v>
          </cell>
          <cell r="X1155" t="str">
            <v>Blank</v>
          </cell>
        </row>
        <row r="1156">
          <cell r="W1156">
            <v>0</v>
          </cell>
          <cell r="X1156" t="str">
            <v>Blank</v>
          </cell>
        </row>
        <row r="1157">
          <cell r="W1157">
            <v>0</v>
          </cell>
          <cell r="X1157" t="str">
            <v>Blank</v>
          </cell>
        </row>
        <row r="1158">
          <cell r="W1158">
            <v>0</v>
          </cell>
          <cell r="X1158" t="str">
            <v>Blank</v>
          </cell>
        </row>
        <row r="1159">
          <cell r="W1159">
            <v>0</v>
          </cell>
          <cell r="X1159" t="str">
            <v>Blank</v>
          </cell>
        </row>
        <row r="1160">
          <cell r="W1160">
            <v>0</v>
          </cell>
          <cell r="X1160" t="str">
            <v>Blank</v>
          </cell>
        </row>
        <row r="1161">
          <cell r="W1161">
            <v>0</v>
          </cell>
          <cell r="X1161" t="str">
            <v>Blank</v>
          </cell>
        </row>
        <row r="1162">
          <cell r="W1162">
            <v>0</v>
          </cell>
          <cell r="X1162" t="str">
            <v>Blank</v>
          </cell>
        </row>
        <row r="1163">
          <cell r="W1163">
            <v>0</v>
          </cell>
          <cell r="X1163" t="str">
            <v>Blank</v>
          </cell>
        </row>
        <row r="1164">
          <cell r="W1164">
            <v>0</v>
          </cell>
          <cell r="X1164" t="str">
            <v>Blank</v>
          </cell>
        </row>
        <row r="1165">
          <cell r="W1165">
            <v>0</v>
          </cell>
          <cell r="X1165" t="str">
            <v>Blank</v>
          </cell>
        </row>
        <row r="1166">
          <cell r="W1166">
            <v>0</v>
          </cell>
          <cell r="X1166" t="str">
            <v>Blank</v>
          </cell>
        </row>
        <row r="1167">
          <cell r="W1167">
            <v>0</v>
          </cell>
          <cell r="X1167" t="str">
            <v>Blank</v>
          </cell>
        </row>
        <row r="1168">
          <cell r="W1168">
            <v>0</v>
          </cell>
          <cell r="X1168" t="str">
            <v>Blank</v>
          </cell>
        </row>
        <row r="1169">
          <cell r="W1169">
            <v>0</v>
          </cell>
          <cell r="X1169" t="str">
            <v>Blank</v>
          </cell>
        </row>
        <row r="1170">
          <cell r="W1170">
            <v>0</v>
          </cell>
          <cell r="X1170" t="str">
            <v>Blank</v>
          </cell>
        </row>
        <row r="1171">
          <cell r="W1171">
            <v>0</v>
          </cell>
          <cell r="X1171" t="str">
            <v>Blank</v>
          </cell>
        </row>
        <row r="1172">
          <cell r="W1172">
            <v>0</v>
          </cell>
          <cell r="X1172" t="str">
            <v>Blank</v>
          </cell>
        </row>
        <row r="1173">
          <cell r="W1173">
            <v>0</v>
          </cell>
          <cell r="X1173" t="str">
            <v>Blank</v>
          </cell>
        </row>
        <row r="1174">
          <cell r="W1174">
            <v>0</v>
          </cell>
          <cell r="X1174" t="str">
            <v>Blank</v>
          </cell>
        </row>
        <row r="1175">
          <cell r="W1175">
            <v>0</v>
          </cell>
          <cell r="X1175" t="str">
            <v>Blank</v>
          </cell>
        </row>
        <row r="1176">
          <cell r="W1176">
            <v>0</v>
          </cell>
          <cell r="X1176" t="str">
            <v>Blank</v>
          </cell>
        </row>
        <row r="1177">
          <cell r="W1177">
            <v>0</v>
          </cell>
          <cell r="X1177" t="str">
            <v>Blank</v>
          </cell>
        </row>
        <row r="1178">
          <cell r="W1178">
            <v>0</v>
          </cell>
          <cell r="X1178" t="str">
            <v>Blank</v>
          </cell>
        </row>
        <row r="1181">
          <cell r="I1181" t="str">
            <v>PAGE</v>
          </cell>
          <cell r="J1181">
            <v>0</v>
          </cell>
          <cell r="U1181" t="str">
            <v>PAGE</v>
          </cell>
          <cell r="V1181">
            <v>0</v>
          </cell>
        </row>
        <row r="1182">
          <cell r="V1182">
            <v>0</v>
          </cell>
        </row>
        <row r="1186">
          <cell r="F1186" t="str">
            <v>TOTAL</v>
          </cell>
          <cell r="I1186" t="str">
            <v>WASHINGTON</v>
          </cell>
          <cell r="K1186" t="str">
            <v>Factors</v>
          </cell>
        </row>
        <row r="1187">
          <cell r="D1187" t="str">
            <v>ACCOUNT</v>
          </cell>
          <cell r="E1187" t="str">
            <v>Type</v>
          </cell>
          <cell r="F1187" t="str">
            <v>COMPANY</v>
          </cell>
          <cell r="G1187" t="str">
            <v>FACTOR</v>
          </cell>
          <cell r="H1187" t="str">
            <v>FACTOR %</v>
          </cell>
          <cell r="I1187" t="str">
            <v>ALLOCATED</v>
          </cell>
          <cell r="J1187" t="str">
            <v>REF#</v>
          </cell>
          <cell r="K1187" t="str">
            <v>MA</v>
          </cell>
          <cell r="L1187" t="str">
            <v>WCA</v>
          </cell>
          <cell r="M1187" t="str">
            <v>RP</v>
          </cell>
          <cell r="N1187" t="str">
            <v>Hybrid</v>
          </cell>
          <cell r="O1187" t="str">
            <v>CALIFORNIA</v>
          </cell>
          <cell r="P1187" t="str">
            <v>OREGON</v>
          </cell>
          <cell r="Q1187" t="str">
            <v>WASHINGTON</v>
          </cell>
          <cell r="R1187" t="str">
            <v>WY-ALL</v>
          </cell>
          <cell r="S1187" t="str">
            <v>WY-EAST</v>
          </cell>
          <cell r="T1187" t="str">
            <v>UTAH</v>
          </cell>
          <cell r="U1187" t="str">
            <v>IDAHO</v>
          </cell>
          <cell r="V1187" t="str">
            <v>WY-WEST</v>
          </cell>
          <cell r="W1187" t="str">
            <v>Switch</v>
          </cell>
          <cell r="X1187" t="str">
            <v>REF Name</v>
          </cell>
        </row>
        <row r="1188">
          <cell r="W1188">
            <v>0</v>
          </cell>
          <cell r="X1188" t="str">
            <v>Blank</v>
          </cell>
        </row>
        <row r="1189">
          <cell r="W1189">
            <v>0</v>
          </cell>
          <cell r="X1189" t="str">
            <v>Blank</v>
          </cell>
        </row>
        <row r="1190">
          <cell r="W1190">
            <v>0</v>
          </cell>
          <cell r="X1190" t="str">
            <v>Blank</v>
          </cell>
        </row>
        <row r="1191">
          <cell r="W1191">
            <v>0</v>
          </cell>
          <cell r="X1191" t="str">
            <v>Blank</v>
          </cell>
        </row>
        <row r="1192">
          <cell r="W1192">
            <v>0</v>
          </cell>
          <cell r="X1192" t="str">
            <v>Blank</v>
          </cell>
        </row>
        <row r="1193">
          <cell r="W1193">
            <v>0</v>
          </cell>
          <cell r="X1193" t="str">
            <v>Blank</v>
          </cell>
        </row>
        <row r="1194">
          <cell r="W1194">
            <v>0</v>
          </cell>
          <cell r="X1194" t="str">
            <v>Blank</v>
          </cell>
        </row>
        <row r="1195">
          <cell r="W1195">
            <v>0</v>
          </cell>
          <cell r="X1195" t="str">
            <v>Blank</v>
          </cell>
        </row>
        <row r="1196">
          <cell r="W1196">
            <v>0</v>
          </cell>
          <cell r="X1196" t="str">
            <v>Blank</v>
          </cell>
        </row>
        <row r="1197">
          <cell r="W1197">
            <v>0</v>
          </cell>
          <cell r="X1197" t="str">
            <v>Blank</v>
          </cell>
        </row>
        <row r="1198">
          <cell r="W1198">
            <v>0</v>
          </cell>
          <cell r="X1198" t="str">
            <v>Blank</v>
          </cell>
        </row>
        <row r="1199">
          <cell r="W1199">
            <v>0</v>
          </cell>
          <cell r="X1199" t="str">
            <v>Blank</v>
          </cell>
        </row>
        <row r="1200">
          <cell r="W1200">
            <v>0</v>
          </cell>
          <cell r="X1200" t="str">
            <v>Blank</v>
          </cell>
        </row>
        <row r="1201">
          <cell r="W1201">
            <v>0</v>
          </cell>
          <cell r="X1201" t="str">
            <v>Blank</v>
          </cell>
        </row>
        <row r="1202">
          <cell r="W1202">
            <v>0</v>
          </cell>
          <cell r="X1202" t="str">
            <v>Blank</v>
          </cell>
        </row>
        <row r="1203">
          <cell r="W1203">
            <v>0</v>
          </cell>
          <cell r="X1203" t="str">
            <v>Blank</v>
          </cell>
        </row>
        <row r="1204">
          <cell r="W1204">
            <v>0</v>
          </cell>
          <cell r="X1204" t="str">
            <v>Blank</v>
          </cell>
        </row>
        <row r="1205">
          <cell r="W1205">
            <v>0</v>
          </cell>
          <cell r="X1205" t="str">
            <v>Blank</v>
          </cell>
        </row>
        <row r="1206">
          <cell r="W1206">
            <v>0</v>
          </cell>
          <cell r="X1206" t="str">
            <v>Blank</v>
          </cell>
        </row>
        <row r="1207">
          <cell r="W1207">
            <v>0</v>
          </cell>
          <cell r="X1207" t="str">
            <v>Blank</v>
          </cell>
        </row>
        <row r="1208">
          <cell r="W1208">
            <v>0</v>
          </cell>
          <cell r="X1208" t="str">
            <v>Blank</v>
          </cell>
        </row>
        <row r="1209">
          <cell r="W1209">
            <v>0</v>
          </cell>
          <cell r="X1209" t="str">
            <v>Blank</v>
          </cell>
        </row>
        <row r="1210">
          <cell r="W1210">
            <v>0</v>
          </cell>
          <cell r="X1210" t="str">
            <v>Blank</v>
          </cell>
        </row>
        <row r="1211">
          <cell r="W1211">
            <v>0</v>
          </cell>
          <cell r="X1211" t="str">
            <v>Blank</v>
          </cell>
        </row>
        <row r="1212">
          <cell r="W1212">
            <v>0</v>
          </cell>
          <cell r="X1212" t="str">
            <v>Blank</v>
          </cell>
        </row>
        <row r="1213">
          <cell r="W1213">
            <v>0</v>
          </cell>
          <cell r="X1213" t="str">
            <v>Blank</v>
          </cell>
        </row>
        <row r="1214">
          <cell r="W1214">
            <v>0</v>
          </cell>
          <cell r="X1214" t="str">
            <v>Blank</v>
          </cell>
        </row>
        <row r="1215">
          <cell r="W1215">
            <v>0</v>
          </cell>
          <cell r="X1215" t="str">
            <v>Blank</v>
          </cell>
        </row>
        <row r="1216">
          <cell r="W1216">
            <v>0</v>
          </cell>
          <cell r="X1216" t="str">
            <v>Blank</v>
          </cell>
        </row>
        <row r="1217">
          <cell r="W1217">
            <v>0</v>
          </cell>
          <cell r="X1217" t="str">
            <v>Blank</v>
          </cell>
        </row>
        <row r="1218">
          <cell r="W1218">
            <v>0</v>
          </cell>
          <cell r="X1218" t="str">
            <v>Blank</v>
          </cell>
        </row>
        <row r="1219">
          <cell r="W1219">
            <v>0</v>
          </cell>
          <cell r="X1219" t="str">
            <v>Blank</v>
          </cell>
        </row>
        <row r="1220">
          <cell r="W1220">
            <v>0</v>
          </cell>
          <cell r="X1220" t="str">
            <v>Blank</v>
          </cell>
        </row>
        <row r="1221">
          <cell r="W1221">
            <v>0</v>
          </cell>
          <cell r="X1221" t="str">
            <v>Blank</v>
          </cell>
        </row>
        <row r="1222">
          <cell r="W1222">
            <v>0</v>
          </cell>
          <cell r="X1222" t="str">
            <v>Blank</v>
          </cell>
        </row>
        <row r="1223">
          <cell r="W1223">
            <v>0</v>
          </cell>
          <cell r="X1223" t="str">
            <v>Blank</v>
          </cell>
        </row>
        <row r="1224">
          <cell r="W1224">
            <v>0</v>
          </cell>
          <cell r="X1224" t="str">
            <v>Blank</v>
          </cell>
        </row>
        <row r="1225">
          <cell r="W1225">
            <v>0</v>
          </cell>
          <cell r="X1225" t="str">
            <v>Blank</v>
          </cell>
        </row>
        <row r="1226">
          <cell r="W1226">
            <v>0</v>
          </cell>
          <cell r="X1226" t="str">
            <v>Blank</v>
          </cell>
        </row>
        <row r="1227">
          <cell r="W1227">
            <v>0</v>
          </cell>
          <cell r="X1227" t="str">
            <v>Blank</v>
          </cell>
        </row>
        <row r="1228">
          <cell r="W1228">
            <v>0</v>
          </cell>
          <cell r="X1228" t="str">
            <v>Blank</v>
          </cell>
        </row>
        <row r="1229">
          <cell r="W1229">
            <v>0</v>
          </cell>
          <cell r="X1229" t="str">
            <v>Blank</v>
          </cell>
        </row>
        <row r="1230">
          <cell r="W1230">
            <v>0</v>
          </cell>
          <cell r="X1230" t="str">
            <v>Blank</v>
          </cell>
        </row>
        <row r="1231">
          <cell r="W1231">
            <v>0</v>
          </cell>
          <cell r="X1231" t="str">
            <v>Blank</v>
          </cell>
        </row>
      </sheetData>
      <sheetData sheetId="3"/>
      <sheetData sheetId="4">
        <row r="9">
          <cell r="D9" t="str">
            <v>ACCOUNT</v>
          </cell>
          <cell r="E9" t="str">
            <v>Type</v>
          </cell>
          <cell r="F9" t="str">
            <v>COMPANY</v>
          </cell>
          <cell r="G9" t="str">
            <v>FACTOR</v>
          </cell>
          <cell r="H9" t="str">
            <v>FACTOR %</v>
          </cell>
          <cell r="I9" t="str">
            <v>ALLOCATED</v>
          </cell>
          <cell r="J9" t="str">
            <v>REF#</v>
          </cell>
          <cell r="K9" t="str">
            <v>MA</v>
          </cell>
          <cell r="L9" t="str">
            <v>WCA</v>
          </cell>
          <cell r="M9" t="str">
            <v>RP</v>
          </cell>
          <cell r="N9" t="str">
            <v>Hybrid</v>
          </cell>
          <cell r="O9" t="str">
            <v>CALIFORNIA</v>
          </cell>
          <cell r="P9" t="str">
            <v>OREGON</v>
          </cell>
          <cell r="Q9" t="str">
            <v>WASHINGTON</v>
          </cell>
          <cell r="R9" t="str">
            <v>WY-ALL</v>
          </cell>
          <cell r="S9" t="str">
            <v>WY-EAST</v>
          </cell>
          <cell r="T9" t="str">
            <v>UTAH</v>
          </cell>
          <cell r="U9" t="str">
            <v>IDAHO</v>
          </cell>
          <cell r="V9" t="str">
            <v>WY-WEST</v>
          </cell>
          <cell r="W9" t="str">
            <v>Switch</v>
          </cell>
          <cell r="X9" t="str">
            <v>REF Name</v>
          </cell>
        </row>
        <row r="10">
          <cell r="W10">
            <v>1</v>
          </cell>
          <cell r="X10" t="str">
            <v>Interest True Up</v>
          </cell>
        </row>
        <row r="11">
          <cell r="D11">
            <v>427</v>
          </cell>
          <cell r="E11">
            <v>1</v>
          </cell>
          <cell r="F11">
            <v>213977.43550707027</v>
          </cell>
          <cell r="G11" t="str">
            <v>WA</v>
          </cell>
          <cell r="H11" t="str">
            <v>Situs</v>
          </cell>
          <cell r="I11">
            <v>213977.43550707027</v>
          </cell>
          <cell r="J11" t="str">
            <v>Below</v>
          </cell>
          <cell r="K11" t="str">
            <v>WA</v>
          </cell>
          <cell r="L11" t="str">
            <v>WA</v>
          </cell>
          <cell r="M11" t="str">
            <v>WA</v>
          </cell>
          <cell r="O11">
            <v>-503731.0109613128</v>
          </cell>
          <cell r="P11">
            <v>-20353788.004559577</v>
          </cell>
          <cell r="Q11">
            <v>213977.43550707027</v>
          </cell>
          <cell r="R11">
            <v>-55372928.052445449</v>
          </cell>
          <cell r="S11">
            <v>-45761004.277220026</v>
          </cell>
          <cell r="T11">
            <v>-174335417.3516528</v>
          </cell>
          <cell r="U11">
            <v>-21656546.541396711</v>
          </cell>
          <cell r="V11">
            <v>-9611923.7752254214</v>
          </cell>
          <cell r="W11">
            <v>1</v>
          </cell>
          <cell r="X11" t="str">
            <v>Interest True Up</v>
          </cell>
        </row>
        <row r="12">
          <cell r="D12">
            <v>427</v>
          </cell>
          <cell r="E12">
            <v>2</v>
          </cell>
          <cell r="G12" t="str">
            <v>WA</v>
          </cell>
          <cell r="H12" t="str">
            <v>Situs</v>
          </cell>
          <cell r="J12" t="str">
            <v>Below</v>
          </cell>
          <cell r="K12" t="str">
            <v>WA</v>
          </cell>
          <cell r="L12" t="str">
            <v>WA</v>
          </cell>
          <cell r="M12" t="str">
            <v>WA</v>
          </cell>
          <cell r="O12">
            <v>0</v>
          </cell>
          <cell r="P12">
            <v>0</v>
          </cell>
          <cell r="Q12">
            <v>0</v>
          </cell>
          <cell r="R12">
            <v>0</v>
          </cell>
          <cell r="S12">
            <v>0</v>
          </cell>
          <cell r="T12">
            <v>0</v>
          </cell>
          <cell r="U12">
            <v>0</v>
          </cell>
          <cell r="V12">
            <v>0</v>
          </cell>
          <cell r="W12">
            <v>1</v>
          </cell>
          <cell r="X12" t="str">
            <v>Interest True Up</v>
          </cell>
        </row>
        <row r="13">
          <cell r="D13">
            <v>427</v>
          </cell>
          <cell r="E13">
            <v>3</v>
          </cell>
          <cell r="F13">
            <v>647394.6978943795</v>
          </cell>
          <cell r="G13" t="str">
            <v>WA</v>
          </cell>
          <cell r="H13" t="str">
            <v>Situs</v>
          </cell>
          <cell r="I13">
            <v>647394.6978943795</v>
          </cell>
          <cell r="J13" t="str">
            <v>Below</v>
          </cell>
          <cell r="K13" t="str">
            <v>WA</v>
          </cell>
          <cell r="L13" t="str">
            <v>WA</v>
          </cell>
          <cell r="M13" t="str">
            <v>WA</v>
          </cell>
          <cell r="O13">
            <v>0</v>
          </cell>
          <cell r="P13">
            <v>0</v>
          </cell>
          <cell r="Q13">
            <v>647394.6978943795</v>
          </cell>
          <cell r="R13">
            <v>0</v>
          </cell>
          <cell r="S13">
            <v>0</v>
          </cell>
          <cell r="T13">
            <v>0</v>
          </cell>
          <cell r="U13">
            <v>0</v>
          </cell>
          <cell r="V13">
            <v>0</v>
          </cell>
          <cell r="W13">
            <v>1</v>
          </cell>
          <cell r="X13" t="str">
            <v>Interest True Up</v>
          </cell>
        </row>
        <row r="14">
          <cell r="F14">
            <v>861372.13340144977</v>
          </cell>
          <cell r="I14">
            <v>861372.13340144977</v>
          </cell>
          <cell r="J14">
            <v>2.2000000000000002</v>
          </cell>
          <cell r="W14">
            <v>1</v>
          </cell>
          <cell r="X14" t="str">
            <v>Interest True Up</v>
          </cell>
        </row>
        <row r="15">
          <cell r="W15">
            <v>1</v>
          </cell>
          <cell r="X15" t="str">
            <v>Interest True Up</v>
          </cell>
        </row>
        <row r="16">
          <cell r="W16">
            <v>1</v>
          </cell>
          <cell r="X16" t="str">
            <v>Interest True Up</v>
          </cell>
        </row>
        <row r="17">
          <cell r="W17">
            <v>1</v>
          </cell>
          <cell r="X17" t="str">
            <v>Interest True Up</v>
          </cell>
        </row>
        <row r="18">
          <cell r="I18">
            <v>812960199.56324482</v>
          </cell>
          <cell r="J18">
            <v>1</v>
          </cell>
          <cell r="O18">
            <v>215340772.69880879</v>
          </cell>
          <cell r="P18">
            <v>2042997330.9603863</v>
          </cell>
          <cell r="Q18">
            <v>812960199.56324482</v>
          </cell>
          <cell r="R18">
            <v>0</v>
          </cell>
          <cell r="S18">
            <v>0</v>
          </cell>
          <cell r="T18">
            <v>0</v>
          </cell>
          <cell r="U18">
            <v>0</v>
          </cell>
          <cell r="V18">
            <v>0</v>
          </cell>
          <cell r="W18">
            <v>1</v>
          </cell>
          <cell r="X18" t="str">
            <v>Interest True Up</v>
          </cell>
        </row>
        <row r="19">
          <cell r="I19">
            <v>2.634098E-2</v>
          </cell>
          <cell r="J19">
            <v>2.1</v>
          </cell>
          <cell r="O19">
            <v>2.634098E-2</v>
          </cell>
          <cell r="P19">
            <v>2.634098E-2</v>
          </cell>
          <cell r="Q19">
            <v>2.634098E-2</v>
          </cell>
          <cell r="R19">
            <v>2.634098E-2</v>
          </cell>
          <cell r="S19">
            <v>2.634098E-2</v>
          </cell>
          <cell r="T19">
            <v>2.634098E-2</v>
          </cell>
          <cell r="U19">
            <v>2.634098E-2</v>
          </cell>
          <cell r="V19">
            <v>2.634098E-2</v>
          </cell>
          <cell r="W19">
            <v>1</v>
          </cell>
          <cell r="X19" t="str">
            <v>Interest True Up</v>
          </cell>
        </row>
        <row r="20">
          <cell r="I20">
            <v>21414168.357491441</v>
          </cell>
          <cell r="J20">
            <v>1</v>
          </cell>
          <cell r="O20">
            <v>5672286.9868438682</v>
          </cell>
          <cell r="P20">
            <v>53814551.834880918</v>
          </cell>
          <cell r="Q20">
            <v>21414168.357491441</v>
          </cell>
          <cell r="R20">
            <v>0</v>
          </cell>
          <cell r="S20">
            <v>0</v>
          </cell>
          <cell r="T20">
            <v>0</v>
          </cell>
          <cell r="U20">
            <v>0</v>
          </cell>
          <cell r="V20">
            <v>0</v>
          </cell>
          <cell r="W20">
            <v>1</v>
          </cell>
          <cell r="X20" t="str">
            <v>Interest True Up</v>
          </cell>
        </row>
        <row r="21">
          <cell r="W21">
            <v>1</v>
          </cell>
          <cell r="X21" t="str">
            <v>Interest True Up</v>
          </cell>
        </row>
        <row r="22">
          <cell r="I22">
            <v>21200190.921984371</v>
          </cell>
          <cell r="J22">
            <v>2.2000000000000002</v>
          </cell>
          <cell r="O22">
            <v>6176017.997805181</v>
          </cell>
          <cell r="P22">
            <v>74168339.839440495</v>
          </cell>
          <cell r="Q22">
            <v>21200190.921984371</v>
          </cell>
          <cell r="R22">
            <v>55372928.052445449</v>
          </cell>
          <cell r="S22">
            <v>45761004.277220026</v>
          </cell>
          <cell r="T22">
            <v>174335417.3516528</v>
          </cell>
          <cell r="U22">
            <v>21656546.541396711</v>
          </cell>
          <cell r="V22">
            <v>9611923.7752254214</v>
          </cell>
          <cell r="W22">
            <v>1</v>
          </cell>
          <cell r="X22" t="str">
            <v>Interest True Up</v>
          </cell>
        </row>
        <row r="23">
          <cell r="I23">
            <v>213977.43550707027</v>
          </cell>
          <cell r="J23">
            <v>1</v>
          </cell>
          <cell r="O23">
            <v>-503731.0109613128</v>
          </cell>
          <cell r="P23">
            <v>-20353788.004559577</v>
          </cell>
          <cell r="Q23">
            <v>213977.43550707027</v>
          </cell>
          <cell r="R23">
            <v>-55372928.052445449</v>
          </cell>
          <cell r="S23">
            <v>-45761004.277220026</v>
          </cell>
          <cell r="T23">
            <v>-174335417.3516528</v>
          </cell>
          <cell r="U23">
            <v>-21656546.541396711</v>
          </cell>
          <cell r="V23">
            <v>-9611923.7752254214</v>
          </cell>
          <cell r="W23">
            <v>1</v>
          </cell>
          <cell r="X23" t="str">
            <v>Interest True Up</v>
          </cell>
        </row>
        <row r="24">
          <cell r="W24">
            <v>1</v>
          </cell>
          <cell r="X24" t="str">
            <v>Interest True Up</v>
          </cell>
        </row>
        <row r="25">
          <cell r="W25">
            <v>1</v>
          </cell>
          <cell r="X25" t="str">
            <v>Interest True Up</v>
          </cell>
        </row>
        <row r="26">
          <cell r="W26">
            <v>1</v>
          </cell>
          <cell r="X26" t="str">
            <v>Interest True Up</v>
          </cell>
        </row>
        <row r="27">
          <cell r="I27">
            <v>812960199.56324482</v>
          </cell>
          <cell r="J27">
            <v>1</v>
          </cell>
          <cell r="O27">
            <v>215340772.69880879</v>
          </cell>
          <cell r="P27">
            <v>2042997330.9603863</v>
          </cell>
          <cell r="Q27">
            <v>812960199.56324482</v>
          </cell>
          <cell r="R27">
            <v>0</v>
          </cell>
          <cell r="S27">
            <v>0</v>
          </cell>
          <cell r="T27">
            <v>0</v>
          </cell>
          <cell r="U27">
            <v>0</v>
          </cell>
          <cell r="V27">
            <v>0</v>
          </cell>
          <cell r="W27">
            <v>1</v>
          </cell>
          <cell r="X27" t="str">
            <v>Interest True Up</v>
          </cell>
        </row>
        <row r="28">
          <cell r="I28">
            <v>2.634098E-2</v>
          </cell>
          <cell r="J28">
            <v>2.1</v>
          </cell>
          <cell r="O28">
            <v>2.634098E-2</v>
          </cell>
          <cell r="P28">
            <v>2.634098E-2</v>
          </cell>
          <cell r="Q28">
            <v>2.634098E-2</v>
          </cell>
          <cell r="R28">
            <v>2.634098E-2</v>
          </cell>
          <cell r="S28">
            <v>2.634098E-2</v>
          </cell>
          <cell r="T28">
            <v>2.634098E-2</v>
          </cell>
          <cell r="U28">
            <v>2.634098E-2</v>
          </cell>
          <cell r="V28">
            <v>2.634098E-2</v>
          </cell>
          <cell r="W28">
            <v>1</v>
          </cell>
          <cell r="X28" t="str">
            <v>Interest True Up</v>
          </cell>
        </row>
        <row r="29">
          <cell r="I29">
            <v>21414168.357491441</v>
          </cell>
          <cell r="J29">
            <v>1</v>
          </cell>
          <cell r="O29">
            <v>5672286.9868438682</v>
          </cell>
          <cell r="P29">
            <v>53814551.834880918</v>
          </cell>
          <cell r="Q29">
            <v>21414168.357491441</v>
          </cell>
          <cell r="R29">
            <v>0</v>
          </cell>
          <cell r="S29">
            <v>0</v>
          </cell>
          <cell r="T29">
            <v>0</v>
          </cell>
          <cell r="U29">
            <v>0</v>
          </cell>
          <cell r="V29">
            <v>0</v>
          </cell>
          <cell r="W29">
            <v>1</v>
          </cell>
          <cell r="X29" t="str">
            <v>Interest True Up</v>
          </cell>
        </row>
        <row r="30">
          <cell r="W30">
            <v>1</v>
          </cell>
          <cell r="X30" t="str">
            <v>Interest True Up</v>
          </cell>
        </row>
        <row r="31">
          <cell r="I31">
            <v>21414168.357491441</v>
          </cell>
          <cell r="J31">
            <v>1</v>
          </cell>
          <cell r="O31">
            <v>5672286.9868438682</v>
          </cell>
          <cell r="P31">
            <v>53814551.834880918</v>
          </cell>
          <cell r="Q31">
            <v>21414168.357491441</v>
          </cell>
          <cell r="R31">
            <v>0</v>
          </cell>
          <cell r="S31">
            <v>0</v>
          </cell>
          <cell r="T31">
            <v>0</v>
          </cell>
          <cell r="U31">
            <v>0</v>
          </cell>
          <cell r="V31">
            <v>0</v>
          </cell>
          <cell r="W31">
            <v>1</v>
          </cell>
          <cell r="X31" t="str">
            <v>Interest True Up</v>
          </cell>
        </row>
        <row r="32">
          <cell r="I32">
            <v>0</v>
          </cell>
          <cell r="J32">
            <v>1</v>
          </cell>
          <cell r="O32">
            <v>0</v>
          </cell>
          <cell r="P32">
            <v>0</v>
          </cell>
          <cell r="Q32">
            <v>0</v>
          </cell>
          <cell r="R32">
            <v>0</v>
          </cell>
          <cell r="S32">
            <v>0</v>
          </cell>
          <cell r="T32">
            <v>0</v>
          </cell>
          <cell r="U32">
            <v>0</v>
          </cell>
          <cell r="V32">
            <v>0</v>
          </cell>
          <cell r="W32">
            <v>1</v>
          </cell>
          <cell r="X32" t="str">
            <v>Interest True Up</v>
          </cell>
        </row>
        <row r="33">
          <cell r="W33">
            <v>1</v>
          </cell>
          <cell r="X33" t="str">
            <v>Interest True Up</v>
          </cell>
        </row>
        <row r="34">
          <cell r="W34">
            <v>1</v>
          </cell>
          <cell r="X34" t="str">
            <v>Interest True Up</v>
          </cell>
        </row>
        <row r="35">
          <cell r="I35">
            <v>837537671.54395247</v>
          </cell>
          <cell r="J35">
            <v>2.2000000000000002</v>
          </cell>
          <cell r="O35">
            <v>215340772.69880879</v>
          </cell>
          <cell r="P35">
            <v>2042997330.9603863</v>
          </cell>
          <cell r="Q35">
            <v>837537671.54395247</v>
          </cell>
          <cell r="R35">
            <v>0</v>
          </cell>
          <cell r="S35">
            <v>0</v>
          </cell>
          <cell r="T35">
            <v>0</v>
          </cell>
          <cell r="U35">
            <v>0</v>
          </cell>
          <cell r="V35">
            <v>0</v>
          </cell>
          <cell r="W35">
            <v>1</v>
          </cell>
          <cell r="X35" t="str">
            <v>Interest True Up</v>
          </cell>
        </row>
        <row r="36">
          <cell r="I36">
            <v>2.634098E-2</v>
          </cell>
          <cell r="J36">
            <v>2.1</v>
          </cell>
          <cell r="O36">
            <v>2.634098E-2</v>
          </cell>
          <cell r="P36">
            <v>2.634098E-2</v>
          </cell>
          <cell r="Q36">
            <v>2.634098E-2</v>
          </cell>
          <cell r="R36">
            <v>2.634098E-2</v>
          </cell>
          <cell r="S36">
            <v>2.634098E-2</v>
          </cell>
          <cell r="T36">
            <v>2.634098E-2</v>
          </cell>
          <cell r="U36">
            <v>2.634098E-2</v>
          </cell>
          <cell r="V36">
            <v>2.634098E-2</v>
          </cell>
          <cell r="W36">
            <v>1</v>
          </cell>
          <cell r="X36" t="str">
            <v>Interest True Up</v>
          </cell>
        </row>
        <row r="37">
          <cell r="I37">
            <v>22061563.055385821</v>
          </cell>
          <cell r="J37">
            <v>2.2000000000000002</v>
          </cell>
          <cell r="O37">
            <v>5672286.9868438682</v>
          </cell>
          <cell r="P37">
            <v>53814551.834880918</v>
          </cell>
          <cell r="Q37">
            <v>22061563.055385821</v>
          </cell>
          <cell r="R37">
            <v>0</v>
          </cell>
          <cell r="S37">
            <v>0</v>
          </cell>
          <cell r="T37">
            <v>0</v>
          </cell>
          <cell r="U37">
            <v>0</v>
          </cell>
          <cell r="V37">
            <v>0</v>
          </cell>
          <cell r="W37">
            <v>1</v>
          </cell>
          <cell r="X37" t="str">
            <v>Interest True Up</v>
          </cell>
        </row>
        <row r="38">
          <cell r="W38">
            <v>1</v>
          </cell>
          <cell r="X38" t="str">
            <v>Interest True Up</v>
          </cell>
        </row>
        <row r="39">
          <cell r="I39">
            <v>21414168.357491441</v>
          </cell>
          <cell r="J39">
            <v>1</v>
          </cell>
          <cell r="O39">
            <v>5672286.9868438682</v>
          </cell>
          <cell r="P39">
            <v>53814551.834880918</v>
          </cell>
          <cell r="Q39">
            <v>21414168.357491441</v>
          </cell>
          <cell r="R39">
            <v>0</v>
          </cell>
          <cell r="S39">
            <v>0</v>
          </cell>
          <cell r="T39">
            <v>0</v>
          </cell>
          <cell r="U39">
            <v>0</v>
          </cell>
          <cell r="V39">
            <v>0</v>
          </cell>
          <cell r="W39">
            <v>1</v>
          </cell>
          <cell r="X39" t="str">
            <v>Interest True Up</v>
          </cell>
        </row>
        <row r="40">
          <cell r="I40">
            <v>647394.6978943795</v>
          </cell>
          <cell r="J40">
            <v>1</v>
          </cell>
          <cell r="O40">
            <v>0</v>
          </cell>
          <cell r="P40">
            <v>0</v>
          </cell>
          <cell r="Q40">
            <v>647394.6978943795</v>
          </cell>
          <cell r="R40">
            <v>0</v>
          </cell>
          <cell r="S40">
            <v>0</v>
          </cell>
          <cell r="T40">
            <v>0</v>
          </cell>
          <cell r="U40">
            <v>0</v>
          </cell>
          <cell r="V40">
            <v>0</v>
          </cell>
          <cell r="W40">
            <v>1</v>
          </cell>
          <cell r="X40" t="str">
            <v>Interest True Up</v>
          </cell>
        </row>
        <row r="41">
          <cell r="W41">
            <v>1</v>
          </cell>
          <cell r="X41" t="str">
            <v>Interest True Up</v>
          </cell>
        </row>
        <row r="42">
          <cell r="W42">
            <v>1</v>
          </cell>
          <cell r="X42" t="str">
            <v>Interest True Up</v>
          </cell>
        </row>
        <row r="43">
          <cell r="W43">
            <v>1</v>
          </cell>
          <cell r="X43" t="str">
            <v>Interest True Up</v>
          </cell>
        </row>
        <row r="44">
          <cell r="W44">
            <v>1</v>
          </cell>
          <cell r="X44" t="str">
            <v>Interest True Up</v>
          </cell>
        </row>
        <row r="45">
          <cell r="W45">
            <v>1</v>
          </cell>
          <cell r="X45" t="str">
            <v>Interest True Up</v>
          </cell>
        </row>
        <row r="46">
          <cell r="W46">
            <v>1</v>
          </cell>
          <cell r="X46" t="str">
            <v>Interest True Up</v>
          </cell>
        </row>
        <row r="47">
          <cell r="W47">
            <v>1</v>
          </cell>
          <cell r="X47" t="str">
            <v>Interest True Up</v>
          </cell>
        </row>
        <row r="48">
          <cell r="W48">
            <v>1</v>
          </cell>
          <cell r="X48" t="str">
            <v>Interest True Up</v>
          </cell>
        </row>
        <row r="49">
          <cell r="W49">
            <v>1</v>
          </cell>
          <cell r="X49" t="str">
            <v>Interest True Up</v>
          </cell>
        </row>
        <row r="50">
          <cell r="W50">
            <v>1</v>
          </cell>
          <cell r="X50" t="str">
            <v>Interest True Up</v>
          </cell>
        </row>
        <row r="51">
          <cell r="W51">
            <v>1</v>
          </cell>
          <cell r="X51" t="str">
            <v>Interest True Up</v>
          </cell>
        </row>
        <row r="52">
          <cell r="W52">
            <v>1</v>
          </cell>
          <cell r="X52" t="str">
            <v>Interest True Up</v>
          </cell>
        </row>
        <row r="53">
          <cell r="W53">
            <v>1</v>
          </cell>
          <cell r="X53" t="str">
            <v>Interest True Up</v>
          </cell>
        </row>
        <row r="54">
          <cell r="W54">
            <v>1</v>
          </cell>
          <cell r="X54" t="str">
            <v>Interest True Up</v>
          </cell>
        </row>
        <row r="55">
          <cell r="W55">
            <v>1</v>
          </cell>
          <cell r="X55" t="str">
            <v>Interest True Up</v>
          </cell>
        </row>
        <row r="56">
          <cell r="W56">
            <v>1</v>
          </cell>
          <cell r="X56" t="str">
            <v>Interest True Up</v>
          </cell>
        </row>
        <row r="57">
          <cell r="W57">
            <v>1</v>
          </cell>
          <cell r="X57" t="str">
            <v>Interest True Up</v>
          </cell>
        </row>
        <row r="58">
          <cell r="W58">
            <v>1</v>
          </cell>
          <cell r="X58" t="str">
            <v>Interest True Up</v>
          </cell>
        </row>
        <row r="59">
          <cell r="W59">
            <v>1</v>
          </cell>
          <cell r="X59" t="str">
            <v>Interest True Up</v>
          </cell>
        </row>
        <row r="60">
          <cell r="W60">
            <v>1</v>
          </cell>
          <cell r="X60" t="str">
            <v>Interest True Up</v>
          </cell>
        </row>
        <row r="61">
          <cell r="W61">
            <v>1</v>
          </cell>
          <cell r="X61" t="str">
            <v>Interest True Up</v>
          </cell>
        </row>
        <row r="62">
          <cell r="W62">
            <v>1</v>
          </cell>
          <cell r="X62" t="str">
            <v>Interest True Up</v>
          </cell>
        </row>
        <row r="65">
          <cell r="I65" t="str">
            <v>PAGE</v>
          </cell>
          <cell r="J65" t="str">
            <v>7.2</v>
          </cell>
          <cell r="U65" t="str">
            <v>PAGE</v>
          </cell>
          <cell r="V65" t="str">
            <v>7.2</v>
          </cell>
        </row>
        <row r="66">
          <cell r="V66">
            <v>1</v>
          </cell>
        </row>
        <row r="70">
          <cell r="F70" t="str">
            <v>TOTAL</v>
          </cell>
          <cell r="I70" t="str">
            <v>WASHINGTON</v>
          </cell>
          <cell r="K70" t="str">
            <v>Factors</v>
          </cell>
          <cell r="O70" t="str">
            <v>CA</v>
          </cell>
          <cell r="P70" t="str">
            <v>OR</v>
          </cell>
          <cell r="Q70" t="str">
            <v>WA</v>
          </cell>
          <cell r="R70" t="str">
            <v>WY-ALL</v>
          </cell>
          <cell r="T70" t="str">
            <v>UT</v>
          </cell>
          <cell r="U70" t="str">
            <v>ID</v>
          </cell>
        </row>
        <row r="71">
          <cell r="D71" t="str">
            <v>ACCOUNT</v>
          </cell>
          <cell r="E71" t="str">
            <v>Type</v>
          </cell>
          <cell r="F71" t="str">
            <v>COMPANY</v>
          </cell>
          <cell r="G71" t="str">
            <v>FACTOR</v>
          </cell>
          <cell r="H71" t="str">
            <v>FACTOR %</v>
          </cell>
          <cell r="I71" t="str">
            <v>ALLOCATED</v>
          </cell>
          <cell r="J71" t="str">
            <v>REF#</v>
          </cell>
          <cell r="K71" t="str">
            <v>MA</v>
          </cell>
          <cell r="L71" t="str">
            <v>WCA</v>
          </cell>
          <cell r="M71" t="str">
            <v>RP</v>
          </cell>
          <cell r="N71" t="str">
            <v>Hybrid</v>
          </cell>
          <cell r="O71" t="str">
            <v>CALIFORNIA</v>
          </cell>
          <cell r="P71" t="str">
            <v>OREGON</v>
          </cell>
          <cell r="Q71" t="str">
            <v>WASHINGTON</v>
          </cell>
          <cell r="R71" t="str">
            <v>WY-ALL</v>
          </cell>
          <cell r="S71" t="str">
            <v>WY-EAST</v>
          </cell>
          <cell r="T71" t="str">
            <v>UTAH</v>
          </cell>
          <cell r="U71" t="str">
            <v>IDAHO</v>
          </cell>
          <cell r="V71" t="str">
            <v>WY-WEST</v>
          </cell>
          <cell r="W71" t="str">
            <v>Switch</v>
          </cell>
          <cell r="X71" t="str">
            <v>REF Name</v>
          </cell>
        </row>
        <row r="72">
          <cell r="W72">
            <v>1</v>
          </cell>
          <cell r="X72" t="str">
            <v xml:space="preserve">Property Tax Expense </v>
          </cell>
        </row>
        <row r="73">
          <cell r="W73">
            <v>1</v>
          </cell>
          <cell r="X73" t="str">
            <v xml:space="preserve">Property Tax Expense </v>
          </cell>
        </row>
        <row r="74">
          <cell r="D74">
            <v>408</v>
          </cell>
          <cell r="E74">
            <v>1</v>
          </cell>
          <cell r="F74">
            <v>3844291.5400000066</v>
          </cell>
          <cell r="G74" t="str">
            <v>GPS</v>
          </cell>
          <cell r="H74">
            <v>6.6548076915356288E-2</v>
          </cell>
          <cell r="I74">
            <v>255830.2090889739</v>
          </cell>
          <cell r="J74" t="str">
            <v>7.2.1</v>
          </cell>
          <cell r="L74" t="str">
            <v>GPS</v>
          </cell>
          <cell r="O74">
            <v>76482.704885503292</v>
          </cell>
          <cell r="P74">
            <v>903418.25259103964</v>
          </cell>
          <cell r="Q74">
            <v>255830.2090889739</v>
          </cell>
          <cell r="R74">
            <v>577896.77808556275</v>
          </cell>
          <cell r="S74">
            <v>477117.32016952982</v>
          </cell>
          <cell r="T74">
            <v>1790755.0818190584</v>
          </cell>
          <cell r="U74">
            <v>228906.48917620856</v>
          </cell>
          <cell r="V74">
            <v>100779.4579160329</v>
          </cell>
          <cell r="W74">
            <v>1</v>
          </cell>
          <cell r="X74" t="str">
            <v xml:space="preserve">Property Tax Expense </v>
          </cell>
        </row>
        <row r="75">
          <cell r="W75">
            <v>1</v>
          </cell>
          <cell r="X75" t="str">
            <v xml:space="preserve">Property Tax Expense </v>
          </cell>
        </row>
        <row r="76">
          <cell r="W76">
            <v>1</v>
          </cell>
          <cell r="X76" t="str">
            <v xml:space="preserve">Property Tax Expense </v>
          </cell>
        </row>
        <row r="77">
          <cell r="W77">
            <v>1</v>
          </cell>
          <cell r="X77" t="str">
            <v xml:space="preserve">Property Tax Expense </v>
          </cell>
        </row>
        <row r="78">
          <cell r="W78">
            <v>1</v>
          </cell>
          <cell r="X78" t="str">
            <v xml:space="preserve">Property Tax Expense </v>
          </cell>
        </row>
        <row r="79">
          <cell r="W79">
            <v>1</v>
          </cell>
          <cell r="X79" t="str">
            <v xml:space="preserve">Property Tax Expense </v>
          </cell>
        </row>
        <row r="80">
          <cell r="W80">
            <v>1</v>
          </cell>
          <cell r="X80" t="str">
            <v xml:space="preserve">Property Tax Expense </v>
          </cell>
        </row>
        <row r="81">
          <cell r="W81">
            <v>1</v>
          </cell>
          <cell r="X81" t="str">
            <v xml:space="preserve">Property Tax Expense </v>
          </cell>
        </row>
        <row r="82">
          <cell r="W82">
            <v>1</v>
          </cell>
          <cell r="X82" t="str">
            <v xml:space="preserve">Property Tax Expense </v>
          </cell>
        </row>
        <row r="83">
          <cell r="W83">
            <v>1</v>
          </cell>
          <cell r="X83" t="str">
            <v xml:space="preserve">Property Tax Expense </v>
          </cell>
        </row>
        <row r="84">
          <cell r="W84">
            <v>1</v>
          </cell>
          <cell r="X84" t="str">
            <v xml:space="preserve">Property Tax Expense </v>
          </cell>
        </row>
        <row r="85">
          <cell r="W85">
            <v>1</v>
          </cell>
          <cell r="X85" t="str">
            <v xml:space="preserve">Property Tax Expense </v>
          </cell>
        </row>
        <row r="86">
          <cell r="W86">
            <v>1</v>
          </cell>
          <cell r="X86" t="str">
            <v xml:space="preserve">Property Tax Expense </v>
          </cell>
        </row>
        <row r="87">
          <cell r="W87">
            <v>1</v>
          </cell>
          <cell r="X87" t="str">
            <v xml:space="preserve">Property Tax Expense </v>
          </cell>
        </row>
        <row r="88">
          <cell r="W88">
            <v>1</v>
          </cell>
          <cell r="X88" t="str">
            <v xml:space="preserve">Property Tax Expense </v>
          </cell>
        </row>
        <row r="89">
          <cell r="W89">
            <v>1</v>
          </cell>
          <cell r="X89" t="str">
            <v xml:space="preserve">Property Tax Expense </v>
          </cell>
        </row>
        <row r="90">
          <cell r="W90">
            <v>1</v>
          </cell>
          <cell r="X90" t="str">
            <v xml:space="preserve">Property Tax Expense </v>
          </cell>
        </row>
        <row r="91">
          <cell r="W91">
            <v>1</v>
          </cell>
          <cell r="X91" t="str">
            <v xml:space="preserve">Property Tax Expense </v>
          </cell>
        </row>
        <row r="92">
          <cell r="W92">
            <v>1</v>
          </cell>
          <cell r="X92" t="str">
            <v xml:space="preserve">Property Tax Expense </v>
          </cell>
        </row>
        <row r="93">
          <cell r="W93">
            <v>1</v>
          </cell>
          <cell r="X93" t="str">
            <v xml:space="preserve">Property Tax Expense </v>
          </cell>
        </row>
        <row r="94">
          <cell r="W94">
            <v>1</v>
          </cell>
          <cell r="X94" t="str">
            <v xml:space="preserve">Property Tax Expense </v>
          </cell>
        </row>
        <row r="95">
          <cell r="W95">
            <v>1</v>
          </cell>
          <cell r="X95" t="str">
            <v xml:space="preserve">Property Tax Expense </v>
          </cell>
        </row>
        <row r="96">
          <cell r="W96">
            <v>1</v>
          </cell>
          <cell r="X96" t="str">
            <v xml:space="preserve">Property Tax Expense </v>
          </cell>
        </row>
        <row r="97">
          <cell r="W97">
            <v>1</v>
          </cell>
          <cell r="X97" t="str">
            <v xml:space="preserve">Property Tax Expense </v>
          </cell>
        </row>
        <row r="98">
          <cell r="W98">
            <v>1</v>
          </cell>
          <cell r="X98" t="str">
            <v xml:space="preserve">Property Tax Expense </v>
          </cell>
        </row>
        <row r="99">
          <cell r="W99">
            <v>1</v>
          </cell>
          <cell r="X99" t="str">
            <v xml:space="preserve">Property Tax Expense </v>
          </cell>
        </row>
        <row r="100">
          <cell r="W100">
            <v>1</v>
          </cell>
          <cell r="X100" t="str">
            <v xml:space="preserve">Property Tax Expense </v>
          </cell>
        </row>
        <row r="101">
          <cell r="W101">
            <v>1</v>
          </cell>
          <cell r="X101" t="str">
            <v xml:space="preserve">Property Tax Expense </v>
          </cell>
        </row>
        <row r="102">
          <cell r="W102">
            <v>1</v>
          </cell>
          <cell r="X102" t="str">
            <v xml:space="preserve">Property Tax Expense </v>
          </cell>
        </row>
        <row r="103">
          <cell r="W103">
            <v>1</v>
          </cell>
          <cell r="X103" t="str">
            <v xml:space="preserve">Property Tax Expense </v>
          </cell>
        </row>
        <row r="104">
          <cell r="W104">
            <v>1</v>
          </cell>
          <cell r="X104" t="str">
            <v xml:space="preserve">Property Tax Expense </v>
          </cell>
        </row>
        <row r="105">
          <cell r="W105">
            <v>1</v>
          </cell>
          <cell r="X105" t="str">
            <v xml:space="preserve">Property Tax Expense </v>
          </cell>
        </row>
        <row r="106">
          <cell r="W106">
            <v>1</v>
          </cell>
          <cell r="X106" t="str">
            <v xml:space="preserve">Property Tax Expense </v>
          </cell>
        </row>
        <row r="107">
          <cell r="W107">
            <v>1</v>
          </cell>
          <cell r="X107" t="str">
            <v xml:space="preserve">Property Tax Expense </v>
          </cell>
        </row>
        <row r="108">
          <cell r="W108">
            <v>1</v>
          </cell>
          <cell r="X108" t="str">
            <v xml:space="preserve">Property Tax Expense </v>
          </cell>
        </row>
        <row r="109">
          <cell r="W109">
            <v>1</v>
          </cell>
          <cell r="X109" t="str">
            <v xml:space="preserve">Property Tax Expense </v>
          </cell>
        </row>
        <row r="110">
          <cell r="W110">
            <v>1</v>
          </cell>
          <cell r="X110" t="str">
            <v xml:space="preserve">Property Tax Expense </v>
          </cell>
        </row>
        <row r="111">
          <cell r="W111">
            <v>1</v>
          </cell>
          <cell r="X111" t="str">
            <v xml:space="preserve">Property Tax Expense </v>
          </cell>
        </row>
        <row r="112">
          <cell r="W112">
            <v>1</v>
          </cell>
          <cell r="X112" t="str">
            <v xml:space="preserve">Property Tax Expense </v>
          </cell>
        </row>
        <row r="113">
          <cell r="W113">
            <v>1</v>
          </cell>
          <cell r="X113" t="str">
            <v xml:space="preserve">Property Tax Expense </v>
          </cell>
        </row>
        <row r="114">
          <cell r="W114">
            <v>1</v>
          </cell>
          <cell r="X114" t="str">
            <v xml:space="preserve">Property Tax Expense </v>
          </cell>
        </row>
        <row r="115">
          <cell r="W115">
            <v>1</v>
          </cell>
          <cell r="X115" t="str">
            <v xml:space="preserve">Property Tax Expense </v>
          </cell>
        </row>
        <row r="116">
          <cell r="W116">
            <v>1</v>
          </cell>
          <cell r="X116" t="str">
            <v xml:space="preserve">Property Tax Expense </v>
          </cell>
        </row>
        <row r="117">
          <cell r="W117">
            <v>1</v>
          </cell>
          <cell r="X117" t="str">
            <v xml:space="preserve">Property Tax Expense </v>
          </cell>
        </row>
        <row r="118">
          <cell r="W118">
            <v>1</v>
          </cell>
          <cell r="X118" t="str">
            <v xml:space="preserve">Property Tax Expense </v>
          </cell>
        </row>
        <row r="119">
          <cell r="W119">
            <v>1</v>
          </cell>
          <cell r="X119" t="str">
            <v xml:space="preserve">Property Tax Expense </v>
          </cell>
        </row>
        <row r="120">
          <cell r="W120">
            <v>1</v>
          </cell>
          <cell r="X120" t="str">
            <v xml:space="preserve">Property Tax Expense </v>
          </cell>
        </row>
        <row r="121">
          <cell r="W121">
            <v>1</v>
          </cell>
          <cell r="X121" t="str">
            <v xml:space="preserve">Property Tax Expense </v>
          </cell>
        </row>
        <row r="122">
          <cell r="W122">
            <v>1</v>
          </cell>
          <cell r="X122" t="str">
            <v xml:space="preserve">Property Tax Expense </v>
          </cell>
        </row>
        <row r="123">
          <cell r="W123">
            <v>1</v>
          </cell>
          <cell r="X123" t="str">
            <v xml:space="preserve">Property Tax Expense </v>
          </cell>
        </row>
        <row r="124">
          <cell r="W124">
            <v>1</v>
          </cell>
          <cell r="X124" t="str">
            <v xml:space="preserve">Property Tax Expense </v>
          </cell>
        </row>
        <row r="127">
          <cell r="H127" t="str">
            <v/>
          </cell>
          <cell r="I127" t="str">
            <v>PAGE</v>
          </cell>
          <cell r="J127" t="str">
            <v>7.3</v>
          </cell>
          <cell r="U127" t="str">
            <v>PAGE</v>
          </cell>
          <cell r="V127" t="str">
            <v>7.3</v>
          </cell>
        </row>
        <row r="128">
          <cell r="V128">
            <v>1</v>
          </cell>
        </row>
        <row r="132">
          <cell r="F132" t="str">
            <v>TOTAL</v>
          </cell>
          <cell r="I132" t="str">
            <v>WASHINGTON</v>
          </cell>
          <cell r="K132" t="str">
            <v>Factors</v>
          </cell>
        </row>
        <row r="133">
          <cell r="D133" t="str">
            <v>ACCOUNT</v>
          </cell>
          <cell r="E133" t="str">
            <v>Type</v>
          </cell>
          <cell r="F133" t="str">
            <v>COMPANY</v>
          </cell>
          <cell r="G133" t="str">
            <v>FACTOR</v>
          </cell>
          <cell r="H133" t="str">
            <v>FACTOR %</v>
          </cell>
          <cell r="I133" t="str">
            <v>ALLOCATED</v>
          </cell>
          <cell r="J133" t="str">
            <v>REF#</v>
          </cell>
          <cell r="K133" t="str">
            <v>MA</v>
          </cell>
          <cell r="L133" t="str">
            <v>WCA</v>
          </cell>
          <cell r="M133" t="str">
            <v>RP</v>
          </cell>
          <cell r="N133" t="str">
            <v>Hybrid</v>
          </cell>
          <cell r="O133" t="str">
            <v>CALIFORNIA</v>
          </cell>
          <cell r="P133" t="str">
            <v>OREGON</v>
          </cell>
          <cell r="Q133" t="str">
            <v>WASHINGTON</v>
          </cell>
          <cell r="R133" t="str">
            <v>WY-ALL</v>
          </cell>
          <cell r="S133" t="str">
            <v>WY-EAST</v>
          </cell>
          <cell r="T133" t="str">
            <v>UTAH</v>
          </cell>
          <cell r="U133" t="str">
            <v>IDAHO</v>
          </cell>
          <cell r="V133" t="str">
            <v>WY-WEST</v>
          </cell>
          <cell r="W133" t="str">
            <v>Switch</v>
          </cell>
          <cell r="X133" t="str">
            <v>REF Name</v>
          </cell>
        </row>
        <row r="134">
          <cell r="W134">
            <v>1</v>
          </cell>
          <cell r="X134" t="str">
            <v>Renewable Energy Tax Credit</v>
          </cell>
        </row>
        <row r="135">
          <cell r="D135">
            <v>40910</v>
          </cell>
          <cell r="E135">
            <v>1</v>
          </cell>
          <cell r="F135">
            <v>60157557</v>
          </cell>
          <cell r="G135" t="str">
            <v>SG</v>
          </cell>
          <cell r="H135">
            <v>8.2285226967736394E-2</v>
          </cell>
          <cell r="I135">
            <v>4950078.2315695388</v>
          </cell>
          <cell r="J135" t="str">
            <v>7.3.1</v>
          </cell>
          <cell r="L135" t="str">
            <v>SG</v>
          </cell>
          <cell r="O135">
            <v>943415.0438562081</v>
          </cell>
          <cell r="P135">
            <v>15395931.398833083</v>
          </cell>
          <cell r="Q135">
            <v>4950078.2315695388</v>
          </cell>
          <cell r="R135">
            <v>9210519.5348383114</v>
          </cell>
          <cell r="S135">
            <v>7604445.5719765788</v>
          </cell>
          <cell r="T135">
            <v>26045426.795249842</v>
          </cell>
          <cell r="U135">
            <v>3393678.2022262621</v>
          </cell>
          <cell r="V135">
            <v>1606073.962861733</v>
          </cell>
          <cell r="W135">
            <v>1</v>
          </cell>
          <cell r="X135" t="str">
            <v>Renewable Energy Tax Credit</v>
          </cell>
        </row>
        <row r="136">
          <cell r="W136">
            <v>1</v>
          </cell>
          <cell r="X136" t="str">
            <v>Renewable Energy Tax Credit</v>
          </cell>
        </row>
        <row r="137">
          <cell r="D137">
            <v>40910</v>
          </cell>
          <cell r="E137">
            <v>1</v>
          </cell>
          <cell r="F137">
            <v>-17774171.689999998</v>
          </cell>
          <cell r="G137" t="str">
            <v>CAGW</v>
          </cell>
          <cell r="H137">
            <v>0.22565052397253504</v>
          </cell>
          <cell r="I137">
            <v>-4010751.155026298</v>
          </cell>
          <cell r="J137" t="str">
            <v>7.3.2</v>
          </cell>
          <cell r="L137" t="str">
            <v>CAGW</v>
          </cell>
          <cell r="O137">
            <v>-787193.09348106687</v>
          </cell>
          <cell r="P137">
            <v>-12976227.441492634</v>
          </cell>
          <cell r="Q137">
            <v>-4010751.155026298</v>
          </cell>
          <cell r="R137">
            <v>0</v>
          </cell>
          <cell r="S137">
            <v>0</v>
          </cell>
          <cell r="T137">
            <v>0</v>
          </cell>
          <cell r="U137">
            <v>0</v>
          </cell>
          <cell r="V137">
            <v>0</v>
          </cell>
          <cell r="W137">
            <v>1</v>
          </cell>
          <cell r="X137" t="str">
            <v>Renewable Energy Tax Credit</v>
          </cell>
        </row>
        <row r="138">
          <cell r="W138">
            <v>1</v>
          </cell>
          <cell r="X138" t="str">
            <v>Renewable Energy Tax Credit</v>
          </cell>
        </row>
        <row r="139">
          <cell r="D139">
            <v>40910</v>
          </cell>
          <cell r="E139">
            <v>3</v>
          </cell>
          <cell r="F139">
            <v>-4371417.3100000005</v>
          </cell>
          <cell r="G139" t="str">
            <v>CAGW</v>
          </cell>
          <cell r="H139">
            <v>0.22565052397253504</v>
          </cell>
          <cell r="I139">
            <v>-986412.6065041098</v>
          </cell>
          <cell r="J139" t="str">
            <v>7.3.2</v>
          </cell>
          <cell r="L139" t="str">
            <v>CAGW</v>
          </cell>
          <cell r="O139">
            <v>-193603.93132084035</v>
          </cell>
          <cell r="P139">
            <v>-3191400.7721750508</v>
          </cell>
          <cell r="Q139">
            <v>-986412.6065041098</v>
          </cell>
          <cell r="R139">
            <v>0</v>
          </cell>
          <cell r="S139">
            <v>0</v>
          </cell>
          <cell r="T139">
            <v>0</v>
          </cell>
          <cell r="U139">
            <v>0</v>
          </cell>
          <cell r="V139">
            <v>0</v>
          </cell>
          <cell r="W139">
            <v>1</v>
          </cell>
          <cell r="X139" t="str">
            <v>Renewable Energy Tax Credit</v>
          </cell>
        </row>
        <row r="140">
          <cell r="W140">
            <v>1</v>
          </cell>
          <cell r="X140" t="str">
            <v>Renewable Energy Tax Credit</v>
          </cell>
        </row>
        <row r="141">
          <cell r="W141">
            <v>1</v>
          </cell>
          <cell r="X141" t="str">
            <v>Renewable Energy Tax Credit</v>
          </cell>
        </row>
        <row r="142">
          <cell r="W142">
            <v>1</v>
          </cell>
          <cell r="X142" t="str">
            <v>Renewable Energy Tax Credit</v>
          </cell>
        </row>
        <row r="143">
          <cell r="W143">
            <v>1</v>
          </cell>
          <cell r="X143" t="str">
            <v>Renewable Energy Tax Credit</v>
          </cell>
        </row>
        <row r="144">
          <cell r="W144">
            <v>1</v>
          </cell>
          <cell r="X144" t="str">
            <v>Renewable Energy Tax Credit</v>
          </cell>
        </row>
        <row r="145">
          <cell r="W145">
            <v>1</v>
          </cell>
          <cell r="X145" t="str">
            <v>Renewable Energy Tax Credit</v>
          </cell>
        </row>
        <row r="146">
          <cell r="W146">
            <v>1</v>
          </cell>
          <cell r="X146" t="str">
            <v>Renewable Energy Tax Credit</v>
          </cell>
        </row>
        <row r="147">
          <cell r="W147">
            <v>1</v>
          </cell>
          <cell r="X147" t="str">
            <v>Renewable Energy Tax Credit</v>
          </cell>
        </row>
        <row r="148">
          <cell r="W148">
            <v>1</v>
          </cell>
          <cell r="X148" t="str">
            <v>Renewable Energy Tax Credit</v>
          </cell>
        </row>
        <row r="149">
          <cell r="W149">
            <v>1</v>
          </cell>
          <cell r="X149" t="str">
            <v>Renewable Energy Tax Credit</v>
          </cell>
        </row>
        <row r="150">
          <cell r="W150">
            <v>1</v>
          </cell>
          <cell r="X150" t="str">
            <v>Renewable Energy Tax Credit</v>
          </cell>
        </row>
        <row r="151">
          <cell r="W151">
            <v>1</v>
          </cell>
          <cell r="X151" t="str">
            <v>Renewable Energy Tax Credit</v>
          </cell>
        </row>
        <row r="152">
          <cell r="W152">
            <v>1</v>
          </cell>
          <cell r="X152" t="str">
            <v>Renewable Energy Tax Credit</v>
          </cell>
        </row>
        <row r="153">
          <cell r="W153">
            <v>1</v>
          </cell>
          <cell r="X153" t="str">
            <v>Renewable Energy Tax Credit</v>
          </cell>
        </row>
        <row r="154">
          <cell r="W154">
            <v>1</v>
          </cell>
          <cell r="X154" t="str">
            <v>Renewable Energy Tax Credit</v>
          </cell>
        </row>
        <row r="155">
          <cell r="W155">
            <v>1</v>
          </cell>
          <cell r="X155" t="str">
            <v>Renewable Energy Tax Credit</v>
          </cell>
        </row>
        <row r="156">
          <cell r="W156">
            <v>1</v>
          </cell>
          <cell r="X156" t="str">
            <v>Renewable Energy Tax Credit</v>
          </cell>
        </row>
        <row r="157">
          <cell r="W157">
            <v>1</v>
          </cell>
          <cell r="X157" t="str">
            <v>Renewable Energy Tax Credit</v>
          </cell>
        </row>
        <row r="158">
          <cell r="W158">
            <v>1</v>
          </cell>
          <cell r="X158" t="str">
            <v>Renewable Energy Tax Credit</v>
          </cell>
        </row>
        <row r="159">
          <cell r="W159">
            <v>1</v>
          </cell>
          <cell r="X159" t="str">
            <v>Renewable Energy Tax Credit</v>
          </cell>
        </row>
        <row r="160">
          <cell r="W160">
            <v>1</v>
          </cell>
          <cell r="X160" t="str">
            <v>Renewable Energy Tax Credit</v>
          </cell>
        </row>
        <row r="161">
          <cell r="W161">
            <v>1</v>
          </cell>
          <cell r="X161" t="str">
            <v>Renewable Energy Tax Credit</v>
          </cell>
        </row>
        <row r="162">
          <cell r="W162">
            <v>1</v>
          </cell>
          <cell r="X162" t="str">
            <v>Renewable Energy Tax Credit</v>
          </cell>
        </row>
        <row r="163">
          <cell r="W163">
            <v>1</v>
          </cell>
          <cell r="X163" t="str">
            <v>Renewable Energy Tax Credit</v>
          </cell>
        </row>
        <row r="164">
          <cell r="W164">
            <v>1</v>
          </cell>
          <cell r="X164" t="str">
            <v>Renewable Energy Tax Credit</v>
          </cell>
        </row>
        <row r="165">
          <cell r="W165">
            <v>1</v>
          </cell>
          <cell r="X165" t="str">
            <v>Renewable Energy Tax Credit</v>
          </cell>
        </row>
        <row r="166">
          <cell r="W166">
            <v>1</v>
          </cell>
          <cell r="X166" t="str">
            <v>Renewable Energy Tax Credit</v>
          </cell>
        </row>
        <row r="167">
          <cell r="W167">
            <v>1</v>
          </cell>
          <cell r="X167" t="str">
            <v>Renewable Energy Tax Credit</v>
          </cell>
        </row>
        <row r="168">
          <cell r="W168">
            <v>1</v>
          </cell>
          <cell r="X168" t="str">
            <v>Renewable Energy Tax Credit</v>
          </cell>
        </row>
        <row r="169">
          <cell r="W169">
            <v>1</v>
          </cell>
          <cell r="X169" t="str">
            <v>Renewable Energy Tax Credit</v>
          </cell>
        </row>
        <row r="170">
          <cell r="W170">
            <v>1</v>
          </cell>
          <cell r="X170" t="str">
            <v>Renewable Energy Tax Credit</v>
          </cell>
        </row>
        <row r="171">
          <cell r="W171">
            <v>1</v>
          </cell>
          <cell r="X171" t="str">
            <v>Renewable Energy Tax Credit</v>
          </cell>
        </row>
        <row r="172">
          <cell r="W172">
            <v>1</v>
          </cell>
          <cell r="X172" t="str">
            <v>Renewable Energy Tax Credit</v>
          </cell>
        </row>
        <row r="173">
          <cell r="W173">
            <v>1</v>
          </cell>
          <cell r="X173" t="str">
            <v>Renewable Energy Tax Credit</v>
          </cell>
        </row>
        <row r="174">
          <cell r="W174">
            <v>1</v>
          </cell>
          <cell r="X174" t="str">
            <v>Renewable Energy Tax Credit</v>
          </cell>
        </row>
        <row r="175">
          <cell r="W175">
            <v>1</v>
          </cell>
          <cell r="X175" t="str">
            <v>Renewable Energy Tax Credit</v>
          </cell>
        </row>
        <row r="176">
          <cell r="W176">
            <v>1</v>
          </cell>
          <cell r="X176" t="str">
            <v>Renewable Energy Tax Credit</v>
          </cell>
        </row>
        <row r="177">
          <cell r="W177">
            <v>1</v>
          </cell>
          <cell r="X177" t="str">
            <v>Renewable Energy Tax Credit</v>
          </cell>
        </row>
        <row r="178">
          <cell r="W178">
            <v>1</v>
          </cell>
          <cell r="X178" t="str">
            <v>Renewable Energy Tax Credit</v>
          </cell>
        </row>
        <row r="179">
          <cell r="W179">
            <v>1</v>
          </cell>
          <cell r="X179" t="str">
            <v>Renewable Energy Tax Credit</v>
          </cell>
        </row>
        <row r="180">
          <cell r="W180">
            <v>1</v>
          </cell>
          <cell r="X180" t="str">
            <v>Renewable Energy Tax Credit</v>
          </cell>
        </row>
        <row r="181">
          <cell r="W181">
            <v>1</v>
          </cell>
          <cell r="X181" t="str">
            <v>Renewable Energy Tax Credit</v>
          </cell>
        </row>
        <row r="182">
          <cell r="W182">
            <v>1</v>
          </cell>
          <cell r="X182" t="str">
            <v>Renewable Energy Tax Credit</v>
          </cell>
        </row>
        <row r="183">
          <cell r="W183">
            <v>1</v>
          </cell>
          <cell r="X183" t="str">
            <v>Renewable Energy Tax Credit</v>
          </cell>
        </row>
        <row r="184">
          <cell r="W184">
            <v>1</v>
          </cell>
          <cell r="X184" t="str">
            <v>Renewable Energy Tax Credit</v>
          </cell>
        </row>
        <row r="185">
          <cell r="W185">
            <v>1</v>
          </cell>
          <cell r="X185" t="str">
            <v>Renewable Energy Tax Credit</v>
          </cell>
        </row>
        <row r="186">
          <cell r="W186">
            <v>1</v>
          </cell>
          <cell r="X186" t="str">
            <v>Renewable Energy Tax Credit</v>
          </cell>
        </row>
        <row r="189">
          <cell r="I189" t="str">
            <v>PAGE</v>
          </cell>
          <cell r="J189" t="str">
            <v>7.4</v>
          </cell>
          <cell r="U189" t="str">
            <v>PAGE</v>
          </cell>
          <cell r="V189" t="str">
            <v>7.4</v>
          </cell>
        </row>
        <row r="190">
          <cell r="V190">
            <v>1</v>
          </cell>
        </row>
        <row r="194">
          <cell r="F194" t="str">
            <v>TOTAL</v>
          </cell>
          <cell r="I194" t="str">
            <v>WASHINGTON</v>
          </cell>
          <cell r="K194" t="str">
            <v>Factors</v>
          </cell>
        </row>
        <row r="195">
          <cell r="D195" t="str">
            <v>ACCOUNT</v>
          </cell>
          <cell r="E195" t="str">
            <v>Type</v>
          </cell>
          <cell r="F195" t="str">
            <v>COMPANY</v>
          </cell>
          <cell r="G195" t="str">
            <v>FACTOR</v>
          </cell>
          <cell r="H195" t="str">
            <v>FACTOR %</v>
          </cell>
          <cell r="I195" t="str">
            <v>ALLOCATED</v>
          </cell>
          <cell r="J195" t="str">
            <v>REF#</v>
          </cell>
          <cell r="K195" t="str">
            <v>MA</v>
          </cell>
          <cell r="L195" t="str">
            <v>WCA</v>
          </cell>
          <cell r="M195" t="str">
            <v>RP</v>
          </cell>
          <cell r="N195" t="str">
            <v>Hybrid</v>
          </cell>
          <cell r="O195" t="str">
            <v>CALIFORNIA</v>
          </cell>
          <cell r="P195" t="str">
            <v>OREGON</v>
          </cell>
          <cell r="Q195" t="str">
            <v>WASHINGTON</v>
          </cell>
          <cell r="R195" t="str">
            <v>WY-ALL</v>
          </cell>
          <cell r="S195" t="str">
            <v>WY-EAST</v>
          </cell>
          <cell r="T195" t="str">
            <v>UTAH</v>
          </cell>
          <cell r="U195" t="str">
            <v>IDAHO</v>
          </cell>
          <cell r="V195" t="str">
            <v>WY-WEST</v>
          </cell>
          <cell r="W195" t="str">
            <v>Switch</v>
          </cell>
          <cell r="X195" t="str">
            <v>REF Name</v>
          </cell>
        </row>
        <row r="196">
          <cell r="W196">
            <v>1</v>
          </cell>
          <cell r="X196" t="str">
            <v>PowerTax ADIT Balance</v>
          </cell>
        </row>
        <row r="197">
          <cell r="D197">
            <v>282</v>
          </cell>
          <cell r="E197">
            <v>1</v>
          </cell>
          <cell r="F197">
            <v>3853789452</v>
          </cell>
          <cell r="G197" t="str">
            <v>DITBAL</v>
          </cell>
          <cell r="H197">
            <v>5.9046547227373083E-2</v>
          </cell>
          <cell r="I197">
            <v>227552960.88187024</v>
          </cell>
          <cell r="J197" t="str">
            <v>7.4.1</v>
          </cell>
          <cell r="L197" t="str">
            <v>DITBAL</v>
          </cell>
          <cell r="O197">
            <v>83536819.552769199</v>
          </cell>
          <cell r="P197">
            <v>1026458533.0582719</v>
          </cell>
          <cell r="Q197">
            <v>227552960.88187024</v>
          </cell>
          <cell r="R197">
            <v>544227435.58571208</v>
          </cell>
          <cell r="S197">
            <v>449575561.11050594</v>
          </cell>
          <cell r="T197">
            <v>1677485591.7371206</v>
          </cell>
          <cell r="U197">
            <v>216591960.08428821</v>
          </cell>
          <cell r="V197">
            <v>94651874.475206181</v>
          </cell>
          <cell r="W197">
            <v>1</v>
          </cell>
          <cell r="X197" t="str">
            <v>PowerTax ADIT Balance</v>
          </cell>
        </row>
        <row r="198">
          <cell r="D198">
            <v>190</v>
          </cell>
          <cell r="E198">
            <v>1</v>
          </cell>
          <cell r="F198">
            <v>-37880440</v>
          </cell>
          <cell r="G198" t="str">
            <v>CAGE</v>
          </cell>
          <cell r="H198">
            <v>0</v>
          </cell>
          <cell r="I198">
            <v>0</v>
          </cell>
          <cell r="J198" t="str">
            <v>7.4.1</v>
          </cell>
          <cell r="L198" t="str">
            <v>CAGE</v>
          </cell>
          <cell r="O198">
            <v>0</v>
          </cell>
          <cell r="P198">
            <v>0</v>
          </cell>
          <cell r="Q198">
            <v>0</v>
          </cell>
          <cell r="R198">
            <v>-8724869.5461257789</v>
          </cell>
          <cell r="S198">
            <v>-7193872.5780901378</v>
          </cell>
          <cell r="T198">
            <v>-25649582.617036663</v>
          </cell>
          <cell r="U198">
            <v>-3296702.55136446</v>
          </cell>
          <cell r="V198">
            <v>-1530996.9680356418</v>
          </cell>
          <cell r="W198">
            <v>1</v>
          </cell>
          <cell r="X198" t="str">
            <v>PowerTax ADIT Balance</v>
          </cell>
        </row>
        <row r="199">
          <cell r="D199">
            <v>281</v>
          </cell>
          <cell r="E199">
            <v>1</v>
          </cell>
          <cell r="F199">
            <v>248400800</v>
          </cell>
          <cell r="G199" t="str">
            <v>SG</v>
          </cell>
          <cell r="H199">
            <v>8.2285226967736394E-2</v>
          </cell>
          <cell r="I199">
            <v>20439716.206967294</v>
          </cell>
          <cell r="J199" t="str">
            <v>7.4.1</v>
          </cell>
          <cell r="L199" t="str">
            <v>SG</v>
          </cell>
          <cell r="O199">
            <v>3895521.4159696875</v>
          </cell>
          <cell r="P199">
            <v>63572423.265380554</v>
          </cell>
          <cell r="Q199">
            <v>20439716.206967294</v>
          </cell>
          <cell r="R199">
            <v>38031804.06527254</v>
          </cell>
          <cell r="S199">
            <v>31400051.096414033</v>
          </cell>
          <cell r="T199">
            <v>107546003.77607584</v>
          </cell>
          <cell r="U199">
            <v>14013075.370988972</v>
          </cell>
          <cell r="V199">
            <v>6631752.9688585056</v>
          </cell>
          <cell r="W199">
            <v>1</v>
          </cell>
          <cell r="X199" t="str">
            <v>PowerTax ADIT Balance</v>
          </cell>
        </row>
        <row r="200">
          <cell r="D200">
            <v>282</v>
          </cell>
          <cell r="E200">
            <v>1</v>
          </cell>
          <cell r="F200">
            <v>-90544316</v>
          </cell>
          <cell r="G200" t="str">
            <v>CA</v>
          </cell>
          <cell r="H200" t="str">
            <v>Situs</v>
          </cell>
          <cell r="I200">
            <v>0</v>
          </cell>
          <cell r="J200" t="str">
            <v>7.4.1</v>
          </cell>
          <cell r="L200" t="str">
            <v>CA</v>
          </cell>
          <cell r="W200">
            <v>1</v>
          </cell>
          <cell r="X200" t="str">
            <v>PowerTax ADIT Balance</v>
          </cell>
        </row>
        <row r="201">
          <cell r="D201">
            <v>282</v>
          </cell>
          <cell r="E201">
            <v>1</v>
          </cell>
          <cell r="F201">
            <v>-235491703</v>
          </cell>
          <cell r="G201" t="str">
            <v>ID</v>
          </cell>
          <cell r="H201" t="str">
            <v>Situs</v>
          </cell>
          <cell r="I201">
            <v>0</v>
          </cell>
          <cell r="J201" t="str">
            <v>7.4.1</v>
          </cell>
          <cell r="L201" t="str">
            <v>ID</v>
          </cell>
          <cell r="W201">
            <v>1</v>
          </cell>
          <cell r="X201" t="str">
            <v>PowerTax ADIT Balance</v>
          </cell>
        </row>
        <row r="202">
          <cell r="D202">
            <v>282</v>
          </cell>
          <cell r="E202">
            <v>1</v>
          </cell>
          <cell r="F202">
            <v>-72216675</v>
          </cell>
          <cell r="G202" t="str">
            <v>OTHER</v>
          </cell>
          <cell r="H202">
            <v>0</v>
          </cell>
          <cell r="I202">
            <v>0</v>
          </cell>
          <cell r="J202" t="str">
            <v>7.4.1</v>
          </cell>
          <cell r="L202" t="str">
            <v>OTHER</v>
          </cell>
          <cell r="O202">
            <v>0</v>
          </cell>
          <cell r="P202">
            <v>0</v>
          </cell>
          <cell r="Q202">
            <v>0</v>
          </cell>
          <cell r="R202">
            <v>0</v>
          </cell>
          <cell r="S202">
            <v>0</v>
          </cell>
          <cell r="T202">
            <v>0</v>
          </cell>
          <cell r="U202">
            <v>0</v>
          </cell>
          <cell r="V202">
            <v>0</v>
          </cell>
          <cell r="W202">
            <v>1</v>
          </cell>
          <cell r="X202" t="str">
            <v>PowerTax ADIT Balance</v>
          </cell>
        </row>
        <row r="203">
          <cell r="D203">
            <v>282</v>
          </cell>
          <cell r="E203">
            <v>1</v>
          </cell>
          <cell r="F203">
            <v>-1112945438</v>
          </cell>
          <cell r="G203" t="str">
            <v>OR</v>
          </cell>
          <cell r="H203" t="str">
            <v>Situs</v>
          </cell>
          <cell r="I203">
            <v>0</v>
          </cell>
          <cell r="J203" t="str">
            <v>7.4.1</v>
          </cell>
          <cell r="L203" t="str">
            <v>OR</v>
          </cell>
          <cell r="W203">
            <v>1</v>
          </cell>
          <cell r="X203" t="str">
            <v>PowerTax ADIT Balance</v>
          </cell>
        </row>
        <row r="204">
          <cell r="D204">
            <v>282</v>
          </cell>
          <cell r="E204">
            <v>1</v>
          </cell>
          <cell r="F204">
            <v>-1830243820</v>
          </cell>
          <cell r="G204" t="str">
            <v>UT</v>
          </cell>
          <cell r="H204" t="str">
            <v>Situs</v>
          </cell>
          <cell r="I204">
            <v>0</v>
          </cell>
          <cell r="J204" t="str">
            <v>7.4.1</v>
          </cell>
          <cell r="L204" t="str">
            <v>UT</v>
          </cell>
          <cell r="W204">
            <v>1</v>
          </cell>
          <cell r="X204" t="str">
            <v>PowerTax ADIT Balance</v>
          </cell>
        </row>
        <row r="205">
          <cell r="D205">
            <v>282</v>
          </cell>
          <cell r="E205">
            <v>1</v>
          </cell>
          <cell r="F205">
            <v>-240021060</v>
          </cell>
          <cell r="G205" t="str">
            <v>WA</v>
          </cell>
          <cell r="H205" t="str">
            <v>Situs</v>
          </cell>
          <cell r="I205">
            <v>-240021060</v>
          </cell>
          <cell r="J205" t="str">
            <v>7.4.1</v>
          </cell>
          <cell r="L205" t="str">
            <v>WA</v>
          </cell>
          <cell r="Q205">
            <v>-240021060</v>
          </cell>
          <cell r="W205">
            <v>1</v>
          </cell>
          <cell r="X205" t="str">
            <v>PowerTax ADIT Balance</v>
          </cell>
        </row>
        <row r="206">
          <cell r="D206">
            <v>282</v>
          </cell>
          <cell r="E206">
            <v>1</v>
          </cell>
          <cell r="F206">
            <v>-589936606</v>
          </cell>
          <cell r="G206" t="str">
            <v>WY-ALL</v>
          </cell>
          <cell r="H206" t="str">
            <v>Situs</v>
          </cell>
          <cell r="I206">
            <v>0</v>
          </cell>
          <cell r="J206" t="str">
            <v>7.4.1</v>
          </cell>
          <cell r="L206" t="str">
            <v>WY-ALL</v>
          </cell>
          <cell r="W206">
            <v>1</v>
          </cell>
          <cell r="X206" t="str">
            <v>PowerTax ADIT Balance</v>
          </cell>
        </row>
        <row r="207">
          <cell r="D207">
            <v>282</v>
          </cell>
          <cell r="E207">
            <v>1</v>
          </cell>
          <cell r="F207">
            <v>4040150</v>
          </cell>
          <cell r="G207" t="str">
            <v>SNP</v>
          </cell>
          <cell r="H207">
            <v>5.9886039193935758E-2</v>
          </cell>
          <cell r="I207">
            <v>241948.58124937955</v>
          </cell>
          <cell r="J207" t="str">
            <v>7.4.1</v>
          </cell>
          <cell r="L207" t="str">
            <v>SNP</v>
          </cell>
          <cell r="O207">
            <v>70484.188736507567</v>
          </cell>
          <cell r="P207">
            <v>846451.01476599404</v>
          </cell>
          <cell r="Q207">
            <v>241948.58124937955</v>
          </cell>
          <cell r="R207">
            <v>631946.51339538419</v>
          </cell>
          <cell r="S207">
            <v>522249.91741287807</v>
          </cell>
          <cell r="T207">
            <v>1989612.3072004966</v>
          </cell>
          <cell r="U207">
            <v>247156.49974162737</v>
          </cell>
          <cell r="V207">
            <v>109696.59598250614</v>
          </cell>
          <cell r="W207">
            <v>1</v>
          </cell>
          <cell r="X207" t="str">
            <v>PowerTax ADIT Balance</v>
          </cell>
        </row>
        <row r="208">
          <cell r="D208">
            <v>282</v>
          </cell>
          <cell r="E208">
            <v>1</v>
          </cell>
          <cell r="F208">
            <v>78519</v>
          </cell>
          <cell r="G208" t="str">
            <v>CIAC</v>
          </cell>
          <cell r="H208">
            <v>6.3308872574412173E-2</v>
          </cell>
          <cell r="I208">
            <v>4970.9493656702698</v>
          </cell>
          <cell r="J208" t="str">
            <v>7.4.1</v>
          </cell>
          <cell r="L208" t="str">
            <v>CIAC</v>
          </cell>
          <cell r="O208">
            <v>2807.8121355583999</v>
          </cell>
          <cell r="P208">
            <v>20777.425691313685</v>
          </cell>
          <cell r="Q208">
            <v>4970.9493656702698</v>
          </cell>
          <cell r="R208">
            <v>8614.3927295277826</v>
          </cell>
          <cell r="S208">
            <v>7209.9696235685869</v>
          </cell>
          <cell r="T208">
            <v>37582.978537524621</v>
          </cell>
          <cell r="U208">
            <v>3765.4415404052356</v>
          </cell>
          <cell r="V208">
            <v>1404.423105959195</v>
          </cell>
          <cell r="W208">
            <v>1</v>
          </cell>
          <cell r="X208" t="str">
            <v>PowerTax ADIT Balance</v>
          </cell>
        </row>
        <row r="209">
          <cell r="D209">
            <v>282</v>
          </cell>
          <cell r="E209">
            <v>1</v>
          </cell>
          <cell r="F209">
            <v>12314179.147349998</v>
          </cell>
          <cell r="G209" t="str">
            <v>SG</v>
          </cell>
          <cell r="H209">
            <v>8.2285226967736394E-2</v>
          </cell>
          <cell r="I209">
            <v>1013275.0260610612</v>
          </cell>
          <cell r="J209" t="str">
            <v>7.4.1</v>
          </cell>
          <cell r="L209" t="str">
            <v>SG</v>
          </cell>
          <cell r="O209">
            <v>193115.91826028444</v>
          </cell>
          <cell r="P209">
            <v>3151528.5334067247</v>
          </cell>
          <cell r="Q209">
            <v>1013275.0260610612</v>
          </cell>
          <cell r="R209">
            <v>1885382.2071292845</v>
          </cell>
          <cell r="S209">
            <v>1556620.8097445183</v>
          </cell>
          <cell r="T209">
            <v>5331467.358720975</v>
          </cell>
          <cell r="U209">
            <v>694681.82277865545</v>
          </cell>
          <cell r="V209">
            <v>328761.39738476626</v>
          </cell>
          <cell r="W209">
            <v>1</v>
          </cell>
          <cell r="X209" t="str">
            <v>PowerTax ADIT Balance</v>
          </cell>
        </row>
        <row r="210">
          <cell r="D210">
            <v>282</v>
          </cell>
          <cell r="E210">
            <v>1</v>
          </cell>
          <cell r="F210">
            <v>6077.8526499999998</v>
          </cell>
          <cell r="G210" t="str">
            <v>JBG</v>
          </cell>
          <cell r="H210">
            <v>0.22437004168265501</v>
          </cell>
          <cell r="I210">
            <v>1363.6880524215351</v>
          </cell>
          <cell r="J210" t="str">
            <v>7.4.1</v>
          </cell>
          <cell r="L210" t="str">
            <v>JBG</v>
          </cell>
          <cell r="O210">
            <v>267.65206192949177</v>
          </cell>
          <cell r="P210">
            <v>4412.0229960644228</v>
          </cell>
          <cell r="Q210">
            <v>1363.6880524215351</v>
          </cell>
          <cell r="R210">
            <v>7.9438552873501935</v>
          </cell>
          <cell r="S210">
            <v>6.5499068397372993</v>
          </cell>
          <cell r="T210">
            <v>23.353538000020762</v>
          </cell>
          <cell r="U210">
            <v>3.0015953654122289</v>
          </cell>
          <cell r="V210">
            <v>1.3939484476128943</v>
          </cell>
          <cell r="W210">
            <v>1</v>
          </cell>
          <cell r="X210" t="str">
            <v>PowerTax ADIT Balance</v>
          </cell>
        </row>
        <row r="211">
          <cell r="D211">
            <v>190</v>
          </cell>
          <cell r="E211">
            <v>1</v>
          </cell>
          <cell r="F211">
            <v>283613</v>
          </cell>
          <cell r="G211" t="str">
            <v>JBE</v>
          </cell>
          <cell r="H211">
            <v>0.22730931045735822</v>
          </cell>
          <cell r="I211">
            <v>64467.875466742735</v>
          </cell>
          <cell r="J211" t="str">
            <v>7.4.1</v>
          </cell>
          <cell r="L211" t="str">
            <v>JBE</v>
          </cell>
          <cell r="O211">
            <v>12941.453474825081</v>
          </cell>
          <cell r="P211">
            <v>204594.27340543162</v>
          </cell>
          <cell r="Q211">
            <v>64467.875466742735</v>
          </cell>
          <cell r="R211">
            <v>408.59453126424927</v>
          </cell>
          <cell r="S211">
            <v>335.15079784144069</v>
          </cell>
          <cell r="T211">
            <v>1040.9608742354617</v>
          </cell>
          <cell r="U211">
            <v>151.43671498155243</v>
          </cell>
          <cell r="V211">
            <v>73.443733422808563</v>
          </cell>
          <cell r="W211">
            <v>1</v>
          </cell>
          <cell r="X211" t="str">
            <v>PowerTax ADIT Balance</v>
          </cell>
        </row>
        <row r="212">
          <cell r="D212">
            <v>282</v>
          </cell>
          <cell r="E212">
            <v>1</v>
          </cell>
          <cell r="F212">
            <v>17360</v>
          </cell>
          <cell r="G212" t="str">
            <v>SNPD</v>
          </cell>
          <cell r="H212">
            <v>6.3308872574412173E-2</v>
          </cell>
          <cell r="I212">
            <v>1099.0420278917952</v>
          </cell>
          <cell r="J212" t="str">
            <v>7.4.1</v>
          </cell>
          <cell r="L212" t="str">
            <v>SNPD</v>
          </cell>
          <cell r="O212">
            <v>620.78756317953389</v>
          </cell>
          <cell r="P212">
            <v>4593.7430431004668</v>
          </cell>
          <cell r="Q212">
            <v>1099.0420278917952</v>
          </cell>
          <cell r="R212">
            <v>1904.5817927457342</v>
          </cell>
          <cell r="S212">
            <v>1594.0736976419805</v>
          </cell>
          <cell r="T212">
            <v>8309.3328673496544</v>
          </cell>
          <cell r="U212">
            <v>832.51270573281477</v>
          </cell>
          <cell r="V212">
            <v>310.50809510375359</v>
          </cell>
          <cell r="W212">
            <v>1</v>
          </cell>
          <cell r="X212" t="str">
            <v>PowerTax ADIT Balance</v>
          </cell>
        </row>
        <row r="213">
          <cell r="D213">
            <v>282</v>
          </cell>
          <cell r="E213">
            <v>1</v>
          </cell>
          <cell r="F213">
            <v>-117001</v>
          </cell>
          <cell r="G213" t="str">
            <v>SO</v>
          </cell>
          <cell r="H213">
            <v>6.6548077681205728E-2</v>
          </cell>
          <cell r="I213">
            <v>-7786.1916367787517</v>
          </cell>
          <cell r="J213" t="str">
            <v>7.4.1</v>
          </cell>
          <cell r="L213" t="str">
            <v>SO</v>
          </cell>
          <cell r="O213">
            <v>-2327.7508778645647</v>
          </cell>
          <cell r="P213">
            <v>-27495.531736621429</v>
          </cell>
          <cell r="Q213">
            <v>-7786.1916367787517</v>
          </cell>
          <cell r="R213">
            <v>-17588.286399198099</v>
          </cell>
          <cell r="S213">
            <v>-14521.063953598748</v>
          </cell>
          <cell r="T213">
            <v>-54501.624587914834</v>
          </cell>
          <cell r="U213">
            <v>-6966.7681892875553</v>
          </cell>
          <cell r="V213">
            <v>-3067.2224455993492</v>
          </cell>
          <cell r="W213">
            <v>1</v>
          </cell>
          <cell r="X213" t="str">
            <v>PowerTax ADIT Balance</v>
          </cell>
        </row>
        <row r="214">
          <cell r="F214">
            <v>-90466908</v>
          </cell>
          <cell r="I214">
            <v>9290956.0594239235</v>
          </cell>
          <cell r="W214">
            <v>1</v>
          </cell>
          <cell r="X214" t="str">
            <v>PowerTax ADIT Balance</v>
          </cell>
        </row>
        <row r="215">
          <cell r="W215">
            <v>1</v>
          </cell>
          <cell r="X215" t="str">
            <v>PowerTax ADIT Balance</v>
          </cell>
        </row>
        <row r="216">
          <cell r="W216">
            <v>1</v>
          </cell>
          <cell r="X216" t="str">
            <v>PowerTax ADIT Balance</v>
          </cell>
        </row>
        <row r="217">
          <cell r="W217">
            <v>1</v>
          </cell>
          <cell r="X217" t="str">
            <v>PowerTax ADIT Balance</v>
          </cell>
        </row>
        <row r="218">
          <cell r="W218">
            <v>1</v>
          </cell>
          <cell r="X218" t="str">
            <v>PowerTax ADIT Balance</v>
          </cell>
        </row>
        <row r="219">
          <cell r="W219">
            <v>1</v>
          </cell>
          <cell r="X219" t="str">
            <v>PowerTax ADIT Balance</v>
          </cell>
        </row>
        <row r="220">
          <cell r="W220">
            <v>1</v>
          </cell>
          <cell r="X220" t="str">
            <v>PowerTax ADIT Balance</v>
          </cell>
        </row>
        <row r="221">
          <cell r="W221">
            <v>1</v>
          </cell>
          <cell r="X221" t="str">
            <v>PowerTax ADIT Balance</v>
          </cell>
        </row>
        <row r="222">
          <cell r="W222">
            <v>1</v>
          </cell>
          <cell r="X222" t="str">
            <v>PowerTax ADIT Balance</v>
          </cell>
        </row>
        <row r="223">
          <cell r="W223">
            <v>1</v>
          </cell>
          <cell r="X223" t="str">
            <v>PowerTax ADIT Balance</v>
          </cell>
        </row>
        <row r="224">
          <cell r="W224">
            <v>1</v>
          </cell>
          <cell r="X224" t="str">
            <v>PowerTax ADIT Balance</v>
          </cell>
        </row>
        <row r="225">
          <cell r="W225">
            <v>1</v>
          </cell>
          <cell r="X225" t="str">
            <v>PowerTax ADIT Balance</v>
          </cell>
        </row>
        <row r="226">
          <cell r="W226">
            <v>1</v>
          </cell>
          <cell r="X226" t="str">
            <v>PowerTax ADIT Balance</v>
          </cell>
        </row>
        <row r="227">
          <cell r="W227">
            <v>1</v>
          </cell>
          <cell r="X227" t="str">
            <v>PowerTax ADIT Balance</v>
          </cell>
        </row>
        <row r="228">
          <cell r="W228">
            <v>1</v>
          </cell>
          <cell r="X228" t="str">
            <v>PowerTax ADIT Balance</v>
          </cell>
        </row>
        <row r="229">
          <cell r="W229">
            <v>1</v>
          </cell>
          <cell r="X229" t="str">
            <v>PowerTax ADIT Balance</v>
          </cell>
        </row>
        <row r="230">
          <cell r="W230">
            <v>1</v>
          </cell>
          <cell r="X230" t="str">
            <v>PowerTax ADIT Balance</v>
          </cell>
        </row>
        <row r="231">
          <cell r="W231">
            <v>1</v>
          </cell>
          <cell r="X231" t="str">
            <v>PowerTax ADIT Balance</v>
          </cell>
        </row>
        <row r="232">
          <cell r="W232">
            <v>1</v>
          </cell>
          <cell r="X232" t="str">
            <v>PowerTax ADIT Balance</v>
          </cell>
        </row>
        <row r="233">
          <cell r="W233">
            <v>1</v>
          </cell>
          <cell r="X233" t="str">
            <v>PowerTax ADIT Balance</v>
          </cell>
        </row>
        <row r="234">
          <cell r="W234">
            <v>1</v>
          </cell>
          <cell r="X234" t="str">
            <v>PowerTax ADIT Balance</v>
          </cell>
        </row>
        <row r="235">
          <cell r="W235">
            <v>1</v>
          </cell>
          <cell r="X235" t="str">
            <v>PowerTax ADIT Balance</v>
          </cell>
        </row>
        <row r="236">
          <cell r="W236">
            <v>1</v>
          </cell>
          <cell r="X236" t="str">
            <v>PowerTax ADIT Balance</v>
          </cell>
        </row>
        <row r="237">
          <cell r="W237">
            <v>1</v>
          </cell>
          <cell r="X237" t="str">
            <v>PowerTax ADIT Balance</v>
          </cell>
        </row>
        <row r="238">
          <cell r="W238">
            <v>1</v>
          </cell>
          <cell r="X238" t="str">
            <v>PowerTax ADIT Balance</v>
          </cell>
        </row>
        <row r="239">
          <cell r="W239">
            <v>1</v>
          </cell>
          <cell r="X239" t="str">
            <v>PowerTax ADIT Balance</v>
          </cell>
        </row>
        <row r="240">
          <cell r="W240">
            <v>1</v>
          </cell>
          <cell r="X240" t="str">
            <v>PowerTax ADIT Balance</v>
          </cell>
        </row>
        <row r="241">
          <cell r="W241">
            <v>1</v>
          </cell>
          <cell r="X241" t="str">
            <v>PowerTax ADIT Balance</v>
          </cell>
        </row>
        <row r="242">
          <cell r="W242">
            <v>1</v>
          </cell>
          <cell r="X242" t="str">
            <v>PowerTax ADIT Balance</v>
          </cell>
        </row>
        <row r="243">
          <cell r="W243">
            <v>1</v>
          </cell>
          <cell r="X243" t="str">
            <v>PowerTax ADIT Balance</v>
          </cell>
        </row>
        <row r="244">
          <cell r="W244">
            <v>1</v>
          </cell>
          <cell r="X244" t="str">
            <v>PowerTax ADIT Balance</v>
          </cell>
        </row>
        <row r="245">
          <cell r="W245">
            <v>1</v>
          </cell>
          <cell r="X245" t="str">
            <v>PowerTax ADIT Balance</v>
          </cell>
        </row>
        <row r="246">
          <cell r="W246">
            <v>1</v>
          </cell>
          <cell r="X246" t="str">
            <v>PowerTax ADIT Balance</v>
          </cell>
        </row>
        <row r="247">
          <cell r="W247">
            <v>1</v>
          </cell>
          <cell r="X247" t="str">
            <v>PowerTax ADIT Balance</v>
          </cell>
        </row>
        <row r="248">
          <cell r="W248">
            <v>1</v>
          </cell>
          <cell r="X248" t="str">
            <v>PowerTax ADIT Balance</v>
          </cell>
        </row>
        <row r="251">
          <cell r="I251" t="str">
            <v>PAGE</v>
          </cell>
          <cell r="J251" t="str">
            <v>7.5</v>
          </cell>
          <cell r="U251" t="str">
            <v>PAGE</v>
          </cell>
          <cell r="V251" t="str">
            <v>7.5</v>
          </cell>
        </row>
        <row r="252">
          <cell r="V252">
            <v>1</v>
          </cell>
        </row>
        <row r="256">
          <cell r="F256" t="str">
            <v>TOTAL</v>
          </cell>
          <cell r="I256" t="str">
            <v>WASHINGTON</v>
          </cell>
          <cell r="K256" t="str">
            <v>Factors</v>
          </cell>
        </row>
        <row r="257">
          <cell r="D257" t="str">
            <v>ACCOUNT</v>
          </cell>
          <cell r="E257" t="str">
            <v>Type</v>
          </cell>
          <cell r="F257" t="str">
            <v>COMPANY</v>
          </cell>
          <cell r="G257" t="str">
            <v>FACTOR</v>
          </cell>
          <cell r="H257" t="str">
            <v>FACTOR %</v>
          </cell>
          <cell r="I257" t="str">
            <v>ALLOCATED</v>
          </cell>
          <cell r="J257" t="str">
            <v>REF#</v>
          </cell>
          <cell r="K257" t="str">
            <v>MA</v>
          </cell>
          <cell r="L257" t="str">
            <v>WCA</v>
          </cell>
          <cell r="M257" t="str">
            <v>RP</v>
          </cell>
          <cell r="N257" t="str">
            <v>Hybrid</v>
          </cell>
          <cell r="O257" t="str">
            <v>CALIFORNIA</v>
          </cell>
          <cell r="P257" t="str">
            <v>OREGON</v>
          </cell>
          <cell r="Q257" t="str">
            <v>WASHINGTON</v>
          </cell>
          <cell r="R257" t="str">
            <v>WY-ALL</v>
          </cell>
          <cell r="S257" t="str">
            <v>WY-EAST</v>
          </cell>
          <cell r="T257" t="str">
            <v>UTAH</v>
          </cell>
          <cell r="U257" t="str">
            <v>IDAHO</v>
          </cell>
          <cell r="V257" t="str">
            <v>WY-WEST</v>
          </cell>
          <cell r="W257" t="str">
            <v>Switch</v>
          </cell>
          <cell r="X257" t="str">
            <v>REF Name</v>
          </cell>
        </row>
        <row r="258">
          <cell r="W258">
            <v>1</v>
          </cell>
          <cell r="X258" t="str">
            <v xml:space="preserve">WA Low Income Tax Credit </v>
          </cell>
        </row>
        <row r="259">
          <cell r="W259">
            <v>1</v>
          </cell>
          <cell r="X259" t="str">
            <v xml:space="preserve">WA Low Income Tax Credit </v>
          </cell>
        </row>
        <row r="260">
          <cell r="D260">
            <v>408</v>
          </cell>
          <cell r="E260">
            <v>3</v>
          </cell>
          <cell r="F260">
            <v>-18906</v>
          </cell>
          <cell r="G260" t="str">
            <v>WA</v>
          </cell>
          <cell r="H260" t="str">
            <v>Situs</v>
          </cell>
          <cell r="I260">
            <v>-18906</v>
          </cell>
          <cell r="J260" t="str">
            <v>7.5.1</v>
          </cell>
          <cell r="L260" t="str">
            <v>WA</v>
          </cell>
          <cell r="Q260">
            <v>-18906</v>
          </cell>
          <cell r="W260">
            <v>1</v>
          </cell>
          <cell r="X260" t="str">
            <v xml:space="preserve">WA Low Income Tax Credit </v>
          </cell>
        </row>
        <row r="261">
          <cell r="W261">
            <v>1</v>
          </cell>
          <cell r="X261" t="str">
            <v xml:space="preserve">WA Low Income Tax Credit </v>
          </cell>
        </row>
        <row r="262">
          <cell r="W262">
            <v>1</v>
          </cell>
          <cell r="X262" t="str">
            <v xml:space="preserve">WA Low Income Tax Credit </v>
          </cell>
        </row>
        <row r="263">
          <cell r="W263">
            <v>1</v>
          </cell>
          <cell r="X263" t="str">
            <v xml:space="preserve">WA Low Income Tax Credit </v>
          </cell>
        </row>
        <row r="264">
          <cell r="W264">
            <v>1</v>
          </cell>
          <cell r="X264" t="str">
            <v xml:space="preserve">WA Low Income Tax Credit </v>
          </cell>
        </row>
        <row r="265">
          <cell r="W265">
            <v>1</v>
          </cell>
          <cell r="X265" t="str">
            <v xml:space="preserve">WA Low Income Tax Credit </v>
          </cell>
        </row>
        <row r="266">
          <cell r="W266">
            <v>1</v>
          </cell>
          <cell r="X266" t="str">
            <v xml:space="preserve">WA Low Income Tax Credit </v>
          </cell>
        </row>
        <row r="267">
          <cell r="W267">
            <v>1</v>
          </cell>
          <cell r="X267" t="str">
            <v xml:space="preserve">WA Low Income Tax Credit </v>
          </cell>
        </row>
        <row r="268">
          <cell r="W268">
            <v>1</v>
          </cell>
          <cell r="X268" t="str">
            <v xml:space="preserve">WA Low Income Tax Credit </v>
          </cell>
        </row>
        <row r="269">
          <cell r="W269">
            <v>1</v>
          </cell>
          <cell r="X269" t="str">
            <v xml:space="preserve">WA Low Income Tax Credit </v>
          </cell>
        </row>
        <row r="270">
          <cell r="W270">
            <v>1</v>
          </cell>
          <cell r="X270" t="str">
            <v xml:space="preserve">WA Low Income Tax Credit </v>
          </cell>
        </row>
        <row r="271">
          <cell r="W271">
            <v>1</v>
          </cell>
          <cell r="X271" t="str">
            <v xml:space="preserve">WA Low Income Tax Credit </v>
          </cell>
        </row>
        <row r="272">
          <cell r="W272">
            <v>1</v>
          </cell>
          <cell r="X272" t="str">
            <v xml:space="preserve">WA Low Income Tax Credit </v>
          </cell>
        </row>
        <row r="273">
          <cell r="W273">
            <v>1</v>
          </cell>
          <cell r="X273" t="str">
            <v xml:space="preserve">WA Low Income Tax Credit </v>
          </cell>
        </row>
        <row r="274">
          <cell r="W274">
            <v>1</v>
          </cell>
          <cell r="X274" t="str">
            <v xml:space="preserve">WA Low Income Tax Credit </v>
          </cell>
        </row>
        <row r="275">
          <cell r="W275">
            <v>1</v>
          </cell>
          <cell r="X275" t="str">
            <v xml:space="preserve">WA Low Income Tax Credit </v>
          </cell>
        </row>
        <row r="276">
          <cell r="W276">
            <v>1</v>
          </cell>
          <cell r="X276" t="str">
            <v xml:space="preserve">WA Low Income Tax Credit </v>
          </cell>
        </row>
        <row r="277">
          <cell r="W277">
            <v>1</v>
          </cell>
          <cell r="X277" t="str">
            <v xml:space="preserve">WA Low Income Tax Credit </v>
          </cell>
        </row>
        <row r="278">
          <cell r="W278">
            <v>1</v>
          </cell>
          <cell r="X278" t="str">
            <v xml:space="preserve">WA Low Income Tax Credit </v>
          </cell>
        </row>
        <row r="279">
          <cell r="W279">
            <v>1</v>
          </cell>
          <cell r="X279" t="str">
            <v xml:space="preserve">WA Low Income Tax Credit </v>
          </cell>
        </row>
        <row r="280">
          <cell r="W280">
            <v>1</v>
          </cell>
          <cell r="X280" t="str">
            <v xml:space="preserve">WA Low Income Tax Credit </v>
          </cell>
        </row>
        <row r="281">
          <cell r="W281">
            <v>1</v>
          </cell>
          <cell r="X281" t="str">
            <v xml:space="preserve">WA Low Income Tax Credit </v>
          </cell>
        </row>
        <row r="282">
          <cell r="W282">
            <v>1</v>
          </cell>
          <cell r="X282" t="str">
            <v xml:space="preserve">WA Low Income Tax Credit </v>
          </cell>
        </row>
        <row r="283">
          <cell r="W283">
            <v>1</v>
          </cell>
          <cell r="X283" t="str">
            <v xml:space="preserve">WA Low Income Tax Credit </v>
          </cell>
        </row>
        <row r="284">
          <cell r="W284">
            <v>1</v>
          </cell>
          <cell r="X284" t="str">
            <v xml:space="preserve">WA Low Income Tax Credit </v>
          </cell>
        </row>
        <row r="285">
          <cell r="W285">
            <v>1</v>
          </cell>
          <cell r="X285" t="str">
            <v xml:space="preserve">WA Low Income Tax Credit </v>
          </cell>
        </row>
        <row r="286">
          <cell r="W286">
            <v>1</v>
          </cell>
          <cell r="X286" t="str">
            <v xml:space="preserve">WA Low Income Tax Credit </v>
          </cell>
        </row>
        <row r="287">
          <cell r="W287">
            <v>1</v>
          </cell>
          <cell r="X287" t="str">
            <v xml:space="preserve">WA Low Income Tax Credit </v>
          </cell>
        </row>
        <row r="288">
          <cell r="W288">
            <v>1</v>
          </cell>
          <cell r="X288" t="str">
            <v xml:space="preserve">WA Low Income Tax Credit </v>
          </cell>
        </row>
        <row r="289">
          <cell r="W289">
            <v>1</v>
          </cell>
          <cell r="X289" t="str">
            <v xml:space="preserve">WA Low Income Tax Credit </v>
          </cell>
        </row>
        <row r="290">
          <cell r="W290">
            <v>1</v>
          </cell>
          <cell r="X290" t="str">
            <v xml:space="preserve">WA Low Income Tax Credit </v>
          </cell>
        </row>
        <row r="291">
          <cell r="W291">
            <v>1</v>
          </cell>
          <cell r="X291" t="str">
            <v xml:space="preserve">WA Low Income Tax Credit </v>
          </cell>
        </row>
        <row r="292">
          <cell r="W292">
            <v>1</v>
          </cell>
          <cell r="X292" t="str">
            <v xml:space="preserve">WA Low Income Tax Credit </v>
          </cell>
        </row>
        <row r="293">
          <cell r="W293">
            <v>1</v>
          </cell>
          <cell r="X293" t="str">
            <v xml:space="preserve">WA Low Income Tax Credit </v>
          </cell>
        </row>
        <row r="294">
          <cell r="W294">
            <v>1</v>
          </cell>
          <cell r="X294" t="str">
            <v xml:space="preserve">WA Low Income Tax Credit </v>
          </cell>
        </row>
        <row r="295">
          <cell r="W295">
            <v>1</v>
          </cell>
          <cell r="X295" t="str">
            <v xml:space="preserve">WA Low Income Tax Credit </v>
          </cell>
        </row>
        <row r="296">
          <cell r="W296">
            <v>1</v>
          </cell>
          <cell r="X296" t="str">
            <v xml:space="preserve">WA Low Income Tax Credit </v>
          </cell>
        </row>
        <row r="297">
          <cell r="W297">
            <v>1</v>
          </cell>
          <cell r="X297" t="str">
            <v xml:space="preserve">WA Low Income Tax Credit </v>
          </cell>
        </row>
        <row r="298">
          <cell r="W298">
            <v>1</v>
          </cell>
          <cell r="X298" t="str">
            <v xml:space="preserve">WA Low Income Tax Credit </v>
          </cell>
        </row>
        <row r="299">
          <cell r="W299">
            <v>1</v>
          </cell>
          <cell r="X299" t="str">
            <v xml:space="preserve">WA Low Income Tax Credit </v>
          </cell>
        </row>
        <row r="300">
          <cell r="W300">
            <v>1</v>
          </cell>
          <cell r="X300" t="str">
            <v xml:space="preserve">WA Low Income Tax Credit </v>
          </cell>
        </row>
        <row r="301">
          <cell r="W301">
            <v>1</v>
          </cell>
          <cell r="X301" t="str">
            <v xml:space="preserve">WA Low Income Tax Credit </v>
          </cell>
        </row>
        <row r="302">
          <cell r="W302">
            <v>1</v>
          </cell>
          <cell r="X302" t="str">
            <v xml:space="preserve">WA Low Income Tax Credit </v>
          </cell>
        </row>
        <row r="303">
          <cell r="W303">
            <v>1</v>
          </cell>
          <cell r="X303" t="str">
            <v xml:space="preserve">WA Low Income Tax Credit </v>
          </cell>
        </row>
        <row r="304">
          <cell r="W304">
            <v>1</v>
          </cell>
          <cell r="X304" t="str">
            <v xml:space="preserve">WA Low Income Tax Credit </v>
          </cell>
        </row>
        <row r="305">
          <cell r="W305">
            <v>1</v>
          </cell>
          <cell r="X305" t="str">
            <v xml:space="preserve">WA Low Income Tax Credit </v>
          </cell>
        </row>
        <row r="306">
          <cell r="W306">
            <v>1</v>
          </cell>
          <cell r="X306" t="str">
            <v xml:space="preserve">WA Low Income Tax Credit </v>
          </cell>
        </row>
        <row r="307">
          <cell r="W307">
            <v>1</v>
          </cell>
          <cell r="X307" t="str">
            <v xml:space="preserve">WA Low Income Tax Credit </v>
          </cell>
        </row>
        <row r="308">
          <cell r="W308">
            <v>1</v>
          </cell>
          <cell r="X308" t="str">
            <v xml:space="preserve">WA Low Income Tax Credit </v>
          </cell>
        </row>
        <row r="309">
          <cell r="W309">
            <v>1</v>
          </cell>
          <cell r="X309" t="str">
            <v xml:space="preserve">WA Low Income Tax Credit </v>
          </cell>
        </row>
        <row r="310">
          <cell r="W310">
            <v>1</v>
          </cell>
          <cell r="X310" t="str">
            <v xml:space="preserve">WA Low Income Tax Credit </v>
          </cell>
        </row>
        <row r="313">
          <cell r="I313" t="str">
            <v>PAGE</v>
          </cell>
          <cell r="J313" t="str">
            <v>7.6</v>
          </cell>
          <cell r="U313" t="str">
            <v>PAGE</v>
          </cell>
          <cell r="V313" t="str">
            <v>7.6</v>
          </cell>
        </row>
        <row r="314">
          <cell r="V314">
            <v>1</v>
          </cell>
        </row>
        <row r="318">
          <cell r="F318" t="str">
            <v>TOTAL</v>
          </cell>
          <cell r="I318" t="str">
            <v>WASHINGTON</v>
          </cell>
          <cell r="K318" t="str">
            <v>Factors</v>
          </cell>
        </row>
        <row r="319">
          <cell r="D319" t="str">
            <v>ACCOUNT</v>
          </cell>
          <cell r="E319" t="str">
            <v>Type</v>
          </cell>
          <cell r="F319" t="str">
            <v>COMPANY</v>
          </cell>
          <cell r="G319" t="str">
            <v>FACTOR</v>
          </cell>
          <cell r="H319" t="str">
            <v>FACTOR %</v>
          </cell>
          <cell r="I319" t="str">
            <v>ALLOCATED</v>
          </cell>
          <cell r="J319" t="str">
            <v>REF#</v>
          </cell>
          <cell r="K319" t="str">
            <v>MA</v>
          </cell>
          <cell r="L319" t="str">
            <v>WCA</v>
          </cell>
          <cell r="M319" t="str">
            <v>RP</v>
          </cell>
          <cell r="N319" t="str">
            <v>Hybrid</v>
          </cell>
          <cell r="O319" t="str">
            <v>CALIFORNIA</v>
          </cell>
          <cell r="P319" t="str">
            <v>OREGON</v>
          </cell>
          <cell r="Q319" t="str">
            <v>WASHINGTON</v>
          </cell>
          <cell r="R319" t="str">
            <v>WY-ALL</v>
          </cell>
          <cell r="S319" t="str">
            <v>WY-EAST</v>
          </cell>
          <cell r="T319" t="str">
            <v>UTAH</v>
          </cell>
          <cell r="U319" t="str">
            <v>IDAHO</v>
          </cell>
          <cell r="V319" t="str">
            <v>WY-WEST</v>
          </cell>
          <cell r="W319" t="str">
            <v>Switch</v>
          </cell>
          <cell r="X319" t="str">
            <v>REF Name</v>
          </cell>
        </row>
        <row r="320">
          <cell r="W320">
            <v>1</v>
          </cell>
          <cell r="X320" t="str">
            <v>Flow-Through Adjustment</v>
          </cell>
        </row>
        <row r="321">
          <cell r="D321">
            <v>190</v>
          </cell>
          <cell r="E321">
            <v>1</v>
          </cell>
          <cell r="F321">
            <v>-3287999</v>
          </cell>
          <cell r="G321" t="str">
            <v>BADDEBT</v>
          </cell>
          <cell r="H321">
            <v>0.14128261921377361</v>
          </cell>
          <cell r="I321">
            <v>-464537.11069226841</v>
          </cell>
          <cell r="J321" t="str">
            <v>7.6.2</v>
          </cell>
          <cell r="L321" t="str">
            <v>BADDEBT</v>
          </cell>
          <cell r="O321">
            <v>-118722.97709801975</v>
          </cell>
          <cell r="P321">
            <v>-1265885.198995369</v>
          </cell>
          <cell r="Q321">
            <v>-464537.11069226841</v>
          </cell>
          <cell r="R321">
            <v>-208890.03178977387</v>
          </cell>
          <cell r="S321">
            <v>-208823.57341588047</v>
          </cell>
          <cell r="T321">
            <v>-1106411.8015137417</v>
          </cell>
          <cell r="U321">
            <v>-123551.87991082649</v>
          </cell>
          <cell r="V321">
            <v>-66.458373893390558</v>
          </cell>
          <cell r="W321">
            <v>1</v>
          </cell>
          <cell r="X321" t="str">
            <v>Flow-Through Adjustment</v>
          </cell>
        </row>
        <row r="322">
          <cell r="D322">
            <v>190</v>
          </cell>
          <cell r="E322">
            <v>1</v>
          </cell>
          <cell r="F322">
            <v>-24199100</v>
          </cell>
          <cell r="G322" t="str">
            <v>CAEE</v>
          </cell>
          <cell r="H322">
            <v>0</v>
          </cell>
          <cell r="I322">
            <v>0</v>
          </cell>
          <cell r="J322" t="str">
            <v>7.6.2</v>
          </cell>
          <cell r="L322" t="str">
            <v>CAEE</v>
          </cell>
          <cell r="O322">
            <v>0</v>
          </cell>
          <cell r="P322">
            <v>0</v>
          </cell>
          <cell r="Q322">
            <v>0</v>
          </cell>
          <cell r="R322">
            <v>-6143677.3584714066</v>
          </cell>
          <cell r="S322">
            <v>-5039368.3978125425</v>
          </cell>
          <cell r="T322">
            <v>-15652015.053424621</v>
          </cell>
          <cell r="U322">
            <v>-2277020.9728327231</v>
          </cell>
          <cell r="V322">
            <v>-1104308.9606588637</v>
          </cell>
          <cell r="W322">
            <v>1</v>
          </cell>
          <cell r="X322" t="str">
            <v>Flow-Through Adjustment</v>
          </cell>
        </row>
        <row r="323">
          <cell r="D323">
            <v>190</v>
          </cell>
          <cell r="E323">
            <v>1</v>
          </cell>
          <cell r="F323">
            <v>0</v>
          </cell>
          <cell r="G323" t="str">
            <v>CAEW</v>
          </cell>
          <cell r="H323">
            <v>0.22860656718638789</v>
          </cell>
          <cell r="I323">
            <v>0</v>
          </cell>
          <cell r="J323" t="str">
            <v>7.6.2</v>
          </cell>
          <cell r="L323" t="str">
            <v>CAEW</v>
          </cell>
          <cell r="O323">
            <v>0</v>
          </cell>
          <cell r="P323">
            <v>0</v>
          </cell>
          <cell r="Q323">
            <v>0</v>
          </cell>
          <cell r="R323">
            <v>0</v>
          </cell>
          <cell r="S323">
            <v>0</v>
          </cell>
          <cell r="T323">
            <v>0</v>
          </cell>
          <cell r="U323">
            <v>0</v>
          </cell>
          <cell r="V323">
            <v>0</v>
          </cell>
          <cell r="W323">
            <v>1</v>
          </cell>
          <cell r="X323" t="str">
            <v>Flow-Through Adjustment</v>
          </cell>
        </row>
        <row r="324">
          <cell r="D324">
            <v>190</v>
          </cell>
          <cell r="E324">
            <v>1</v>
          </cell>
          <cell r="F324">
            <v>-10222</v>
          </cell>
          <cell r="G324" t="str">
            <v>CAGE</v>
          </cell>
          <cell r="H324">
            <v>0</v>
          </cell>
          <cell r="I324">
            <v>0</v>
          </cell>
          <cell r="J324" t="str">
            <v>7.6.2</v>
          </cell>
          <cell r="L324" t="str">
            <v>CAGE</v>
          </cell>
          <cell r="O324">
            <v>0</v>
          </cell>
          <cell r="P324">
            <v>0</v>
          </cell>
          <cell r="Q324">
            <v>0</v>
          </cell>
          <cell r="R324">
            <v>-2354.3975862080197</v>
          </cell>
          <cell r="S324">
            <v>-1941.2595390454121</v>
          </cell>
          <cell r="T324">
            <v>-6921.5149959015462</v>
          </cell>
          <cell r="U324">
            <v>-889.61198655684871</v>
          </cell>
          <cell r="V324">
            <v>-413.13804716260768</v>
          </cell>
          <cell r="W324">
            <v>1</v>
          </cell>
          <cell r="X324" t="str">
            <v>Flow-Through Adjustment</v>
          </cell>
        </row>
        <row r="325">
          <cell r="D325">
            <v>190</v>
          </cell>
          <cell r="E325">
            <v>1</v>
          </cell>
          <cell r="F325">
            <v>-356990</v>
          </cell>
          <cell r="G325" t="str">
            <v>CAGW</v>
          </cell>
          <cell r="H325">
            <v>0.22565052397253504</v>
          </cell>
          <cell r="I325">
            <v>-80554.980552955283</v>
          </cell>
          <cell r="J325" t="str">
            <v>7.6.2</v>
          </cell>
          <cell r="L325" t="str">
            <v>CAGW</v>
          </cell>
          <cell r="O325">
            <v>-15810.585570066927</v>
          </cell>
          <cell r="P325">
            <v>-260624.43387697783</v>
          </cell>
          <cell r="Q325">
            <v>-80554.980552955283</v>
          </cell>
          <cell r="R325">
            <v>0</v>
          </cell>
          <cell r="S325">
            <v>0</v>
          </cell>
          <cell r="T325">
            <v>0</v>
          </cell>
          <cell r="U325">
            <v>0</v>
          </cell>
          <cell r="V325">
            <v>0</v>
          </cell>
          <cell r="W325">
            <v>1</v>
          </cell>
          <cell r="X325" t="str">
            <v>Flow-Through Adjustment</v>
          </cell>
        </row>
        <row r="326">
          <cell r="D326">
            <v>190</v>
          </cell>
          <cell r="E326">
            <v>1</v>
          </cell>
          <cell r="F326">
            <v>0</v>
          </cell>
          <cell r="G326" t="str">
            <v>CN</v>
          </cell>
          <cell r="H326">
            <v>6.8836744172887168E-2</v>
          </cell>
          <cell r="I326">
            <v>0</v>
          </cell>
          <cell r="J326" t="str">
            <v>7.6.2</v>
          </cell>
          <cell r="L326" t="str">
            <v>CN</v>
          </cell>
          <cell r="O326">
            <v>0</v>
          </cell>
          <cell r="P326">
            <v>0</v>
          </cell>
          <cell r="Q326">
            <v>0</v>
          </cell>
          <cell r="R326">
            <v>0</v>
          </cell>
          <cell r="S326">
            <v>0</v>
          </cell>
          <cell r="T326">
            <v>0</v>
          </cell>
          <cell r="U326">
            <v>0</v>
          </cell>
          <cell r="V326">
            <v>0</v>
          </cell>
          <cell r="W326">
            <v>1</v>
          </cell>
          <cell r="X326" t="str">
            <v>Flow-Through Adjustment</v>
          </cell>
        </row>
        <row r="327">
          <cell r="D327">
            <v>190</v>
          </cell>
          <cell r="E327">
            <v>1</v>
          </cell>
          <cell r="F327">
            <v>-15601311</v>
          </cell>
          <cell r="G327" t="str">
            <v>JBE</v>
          </cell>
          <cell r="H327">
            <v>0.22730931045735822</v>
          </cell>
          <cell r="I327">
            <v>-3546323.245640798</v>
          </cell>
          <cell r="J327" t="str">
            <v>7.6.2</v>
          </cell>
          <cell r="L327" t="str">
            <v>JBE</v>
          </cell>
          <cell r="O327">
            <v>-711898.39835542359</v>
          </cell>
          <cell r="P327">
            <v>-11254557.753760116</v>
          </cell>
          <cell r="Q327">
            <v>-3546323.245640798</v>
          </cell>
          <cell r="R327">
            <v>-22476.439215243223</v>
          </cell>
          <cell r="S327">
            <v>-18436.361623135912</v>
          </cell>
          <cell r="T327">
            <v>-57262.376328938815</v>
          </cell>
          <cell r="U327">
            <v>-8330.405472406268</v>
          </cell>
          <cell r="V327">
            <v>-4040.0775921073109</v>
          </cell>
          <cell r="W327">
            <v>1</v>
          </cell>
          <cell r="X327" t="str">
            <v>Flow-Through Adjustment</v>
          </cell>
        </row>
        <row r="328">
          <cell r="D328">
            <v>190</v>
          </cell>
          <cell r="E328">
            <v>1</v>
          </cell>
          <cell r="F328">
            <v>-822355</v>
          </cell>
          <cell r="G328" t="str">
            <v>SE</v>
          </cell>
          <cell r="H328">
            <v>7.6800559158639092E-2</v>
          </cell>
          <cell r="I328">
            <v>-63157.323826902648</v>
          </cell>
          <cell r="J328" t="str">
            <v>7.6.2</v>
          </cell>
          <cell r="L328" t="str">
            <v>SE</v>
          </cell>
          <cell r="O328">
            <v>-12678.369838974608</v>
          </cell>
          <cell r="P328">
            <v>-200435.12656567417</v>
          </cell>
          <cell r="Q328">
            <v>-63157.323826902648</v>
          </cell>
          <cell r="R328">
            <v>-138640.0738483186</v>
          </cell>
          <cell r="S328">
            <v>-113719.90520599953</v>
          </cell>
          <cell r="T328">
            <v>-353208.08634092985</v>
          </cell>
          <cell r="U328">
            <v>-51383.941149253995</v>
          </cell>
          <cell r="V328">
            <v>-24920.168642319073</v>
          </cell>
          <cell r="W328">
            <v>1</v>
          </cell>
          <cell r="X328" t="str">
            <v>Flow-Through Adjustment</v>
          </cell>
        </row>
        <row r="329">
          <cell r="D329">
            <v>190</v>
          </cell>
          <cell r="E329">
            <v>1</v>
          </cell>
          <cell r="F329">
            <v>-7942087</v>
          </cell>
          <cell r="G329" t="str">
            <v>SG</v>
          </cell>
          <cell r="H329">
            <v>8.2285226967736394E-2</v>
          </cell>
          <cell r="I329">
            <v>-653516.43139250868</v>
          </cell>
          <cell r="J329" t="str">
            <v>7.6.2</v>
          </cell>
          <cell r="L329" t="str">
            <v>SG</v>
          </cell>
          <cell r="O329">
            <v>-124551.00787112782</v>
          </cell>
          <cell r="P329">
            <v>-2032592.9561196116</v>
          </cell>
          <cell r="Q329">
            <v>-653516.43139250868</v>
          </cell>
          <cell r="R329">
            <v>-1215986.0058959078</v>
          </cell>
          <cell r="S329">
            <v>-1003949.816635718</v>
          </cell>
          <cell r="T329">
            <v>-3438554.6201619431</v>
          </cell>
          <cell r="U329">
            <v>-448038.26611650077</v>
          </cell>
          <cell r="V329">
            <v>-212036.18926018974</v>
          </cell>
          <cell r="W329">
            <v>1</v>
          </cell>
          <cell r="X329" t="str">
            <v>Flow-Through Adjustment</v>
          </cell>
        </row>
        <row r="330">
          <cell r="D330">
            <v>190</v>
          </cell>
          <cell r="E330">
            <v>1</v>
          </cell>
          <cell r="F330">
            <v>-1037848</v>
          </cell>
          <cell r="G330" t="str">
            <v>SNPD</v>
          </cell>
          <cell r="H330">
            <v>6.3308872574412173E-2</v>
          </cell>
          <cell r="I330">
            <v>-65704.986783608518</v>
          </cell>
          <cell r="J330" t="str">
            <v>7.6.2</v>
          </cell>
          <cell r="L330" t="str">
            <v>SNPD</v>
          </cell>
          <cell r="O330">
            <v>-37113.083575504199</v>
          </cell>
          <cell r="P330">
            <v>-274631.74134768051</v>
          </cell>
          <cell r="Q330">
            <v>-65704.986783608518</v>
          </cell>
          <cell r="R330">
            <v>-113863.27214502159</v>
          </cell>
          <cell r="S330">
            <v>-95299.896252899445</v>
          </cell>
          <cell r="T330">
            <v>-496764.08396964881</v>
          </cell>
          <cell r="U330">
            <v>-49770.832178536315</v>
          </cell>
          <cell r="V330">
            <v>-18563.375892122145</v>
          </cell>
          <cell r="W330">
            <v>1</v>
          </cell>
          <cell r="X330" t="str">
            <v>Flow-Through Adjustment</v>
          </cell>
        </row>
        <row r="331">
          <cell r="D331">
            <v>190</v>
          </cell>
          <cell r="E331">
            <v>1</v>
          </cell>
          <cell r="F331">
            <v>-31564481</v>
          </cell>
          <cell r="G331" t="str">
            <v>SO</v>
          </cell>
          <cell r="H331">
            <v>6.6548077681205728E-2</v>
          </cell>
          <cell r="I331">
            <v>-2100555.5335549423</v>
          </cell>
          <cell r="J331" t="str">
            <v>7.6.2</v>
          </cell>
          <cell r="L331" t="str">
            <v>SO</v>
          </cell>
          <cell r="O331">
            <v>-627979.66134553868</v>
          </cell>
          <cell r="P331">
            <v>-7417733.0884820139</v>
          </cell>
          <cell r="Q331">
            <v>-2100555.5335549423</v>
          </cell>
          <cell r="R331">
            <v>-4744960.5718758535</v>
          </cell>
          <cell r="S331">
            <v>-3917486.5792869511</v>
          </cell>
          <cell r="T331">
            <v>-14703425.558536856</v>
          </cell>
          <cell r="U331">
            <v>-1879491.8175243924</v>
          </cell>
          <cell r="V331">
            <v>-827473.99258890259</v>
          </cell>
          <cell r="W331">
            <v>1</v>
          </cell>
          <cell r="X331" t="str">
            <v>Flow-Through Adjustment</v>
          </cell>
        </row>
        <row r="332">
          <cell r="D332">
            <v>190</v>
          </cell>
          <cell r="E332">
            <v>1</v>
          </cell>
          <cell r="F332">
            <v>-2102926</v>
          </cell>
          <cell r="G332" t="str">
            <v>TROJD</v>
          </cell>
          <cell r="H332">
            <v>0.22617888008562573</v>
          </cell>
          <cell r="I332">
            <v>-475637.44758294459</v>
          </cell>
          <cell r="J332" t="str">
            <v>7.6.2</v>
          </cell>
          <cell r="L332" t="str">
            <v>TROJD</v>
          </cell>
          <cell r="O332">
            <v>-93737.972130063805</v>
          </cell>
          <cell r="P332">
            <v>-1533550.5802869918</v>
          </cell>
          <cell r="Q332">
            <v>-475637.44758294459</v>
          </cell>
          <cell r="R332">
            <v>0</v>
          </cell>
          <cell r="S332">
            <v>0</v>
          </cell>
          <cell r="T332">
            <v>0</v>
          </cell>
          <cell r="U332">
            <v>0</v>
          </cell>
          <cell r="V332">
            <v>0</v>
          </cell>
          <cell r="W332">
            <v>1</v>
          </cell>
          <cell r="X332" t="str">
            <v>Flow-Through Adjustment</v>
          </cell>
        </row>
        <row r="333">
          <cell r="D333">
            <v>190</v>
          </cell>
          <cell r="E333">
            <v>1</v>
          </cell>
          <cell r="F333">
            <v>-9108</v>
          </cell>
          <cell r="G333" t="str">
            <v>CA</v>
          </cell>
          <cell r="H333" t="str">
            <v>Situs</v>
          </cell>
          <cell r="I333">
            <v>0</v>
          </cell>
          <cell r="J333" t="str">
            <v>7.6.2</v>
          </cell>
          <cell r="L333" t="str">
            <v>CA</v>
          </cell>
          <cell r="O333">
            <v>-9108</v>
          </cell>
          <cell r="W333">
            <v>1</v>
          </cell>
          <cell r="X333" t="str">
            <v>Flow-Through Adjustment</v>
          </cell>
        </row>
        <row r="334">
          <cell r="D334">
            <v>190</v>
          </cell>
          <cell r="E334">
            <v>1</v>
          </cell>
          <cell r="F334">
            <v>-2408374</v>
          </cell>
          <cell r="G334" t="str">
            <v>OR</v>
          </cell>
          <cell r="H334" t="str">
            <v>Situs</v>
          </cell>
          <cell r="I334">
            <v>0</v>
          </cell>
          <cell r="J334" t="str">
            <v>7.6.2</v>
          </cell>
          <cell r="L334" t="str">
            <v>OR</v>
          </cell>
          <cell r="P334">
            <v>-2408374</v>
          </cell>
          <cell r="W334">
            <v>1</v>
          </cell>
          <cell r="X334" t="str">
            <v>Flow-Through Adjustment</v>
          </cell>
        </row>
        <row r="335">
          <cell r="D335">
            <v>190</v>
          </cell>
          <cell r="E335">
            <v>1</v>
          </cell>
          <cell r="F335">
            <v>-144769</v>
          </cell>
          <cell r="G335" t="str">
            <v>ID</v>
          </cell>
          <cell r="H335" t="str">
            <v>Situs</v>
          </cell>
          <cell r="I335">
            <v>0</v>
          </cell>
          <cell r="J335" t="str">
            <v>7.6.2</v>
          </cell>
          <cell r="L335" t="str">
            <v>ID</v>
          </cell>
          <cell r="U335">
            <v>-144769</v>
          </cell>
          <cell r="W335">
            <v>1</v>
          </cell>
          <cell r="X335" t="str">
            <v>Flow-Through Adjustment</v>
          </cell>
        </row>
        <row r="336">
          <cell r="D336">
            <v>190</v>
          </cell>
          <cell r="E336">
            <v>1</v>
          </cell>
          <cell r="F336">
            <v>-26986262</v>
          </cell>
          <cell r="G336" t="str">
            <v>OTHER</v>
          </cell>
          <cell r="H336">
            <v>0</v>
          </cell>
          <cell r="I336">
            <v>0</v>
          </cell>
          <cell r="J336" t="str">
            <v>7.6.2</v>
          </cell>
          <cell r="L336" t="str">
            <v>OTHER</v>
          </cell>
          <cell r="O336">
            <v>0</v>
          </cell>
          <cell r="P336">
            <v>0</v>
          </cell>
          <cell r="Q336">
            <v>0</v>
          </cell>
          <cell r="R336">
            <v>0</v>
          </cell>
          <cell r="S336">
            <v>0</v>
          </cell>
          <cell r="T336">
            <v>0</v>
          </cell>
          <cell r="U336">
            <v>0</v>
          </cell>
          <cell r="V336">
            <v>0</v>
          </cell>
          <cell r="W336">
            <v>1</v>
          </cell>
          <cell r="X336" t="str">
            <v>Flow-Through Adjustment</v>
          </cell>
        </row>
        <row r="337">
          <cell r="D337">
            <v>190</v>
          </cell>
          <cell r="E337">
            <v>1</v>
          </cell>
          <cell r="F337">
            <v>-1256567</v>
          </cell>
          <cell r="G337" t="str">
            <v>UT</v>
          </cell>
          <cell r="H337" t="str">
            <v>Situs</v>
          </cell>
          <cell r="I337">
            <v>0</v>
          </cell>
          <cell r="J337" t="str">
            <v>7.6.2</v>
          </cell>
          <cell r="L337" t="str">
            <v>UT</v>
          </cell>
          <cell r="T337">
            <v>-1256567</v>
          </cell>
          <cell r="W337">
            <v>1</v>
          </cell>
          <cell r="X337" t="str">
            <v>Flow-Through Adjustment</v>
          </cell>
        </row>
        <row r="338">
          <cell r="D338">
            <v>190</v>
          </cell>
          <cell r="E338">
            <v>1</v>
          </cell>
          <cell r="F338">
            <v>0</v>
          </cell>
          <cell r="G338" t="str">
            <v>WY-ALL</v>
          </cell>
          <cell r="H338" t="str">
            <v>Situs</v>
          </cell>
          <cell r="I338">
            <v>0</v>
          </cell>
          <cell r="J338" t="str">
            <v>7.6.2</v>
          </cell>
          <cell r="L338" t="str">
            <v>WY-ALL</v>
          </cell>
          <cell r="R338">
            <v>0</v>
          </cell>
          <cell r="W338">
            <v>1</v>
          </cell>
          <cell r="X338" t="str">
            <v>Flow-Through Adjustment</v>
          </cell>
        </row>
        <row r="339">
          <cell r="D339">
            <v>190</v>
          </cell>
          <cell r="E339">
            <v>1</v>
          </cell>
          <cell r="F339">
            <v>-882317</v>
          </cell>
          <cell r="G339" t="str">
            <v>WA</v>
          </cell>
          <cell r="H339" t="str">
            <v>Situs</v>
          </cell>
          <cell r="I339">
            <v>-882317</v>
          </cell>
          <cell r="J339" t="str">
            <v>7.6.2</v>
          </cell>
          <cell r="L339" t="str">
            <v>WA</v>
          </cell>
          <cell r="Q339">
            <v>-882317</v>
          </cell>
          <cell r="W339">
            <v>1</v>
          </cell>
          <cell r="X339" t="str">
            <v>Flow-Through Adjustment</v>
          </cell>
        </row>
        <row r="340">
          <cell r="F340">
            <v>-118612716</v>
          </cell>
          <cell r="I340">
            <v>-8332304.0600269288</v>
          </cell>
          <cell r="W340">
            <v>1</v>
          </cell>
          <cell r="X340" t="str">
            <v>Flow-Through Adjustment</v>
          </cell>
        </row>
        <row r="341">
          <cell r="W341">
            <v>1</v>
          </cell>
          <cell r="X341" t="str">
            <v>Flow-Through Adjustment</v>
          </cell>
        </row>
        <row r="342">
          <cell r="D342">
            <v>282</v>
          </cell>
          <cell r="E342">
            <v>1</v>
          </cell>
          <cell r="F342">
            <v>350860</v>
          </cell>
          <cell r="G342" t="str">
            <v>ID</v>
          </cell>
          <cell r="H342" t="str">
            <v>Situs</v>
          </cell>
          <cell r="I342">
            <v>0</v>
          </cell>
          <cell r="J342" t="str">
            <v>7.6.2</v>
          </cell>
          <cell r="L342" t="str">
            <v>ID</v>
          </cell>
          <cell r="O342">
            <v>0</v>
          </cell>
          <cell r="P342">
            <v>0</v>
          </cell>
          <cell r="Q342">
            <v>0</v>
          </cell>
          <cell r="R342">
            <v>0</v>
          </cell>
          <cell r="S342">
            <v>0</v>
          </cell>
          <cell r="T342">
            <v>0</v>
          </cell>
          <cell r="U342">
            <v>350860</v>
          </cell>
          <cell r="V342">
            <v>0</v>
          </cell>
          <cell r="W342">
            <v>1</v>
          </cell>
          <cell r="X342" t="str">
            <v>Flow-Through Adjustment</v>
          </cell>
        </row>
        <row r="343">
          <cell r="D343">
            <v>282</v>
          </cell>
          <cell r="E343">
            <v>1</v>
          </cell>
          <cell r="F343">
            <v>4969392</v>
          </cell>
          <cell r="G343" t="str">
            <v>CAEE</v>
          </cell>
          <cell r="H343">
            <v>0</v>
          </cell>
          <cell r="I343">
            <v>0</v>
          </cell>
          <cell r="J343" t="str">
            <v>7.6.2</v>
          </cell>
          <cell r="L343" t="str">
            <v>CAEE</v>
          </cell>
          <cell r="O343">
            <v>0</v>
          </cell>
          <cell r="P343">
            <v>0</v>
          </cell>
          <cell r="Q343">
            <v>0</v>
          </cell>
          <cell r="R343">
            <v>1261631.2637977833</v>
          </cell>
          <cell r="S343">
            <v>1034856.5442988569</v>
          </cell>
          <cell r="T343">
            <v>3214210.3793268297</v>
          </cell>
          <cell r="U343">
            <v>467596.30755801458</v>
          </cell>
          <cell r="V343">
            <v>226774.71949892645</v>
          </cell>
          <cell r="W343">
            <v>1</v>
          </cell>
          <cell r="X343" t="str">
            <v>Flow-Through Adjustment</v>
          </cell>
        </row>
        <row r="344">
          <cell r="D344">
            <v>282</v>
          </cell>
          <cell r="E344">
            <v>1</v>
          </cell>
          <cell r="F344">
            <v>8244248</v>
          </cell>
          <cell r="G344" t="str">
            <v>OTHER</v>
          </cell>
          <cell r="H344">
            <v>0</v>
          </cell>
          <cell r="I344">
            <v>0</v>
          </cell>
          <cell r="J344" t="str">
            <v>7.6.2</v>
          </cell>
          <cell r="L344" t="str">
            <v>OTHER</v>
          </cell>
          <cell r="O344">
            <v>0</v>
          </cell>
          <cell r="P344">
            <v>0</v>
          </cell>
          <cell r="Q344">
            <v>0</v>
          </cell>
          <cell r="R344">
            <v>0</v>
          </cell>
          <cell r="S344">
            <v>0</v>
          </cell>
          <cell r="T344">
            <v>0</v>
          </cell>
          <cell r="U344">
            <v>0</v>
          </cell>
          <cell r="V344">
            <v>0</v>
          </cell>
          <cell r="W344">
            <v>1</v>
          </cell>
          <cell r="X344" t="str">
            <v>Flow-Through Adjustment</v>
          </cell>
        </row>
        <row r="345">
          <cell r="D345">
            <v>282</v>
          </cell>
          <cell r="E345">
            <v>1</v>
          </cell>
          <cell r="F345">
            <v>2473179</v>
          </cell>
          <cell r="G345" t="str">
            <v>UT</v>
          </cell>
          <cell r="H345" t="str">
            <v>Situs</v>
          </cell>
          <cell r="I345">
            <v>0</v>
          </cell>
          <cell r="J345" t="str">
            <v>7.6.2</v>
          </cell>
          <cell r="L345" t="str">
            <v>UT</v>
          </cell>
          <cell r="O345">
            <v>0</v>
          </cell>
          <cell r="P345">
            <v>0</v>
          </cell>
          <cell r="Q345">
            <v>0</v>
          </cell>
          <cell r="R345">
            <v>0</v>
          </cell>
          <cell r="S345">
            <v>0</v>
          </cell>
          <cell r="T345">
            <v>2473179</v>
          </cell>
          <cell r="U345">
            <v>0</v>
          </cell>
          <cell r="V345">
            <v>0</v>
          </cell>
          <cell r="W345">
            <v>1</v>
          </cell>
          <cell r="X345" t="str">
            <v>Flow-Through Adjustment</v>
          </cell>
        </row>
        <row r="346">
          <cell r="D346">
            <v>282</v>
          </cell>
          <cell r="E346">
            <v>1</v>
          </cell>
          <cell r="F346">
            <v>871495</v>
          </cell>
          <cell r="G346" t="str">
            <v>WY-ALL</v>
          </cell>
          <cell r="H346" t="str">
            <v>Situs</v>
          </cell>
          <cell r="I346">
            <v>0</v>
          </cell>
          <cell r="J346" t="str">
            <v>7.6.2</v>
          </cell>
          <cell r="L346" t="str">
            <v>WY-ALL</v>
          </cell>
          <cell r="O346">
            <v>0</v>
          </cell>
          <cell r="P346">
            <v>0</v>
          </cell>
          <cell r="Q346">
            <v>0</v>
          </cell>
          <cell r="R346">
            <v>871495</v>
          </cell>
          <cell r="S346">
            <v>0</v>
          </cell>
          <cell r="T346">
            <v>0</v>
          </cell>
          <cell r="U346">
            <v>0</v>
          </cell>
          <cell r="V346">
            <v>0</v>
          </cell>
          <cell r="W346">
            <v>1</v>
          </cell>
          <cell r="X346" t="str">
            <v>Flow-Through Adjustment</v>
          </cell>
        </row>
        <row r="347">
          <cell r="D347">
            <v>282</v>
          </cell>
          <cell r="E347">
            <v>1</v>
          </cell>
          <cell r="F347">
            <v>1134416</v>
          </cell>
          <cell r="G347" t="str">
            <v>SO</v>
          </cell>
          <cell r="H347">
            <v>6.6548077681205728E-2</v>
          </cell>
          <cell r="I347">
            <v>75493.204090802683</v>
          </cell>
          <cell r="J347" t="str">
            <v>7.6.2</v>
          </cell>
          <cell r="L347" t="str">
            <v>SO</v>
          </cell>
          <cell r="O347">
            <v>22569.361286344629</v>
          </cell>
          <cell r="P347">
            <v>266590.63709311147</v>
          </cell>
          <cell r="Q347">
            <v>75493.204090802683</v>
          </cell>
          <cell r="R347">
            <v>170532.16215103041</v>
          </cell>
          <cell r="S347">
            <v>140793.04694819427</v>
          </cell>
          <cell r="T347">
            <v>528435.78224565601</v>
          </cell>
          <cell r="U347">
            <v>67548.254307389099</v>
          </cell>
          <cell r="V347">
            <v>29739.115202836139</v>
          </cell>
          <cell r="W347">
            <v>1</v>
          </cell>
          <cell r="X347" t="str">
            <v>Flow-Through Adjustment</v>
          </cell>
        </row>
        <row r="348">
          <cell r="F348">
            <v>18043590</v>
          </cell>
          <cell r="I348">
            <v>75493.204090802683</v>
          </cell>
          <cell r="W348">
            <v>1</v>
          </cell>
          <cell r="X348" t="str">
            <v>Flow-Through Adjustment</v>
          </cell>
        </row>
        <row r="349">
          <cell r="W349">
            <v>1</v>
          </cell>
          <cell r="X349" t="str">
            <v>Flow-Through Adjustment</v>
          </cell>
        </row>
        <row r="350">
          <cell r="D350">
            <v>283</v>
          </cell>
          <cell r="E350">
            <v>1</v>
          </cell>
          <cell r="F350">
            <v>26887144</v>
          </cell>
          <cell r="G350" t="str">
            <v>CAEE</v>
          </cell>
          <cell r="H350">
            <v>0</v>
          </cell>
          <cell r="I350">
            <v>0</v>
          </cell>
          <cell r="J350" t="str">
            <v>7.6.2</v>
          </cell>
          <cell r="L350" t="str">
            <v>CAEE</v>
          </cell>
          <cell r="O350">
            <v>0</v>
          </cell>
          <cell r="P350">
            <v>0</v>
          </cell>
          <cell r="Q350">
            <v>0</v>
          </cell>
          <cell r="R350">
            <v>6826119.0633850154</v>
          </cell>
          <cell r="S350">
            <v>5599143.0995795345</v>
          </cell>
          <cell r="T350">
            <v>17390646.041860875</v>
          </cell>
          <cell r="U350">
            <v>2529953.2126225154</v>
          </cell>
          <cell r="V350">
            <v>1226975.9638054804</v>
          </cell>
          <cell r="W350">
            <v>1</v>
          </cell>
          <cell r="X350" t="str">
            <v>Flow-Through Adjustment</v>
          </cell>
        </row>
        <row r="351">
          <cell r="D351">
            <v>283</v>
          </cell>
          <cell r="E351">
            <v>1</v>
          </cell>
          <cell r="F351">
            <v>1130278</v>
          </cell>
          <cell r="G351" t="str">
            <v>CAGE</v>
          </cell>
          <cell r="H351">
            <v>0</v>
          </cell>
          <cell r="I351">
            <v>0</v>
          </cell>
          <cell r="J351" t="str">
            <v>7.6.3</v>
          </cell>
          <cell r="L351" t="str">
            <v>CAGE</v>
          </cell>
          <cell r="O351">
            <v>0</v>
          </cell>
          <cell r="P351">
            <v>0</v>
          </cell>
          <cell r="Q351">
            <v>0</v>
          </cell>
          <cell r="R351">
            <v>260332.98717902839</v>
          </cell>
          <cell r="S351">
            <v>214651.04179937099</v>
          </cell>
          <cell r="T351">
            <v>765333.21527466329</v>
          </cell>
          <cell r="U351">
            <v>98367.135290696708</v>
          </cell>
          <cell r="V351">
            <v>45681.945379657394</v>
          </cell>
          <cell r="W351">
            <v>1</v>
          </cell>
          <cell r="X351" t="str">
            <v>Flow-Through Adjustment</v>
          </cell>
        </row>
        <row r="352">
          <cell r="D352">
            <v>283</v>
          </cell>
          <cell r="E352">
            <v>1</v>
          </cell>
          <cell r="F352">
            <v>1567112</v>
          </cell>
          <cell r="G352" t="str">
            <v>CAGW</v>
          </cell>
          <cell r="H352">
            <v>0.22565052397253504</v>
          </cell>
          <cell r="I352">
            <v>353619.64392364735</v>
          </cell>
          <cell r="J352" t="str">
            <v>7.6.3</v>
          </cell>
          <cell r="L352" t="str">
            <v>CAGW</v>
          </cell>
          <cell r="O352">
            <v>69405.18886769579</v>
          </cell>
          <cell r="P352">
            <v>1144087.1672086571</v>
          </cell>
          <cell r="Q352">
            <v>353619.64392364735</v>
          </cell>
          <cell r="R352">
            <v>0</v>
          </cell>
          <cell r="S352">
            <v>0</v>
          </cell>
          <cell r="T352">
            <v>0</v>
          </cell>
          <cell r="U352">
            <v>0</v>
          </cell>
          <cell r="V352">
            <v>0</v>
          </cell>
          <cell r="W352">
            <v>1</v>
          </cell>
          <cell r="X352" t="str">
            <v>Flow-Through Adjustment</v>
          </cell>
        </row>
        <row r="353">
          <cell r="D353">
            <v>283</v>
          </cell>
          <cell r="E353">
            <v>1</v>
          </cell>
          <cell r="F353">
            <v>8350444</v>
          </cell>
          <cell r="G353" t="str">
            <v>GPS</v>
          </cell>
          <cell r="H353">
            <v>6.6548076915356288E-2</v>
          </cell>
          <cell r="I353">
            <v>555705.98958937544</v>
          </cell>
          <cell r="J353" t="str">
            <v>7.6.3</v>
          </cell>
          <cell r="L353" t="str">
            <v>GPS</v>
          </cell>
          <cell r="O353">
            <v>166133.22311005596</v>
          </cell>
          <cell r="P353">
            <v>1962375.4984096026</v>
          </cell>
          <cell r="Q353">
            <v>555705.98958937544</v>
          </cell>
          <cell r="R353">
            <v>1255288.4277824336</v>
          </cell>
          <cell r="S353">
            <v>1036378.5946124478</v>
          </cell>
          <cell r="T353">
            <v>3889819.4564206856</v>
          </cell>
          <cell r="U353">
            <v>497223.16822582413</v>
          </cell>
          <cell r="V353">
            <v>218909.83316998585</v>
          </cell>
          <cell r="W353">
            <v>1</v>
          </cell>
          <cell r="X353" t="str">
            <v>Flow-Through Adjustment</v>
          </cell>
        </row>
        <row r="354">
          <cell r="D354">
            <v>283</v>
          </cell>
          <cell r="E354">
            <v>1</v>
          </cell>
          <cell r="F354">
            <v>13951148</v>
          </cell>
          <cell r="G354" t="str">
            <v>JBE</v>
          </cell>
          <cell r="H354">
            <v>0.22730931045735822</v>
          </cell>
          <cell r="I354">
            <v>3171225.8319685524</v>
          </cell>
          <cell r="J354" t="str">
            <v>7.6.3</v>
          </cell>
          <cell r="L354" t="str">
            <v>JBE</v>
          </cell>
          <cell r="O354">
            <v>636600.34188277321</v>
          </cell>
          <cell r="P354">
            <v>10064154.281473842</v>
          </cell>
          <cell r="Q354">
            <v>3171225.8319685524</v>
          </cell>
          <cell r="R354">
            <v>20099.088467941063</v>
          </cell>
          <cell r="S354">
            <v>16486.333077129821</v>
          </cell>
          <cell r="T354">
            <v>51205.689508831798</v>
          </cell>
          <cell r="U354">
            <v>7449.2918989660393</v>
          </cell>
          <cell r="V354">
            <v>3612.7553908112423</v>
          </cell>
          <cell r="W354">
            <v>1</v>
          </cell>
          <cell r="X354" t="str">
            <v>Flow-Through Adjustment</v>
          </cell>
        </row>
        <row r="355">
          <cell r="D355">
            <v>283</v>
          </cell>
          <cell r="E355">
            <v>1</v>
          </cell>
          <cell r="F355">
            <v>270</v>
          </cell>
          <cell r="G355" t="str">
            <v>SE</v>
          </cell>
          <cell r="H355">
            <v>7.6800559158639092E-2</v>
          </cell>
          <cell r="I355">
            <v>20.736150972832554</v>
          </cell>
          <cell r="J355" t="str">
            <v>7.6.3</v>
          </cell>
          <cell r="L355" t="str">
            <v>SE</v>
          </cell>
          <cell r="O355">
            <v>4.1626303196589598</v>
          </cell>
          <cell r="P355">
            <v>65.807934739537103</v>
          </cell>
          <cell r="Q355">
            <v>20.736150972832554</v>
          </cell>
          <cell r="R355">
            <v>45.519051916807243</v>
          </cell>
          <cell r="S355">
            <v>37.33712861917283</v>
          </cell>
          <cell r="T355">
            <v>115.96717149169282</v>
          </cell>
          <cell r="U355">
            <v>16.870650887145551</v>
          </cell>
          <cell r="V355">
            <v>8.1819232976344161</v>
          </cell>
          <cell r="W355">
            <v>1</v>
          </cell>
          <cell r="X355" t="str">
            <v>Flow-Through Adjustment</v>
          </cell>
        </row>
        <row r="356">
          <cell r="D356">
            <v>283</v>
          </cell>
          <cell r="E356">
            <v>1</v>
          </cell>
          <cell r="F356">
            <v>257105</v>
          </cell>
          <cell r="G356" t="str">
            <v>SG</v>
          </cell>
          <cell r="H356">
            <v>8.2285226967736394E-2</v>
          </cell>
          <cell r="I356">
            <v>21155.943279539864</v>
          </cell>
          <cell r="J356" t="str">
            <v>7.6.3</v>
          </cell>
          <cell r="L356" t="str">
            <v>SG</v>
          </cell>
          <cell r="O356">
            <v>4032.0241869305032</v>
          </cell>
          <cell r="P356">
            <v>65800.061367135961</v>
          </cell>
          <cell r="Q356">
            <v>21155.943279539864</v>
          </cell>
          <cell r="R356">
            <v>39364.474607979908</v>
          </cell>
          <cell r="S356">
            <v>32500.338715267946</v>
          </cell>
          <cell r="T356">
            <v>111314.51791156863</v>
          </cell>
          <cell r="U356">
            <v>14504.106843690197</v>
          </cell>
          <cell r="V356">
            <v>6864.1358927119636</v>
          </cell>
          <cell r="W356">
            <v>1</v>
          </cell>
          <cell r="X356" t="str">
            <v>Flow-Through Adjustment</v>
          </cell>
        </row>
        <row r="357">
          <cell r="D357">
            <v>283</v>
          </cell>
          <cell r="E357">
            <v>1</v>
          </cell>
          <cell r="F357">
            <v>2726402</v>
          </cell>
          <cell r="G357" t="str">
            <v>SNP</v>
          </cell>
          <cell r="H357">
            <v>5.9886039193935758E-2</v>
          </cell>
          <cell r="I357">
            <v>163273.41703042484</v>
          </cell>
          <cell r="J357" t="str">
            <v>7.6.3</v>
          </cell>
          <cell r="L357" t="str">
            <v>SNP</v>
          </cell>
          <cell r="O357">
            <v>47564.628328055071</v>
          </cell>
          <cell r="P357">
            <v>571207.93524003704</v>
          </cell>
          <cell r="Q357">
            <v>163273.41703042484</v>
          </cell>
          <cell r="R357">
            <v>426454.52223660075</v>
          </cell>
          <cell r="S357">
            <v>352428.30571496248</v>
          </cell>
          <cell r="T357">
            <v>1342643.9546987235</v>
          </cell>
          <cell r="U357">
            <v>166787.86065086009</v>
          </cell>
          <cell r="V357">
            <v>74026.216521638242</v>
          </cell>
          <cell r="W357">
            <v>1</v>
          </cell>
          <cell r="X357" t="str">
            <v>Flow-Through Adjustment</v>
          </cell>
        </row>
        <row r="358">
          <cell r="D358">
            <v>283</v>
          </cell>
          <cell r="E358">
            <v>1</v>
          </cell>
          <cell r="F358">
            <v>23427966</v>
          </cell>
          <cell r="G358" t="str">
            <v>SO</v>
          </cell>
          <cell r="H358">
            <v>6.6548077681205728E-2</v>
          </cell>
          <cell r="I358">
            <v>1559086.1012806466</v>
          </cell>
          <cell r="J358" t="str">
            <v>7.6.3</v>
          </cell>
          <cell r="L358" t="str">
            <v>SO</v>
          </cell>
          <cell r="O358">
            <v>466102.58393587382</v>
          </cell>
          <cell r="P358">
            <v>5505631.4277441027</v>
          </cell>
          <cell r="Q358">
            <v>1559086.1012806466</v>
          </cell>
          <cell r="R358">
            <v>3521831.2301491052</v>
          </cell>
          <cell r="S358">
            <v>2907658.8455546284</v>
          </cell>
          <cell r="T358">
            <v>10913258.927619701</v>
          </cell>
          <cell r="U358">
            <v>1395006.9509534996</v>
          </cell>
          <cell r="V358">
            <v>614172.38459447701</v>
          </cell>
          <cell r="W358">
            <v>1</v>
          </cell>
          <cell r="X358" t="str">
            <v>Flow-Through Adjustment</v>
          </cell>
        </row>
        <row r="359">
          <cell r="D359">
            <v>283</v>
          </cell>
          <cell r="E359">
            <v>1</v>
          </cell>
          <cell r="F359">
            <v>-128241</v>
          </cell>
          <cell r="G359" t="str">
            <v>CA</v>
          </cell>
          <cell r="H359" t="str">
            <v>Situs</v>
          </cell>
          <cell r="I359">
            <v>0</v>
          </cell>
          <cell r="J359" t="str">
            <v>7.6.2</v>
          </cell>
          <cell r="L359" t="str">
            <v>CA</v>
          </cell>
          <cell r="O359">
            <v>-128241</v>
          </cell>
          <cell r="P359">
            <v>0</v>
          </cell>
          <cell r="Q359">
            <v>0</v>
          </cell>
          <cell r="R359">
            <v>0</v>
          </cell>
          <cell r="S359">
            <v>0</v>
          </cell>
          <cell r="T359">
            <v>0</v>
          </cell>
          <cell r="U359">
            <v>0</v>
          </cell>
          <cell r="V359">
            <v>0</v>
          </cell>
          <cell r="W359">
            <v>1</v>
          </cell>
          <cell r="X359" t="str">
            <v>Flow-Through Adjustment</v>
          </cell>
        </row>
        <row r="360">
          <cell r="D360">
            <v>283</v>
          </cell>
          <cell r="E360">
            <v>1</v>
          </cell>
          <cell r="F360">
            <v>1530612</v>
          </cell>
          <cell r="G360" t="str">
            <v>ID</v>
          </cell>
          <cell r="H360" t="str">
            <v>Situs</v>
          </cell>
          <cell r="I360">
            <v>0</v>
          </cell>
          <cell r="J360" t="str">
            <v>7.6.2</v>
          </cell>
          <cell r="L360" t="str">
            <v>ID</v>
          </cell>
          <cell r="O360">
            <v>0</v>
          </cell>
          <cell r="P360">
            <v>0</v>
          </cell>
          <cell r="Q360">
            <v>0</v>
          </cell>
          <cell r="R360">
            <v>0</v>
          </cell>
          <cell r="S360">
            <v>0</v>
          </cell>
          <cell r="T360">
            <v>0</v>
          </cell>
          <cell r="U360">
            <v>1530612</v>
          </cell>
          <cell r="V360">
            <v>0</v>
          </cell>
          <cell r="W360">
            <v>1</v>
          </cell>
          <cell r="X360" t="str">
            <v>Flow-Through Adjustment</v>
          </cell>
        </row>
        <row r="361">
          <cell r="D361">
            <v>283</v>
          </cell>
          <cell r="E361">
            <v>1</v>
          </cell>
          <cell r="F361">
            <v>-207163</v>
          </cell>
          <cell r="G361" t="str">
            <v>OR</v>
          </cell>
          <cell r="H361" t="str">
            <v>Situs</v>
          </cell>
          <cell r="I361">
            <v>0</v>
          </cell>
          <cell r="J361" t="str">
            <v>7.6.2</v>
          </cell>
          <cell r="L361" t="str">
            <v>OR</v>
          </cell>
          <cell r="O361">
            <v>0</v>
          </cell>
          <cell r="P361">
            <v>-207163</v>
          </cell>
          <cell r="Q361">
            <v>0</v>
          </cell>
          <cell r="R361">
            <v>0</v>
          </cell>
          <cell r="S361">
            <v>0</v>
          </cell>
          <cell r="T361">
            <v>0</v>
          </cell>
          <cell r="U361">
            <v>0</v>
          </cell>
          <cell r="V361">
            <v>0</v>
          </cell>
          <cell r="W361">
            <v>1</v>
          </cell>
          <cell r="X361" t="str">
            <v>Flow-Through Adjustment</v>
          </cell>
        </row>
        <row r="362">
          <cell r="D362">
            <v>283</v>
          </cell>
          <cell r="E362">
            <v>1</v>
          </cell>
          <cell r="F362">
            <v>77072041</v>
          </cell>
          <cell r="G362" t="str">
            <v>OTHER</v>
          </cell>
          <cell r="H362">
            <v>0</v>
          </cell>
          <cell r="I362">
            <v>0</v>
          </cell>
          <cell r="J362" t="str">
            <v>7.6.2</v>
          </cell>
          <cell r="L362" t="str">
            <v>OTHER</v>
          </cell>
          <cell r="O362">
            <v>0</v>
          </cell>
          <cell r="P362">
            <v>0</v>
          </cell>
          <cell r="Q362">
            <v>0</v>
          </cell>
          <cell r="R362">
            <v>0</v>
          </cell>
          <cell r="S362">
            <v>0</v>
          </cell>
          <cell r="T362">
            <v>0</v>
          </cell>
          <cell r="U362">
            <v>0</v>
          </cell>
          <cell r="V362">
            <v>0</v>
          </cell>
          <cell r="W362">
            <v>1</v>
          </cell>
          <cell r="X362" t="str">
            <v>Flow-Through Adjustment</v>
          </cell>
        </row>
        <row r="363">
          <cell r="D363">
            <v>283</v>
          </cell>
          <cell r="E363">
            <v>1</v>
          </cell>
          <cell r="F363">
            <v>8251074</v>
          </cell>
          <cell r="G363" t="str">
            <v>UT</v>
          </cell>
          <cell r="H363" t="str">
            <v>Situs</v>
          </cell>
          <cell r="I363">
            <v>0</v>
          </cell>
          <cell r="J363" t="str">
            <v>7.6.2</v>
          </cell>
          <cell r="L363" t="str">
            <v>UT</v>
          </cell>
          <cell r="O363">
            <v>0</v>
          </cell>
          <cell r="P363">
            <v>0</v>
          </cell>
          <cell r="Q363">
            <v>0</v>
          </cell>
          <cell r="R363">
            <v>0</v>
          </cell>
          <cell r="S363">
            <v>0</v>
          </cell>
          <cell r="T363">
            <v>8251074</v>
          </cell>
          <cell r="U363">
            <v>0</v>
          </cell>
          <cell r="V363">
            <v>0</v>
          </cell>
          <cell r="W363">
            <v>1</v>
          </cell>
          <cell r="X363" t="str">
            <v>Flow-Through Adjustment</v>
          </cell>
        </row>
        <row r="364">
          <cell r="D364">
            <v>283</v>
          </cell>
          <cell r="E364">
            <v>1</v>
          </cell>
          <cell r="F364">
            <v>172555</v>
          </cell>
          <cell r="G364" t="str">
            <v>WA</v>
          </cell>
          <cell r="H364" t="str">
            <v>Situs</v>
          </cell>
          <cell r="I364">
            <v>172555</v>
          </cell>
          <cell r="J364" t="str">
            <v>7.6.2</v>
          </cell>
          <cell r="L364" t="str">
            <v>WA</v>
          </cell>
          <cell r="O364">
            <v>0</v>
          </cell>
          <cell r="P364">
            <v>0</v>
          </cell>
          <cell r="Q364">
            <v>172555</v>
          </cell>
          <cell r="R364">
            <v>0</v>
          </cell>
          <cell r="S364">
            <v>0</v>
          </cell>
          <cell r="T364">
            <v>0</v>
          </cell>
          <cell r="U364">
            <v>0</v>
          </cell>
          <cell r="V364">
            <v>0</v>
          </cell>
          <cell r="W364">
            <v>1</v>
          </cell>
          <cell r="X364" t="str">
            <v>Flow-Through Adjustment</v>
          </cell>
        </row>
        <row r="365">
          <cell r="D365">
            <v>283</v>
          </cell>
          <cell r="E365">
            <v>1</v>
          </cell>
          <cell r="F365">
            <v>5430228</v>
          </cell>
          <cell r="G365" t="str">
            <v>WY-ALL</v>
          </cell>
          <cell r="H365" t="str">
            <v>Situs</v>
          </cell>
          <cell r="I365">
            <v>0</v>
          </cell>
          <cell r="J365" t="str">
            <v>7.6.2</v>
          </cell>
          <cell r="L365" t="str">
            <v>WY-ALL</v>
          </cell>
          <cell r="O365">
            <v>0</v>
          </cell>
          <cell r="P365">
            <v>0</v>
          </cell>
          <cell r="Q365">
            <v>0</v>
          </cell>
          <cell r="R365">
            <v>5430228</v>
          </cell>
          <cell r="S365">
            <v>0</v>
          </cell>
          <cell r="T365">
            <v>0</v>
          </cell>
          <cell r="U365">
            <v>0</v>
          </cell>
          <cell r="V365">
            <v>0</v>
          </cell>
          <cell r="W365">
            <v>1</v>
          </cell>
          <cell r="X365" t="str">
            <v>Flow-Through Adjustment</v>
          </cell>
        </row>
        <row r="366">
          <cell r="F366">
            <v>170418975</v>
          </cell>
          <cell r="I366">
            <v>5643023.0192995118</v>
          </cell>
          <cell r="W366">
            <v>1</v>
          </cell>
          <cell r="X366" t="str">
            <v>Flow-Through Adjustment</v>
          </cell>
        </row>
        <row r="367">
          <cell r="F367">
            <v>69849849</v>
          </cell>
          <cell r="I367">
            <v>-2613787.8366366145</v>
          </cell>
          <cell r="W367">
            <v>1</v>
          </cell>
          <cell r="X367" t="str">
            <v>Flow-Through Adjustment</v>
          </cell>
        </row>
        <row r="368">
          <cell r="W368">
            <v>1</v>
          </cell>
          <cell r="X368" t="str">
            <v>Flow-Through Adjustment</v>
          </cell>
        </row>
        <row r="369">
          <cell r="W369">
            <v>1</v>
          </cell>
          <cell r="X369" t="str">
            <v>Flow-Through Adjustment</v>
          </cell>
        </row>
        <row r="370">
          <cell r="W370">
            <v>1</v>
          </cell>
          <cell r="X370" t="str">
            <v>Flow-Through Adjustment</v>
          </cell>
        </row>
        <row r="371">
          <cell r="W371">
            <v>1</v>
          </cell>
          <cell r="X371" t="str">
            <v>Flow-Through Adjustment</v>
          </cell>
        </row>
        <row r="372">
          <cell r="W372">
            <v>1</v>
          </cell>
          <cell r="X372" t="str">
            <v>Flow-Through Adjustment</v>
          </cell>
        </row>
        <row r="375">
          <cell r="I375" t="str">
            <v>PAGE</v>
          </cell>
          <cell r="J375" t="str">
            <v>7.6.1</v>
          </cell>
          <cell r="U375" t="str">
            <v>PAGE</v>
          </cell>
          <cell r="V375" t="str">
            <v>7.6.1</v>
          </cell>
        </row>
        <row r="376">
          <cell r="V376">
            <v>1</v>
          </cell>
        </row>
        <row r="380">
          <cell r="F380" t="str">
            <v>TOTAL</v>
          </cell>
          <cell r="I380" t="str">
            <v>WASHINGTON</v>
          </cell>
          <cell r="K380" t="str">
            <v>Factors</v>
          </cell>
        </row>
        <row r="381">
          <cell r="D381" t="str">
            <v>ACCOUNT</v>
          </cell>
          <cell r="E381" t="str">
            <v>Type</v>
          </cell>
          <cell r="F381" t="str">
            <v>COMPANY</v>
          </cell>
          <cell r="G381" t="str">
            <v>FACTOR</v>
          </cell>
          <cell r="H381" t="str">
            <v>FACTOR %</v>
          </cell>
          <cell r="I381" t="str">
            <v>ALLOCATED</v>
          </cell>
          <cell r="J381" t="str">
            <v>REF#</v>
          </cell>
          <cell r="K381" t="str">
            <v>MA</v>
          </cell>
          <cell r="L381" t="str">
            <v>WCA</v>
          </cell>
          <cell r="M381" t="str">
            <v>RP</v>
          </cell>
          <cell r="N381" t="str">
            <v>Hybrid</v>
          </cell>
          <cell r="O381" t="str">
            <v>CALIFORNIA</v>
          </cell>
          <cell r="P381" t="str">
            <v>OREGON</v>
          </cell>
          <cell r="Q381" t="str">
            <v>WASHINGTON</v>
          </cell>
          <cell r="R381" t="str">
            <v>WY-ALL</v>
          </cell>
          <cell r="S381" t="str">
            <v>WY-EAST</v>
          </cell>
          <cell r="T381" t="str">
            <v>UTAH</v>
          </cell>
          <cell r="U381" t="str">
            <v>IDAHO</v>
          </cell>
          <cell r="V381" t="str">
            <v>WY-WEST</v>
          </cell>
          <cell r="W381" t="str">
            <v>Switch</v>
          </cell>
          <cell r="X381" t="str">
            <v>REF Name</v>
          </cell>
        </row>
        <row r="382">
          <cell r="W382">
            <v>1</v>
          </cell>
          <cell r="X382" t="str">
            <v>(cont.) Flow-Through Adjustment</v>
          </cell>
        </row>
        <row r="383">
          <cell r="D383">
            <v>41010</v>
          </cell>
          <cell r="E383">
            <v>1</v>
          </cell>
          <cell r="F383">
            <v>-89740111</v>
          </cell>
          <cell r="G383" t="str">
            <v>CAEE</v>
          </cell>
          <cell r="H383">
            <v>0</v>
          </cell>
          <cell r="I383">
            <v>0</v>
          </cell>
          <cell r="J383" t="str">
            <v>7.6.4</v>
          </cell>
          <cell r="L383" t="str">
            <v>CAEE</v>
          </cell>
          <cell r="O383">
            <v>0</v>
          </cell>
          <cell r="P383">
            <v>0</v>
          </cell>
          <cell r="Q383">
            <v>0</v>
          </cell>
          <cell r="R383">
            <v>-22783255.910236776</v>
          </cell>
          <cell r="S383">
            <v>-18688028.868412036</v>
          </cell>
          <cell r="T383">
            <v>-58044041.648986802</v>
          </cell>
          <cell r="U383">
            <v>-8444120.4363524485</v>
          </cell>
          <cell r="V383">
            <v>-4095227.0418247394</v>
          </cell>
          <cell r="W383">
            <v>1</v>
          </cell>
          <cell r="X383" t="str">
            <v>(cont.) Flow-Through Adjustment</v>
          </cell>
        </row>
        <row r="384">
          <cell r="D384">
            <v>41010</v>
          </cell>
          <cell r="E384">
            <v>1</v>
          </cell>
          <cell r="F384">
            <v>-183644</v>
          </cell>
          <cell r="G384" t="str">
            <v>CAGE</v>
          </cell>
          <cell r="H384">
            <v>0</v>
          </cell>
          <cell r="I384">
            <v>0</v>
          </cell>
          <cell r="J384" t="str">
            <v>7.6.4</v>
          </cell>
          <cell r="L384" t="str">
            <v>CAGE</v>
          </cell>
          <cell r="O384">
            <v>0</v>
          </cell>
          <cell r="P384">
            <v>0</v>
          </cell>
          <cell r="Q384">
            <v>0</v>
          </cell>
          <cell r="R384">
            <v>-42298.081620190336</v>
          </cell>
          <cell r="S384">
            <v>-34875.823399379347</v>
          </cell>
          <cell r="T384">
            <v>-124348.92388058535</v>
          </cell>
          <cell r="U384">
            <v>-15982.381496697899</v>
          </cell>
          <cell r="V384">
            <v>-7422.2582208109889</v>
          </cell>
          <cell r="W384">
            <v>1</v>
          </cell>
          <cell r="X384" t="str">
            <v>(cont.) Flow-Through Adjustment</v>
          </cell>
        </row>
        <row r="385">
          <cell r="D385">
            <v>41010</v>
          </cell>
          <cell r="E385">
            <v>1</v>
          </cell>
          <cell r="F385">
            <v>-208729</v>
          </cell>
          <cell r="G385" t="str">
            <v>CAGW</v>
          </cell>
          <cell r="H385">
            <v>0.22565052397253504</v>
          </cell>
          <cell r="I385">
            <v>-47099.808218263264</v>
          </cell>
          <cell r="J385" t="str">
            <v>7.6.4</v>
          </cell>
          <cell r="L385" t="str">
            <v>CAGW</v>
          </cell>
          <cell r="O385">
            <v>-9244.3141697372466</v>
          </cell>
          <cell r="P385">
            <v>-152384.87761199952</v>
          </cell>
          <cell r="Q385">
            <v>-47099.808218263264</v>
          </cell>
          <cell r="R385">
            <v>0</v>
          </cell>
          <cell r="S385">
            <v>0</v>
          </cell>
          <cell r="T385">
            <v>0</v>
          </cell>
          <cell r="U385">
            <v>0</v>
          </cell>
          <cell r="V385">
            <v>0</v>
          </cell>
          <cell r="W385">
            <v>1</v>
          </cell>
          <cell r="X385" t="str">
            <v>(cont.) Flow-Through Adjustment</v>
          </cell>
        </row>
        <row r="386">
          <cell r="D386">
            <v>41010</v>
          </cell>
          <cell r="E386">
            <v>1</v>
          </cell>
          <cell r="F386">
            <v>-1658183</v>
          </cell>
          <cell r="G386" t="str">
            <v>JBE</v>
          </cell>
          <cell r="H386">
            <v>0.22730931045735822</v>
          </cell>
          <cell r="I386">
            <v>-376920.43434211361</v>
          </cell>
          <cell r="J386" t="str">
            <v>7.6.4</v>
          </cell>
          <cell r="L386" t="str">
            <v>JBE</v>
          </cell>
          <cell r="O386">
            <v>-75664.014510074907</v>
          </cell>
          <cell r="P386">
            <v>-1196188.983079897</v>
          </cell>
          <cell r="Q386">
            <v>-376920.43434211361</v>
          </cell>
          <cell r="R386">
            <v>-2388.9049713353998</v>
          </cell>
          <cell r="S386">
            <v>-1959.5059303244693</v>
          </cell>
          <cell r="T386">
            <v>-6086.123080826269</v>
          </cell>
          <cell r="U386">
            <v>-885.39589637377537</v>
          </cell>
          <cell r="V386">
            <v>-429.39904101093026</v>
          </cell>
          <cell r="W386">
            <v>1</v>
          </cell>
          <cell r="X386" t="str">
            <v>(cont.) Flow-Through Adjustment</v>
          </cell>
        </row>
        <row r="387">
          <cell r="D387">
            <v>41010</v>
          </cell>
          <cell r="E387">
            <v>1</v>
          </cell>
          <cell r="F387">
            <v>-1239201</v>
          </cell>
          <cell r="G387" t="str">
            <v>SO</v>
          </cell>
          <cell r="H387">
            <v>6.6548077681205728E-2</v>
          </cell>
          <cell r="I387">
            <v>-82466.444410627824</v>
          </cell>
          <cell r="J387" t="str">
            <v>7.6.4</v>
          </cell>
          <cell r="L387" t="str">
            <v>SO</v>
          </cell>
          <cell r="O387">
            <v>-24654.07317544847</v>
          </cell>
          <cell r="P387">
            <v>-291215.37784765096</v>
          </cell>
          <cell r="Q387">
            <v>-82466.444410627824</v>
          </cell>
          <cell r="R387">
            <v>-186284.06675304213</v>
          </cell>
          <cell r="S387">
            <v>-153797.9758494673</v>
          </cell>
          <cell r="T387">
            <v>-577246.9268721519</v>
          </cell>
          <cell r="U387">
            <v>-73787.626660740745</v>
          </cell>
          <cell r="V387">
            <v>-32486.090903574834</v>
          </cell>
          <cell r="W387">
            <v>1</v>
          </cell>
          <cell r="X387" t="str">
            <v>(cont.) Flow-Through Adjustment</v>
          </cell>
        </row>
        <row r="388">
          <cell r="D388">
            <v>41010</v>
          </cell>
          <cell r="E388">
            <v>1</v>
          </cell>
          <cell r="F388">
            <v>926744</v>
          </cell>
          <cell r="G388" t="str">
            <v>CA</v>
          </cell>
          <cell r="H388" t="str">
            <v>Situs</v>
          </cell>
          <cell r="I388">
            <v>0</v>
          </cell>
          <cell r="J388" t="str">
            <v>7.6.4</v>
          </cell>
          <cell r="L388" t="str">
            <v>CA</v>
          </cell>
          <cell r="O388">
            <v>926744</v>
          </cell>
          <cell r="P388">
            <v>0</v>
          </cell>
          <cell r="Q388">
            <v>0</v>
          </cell>
          <cell r="R388">
            <v>0</v>
          </cell>
          <cell r="S388">
            <v>0</v>
          </cell>
          <cell r="T388">
            <v>0</v>
          </cell>
          <cell r="U388">
            <v>0</v>
          </cell>
          <cell r="V388">
            <v>0</v>
          </cell>
          <cell r="W388">
            <v>1</v>
          </cell>
          <cell r="X388" t="str">
            <v>(cont.) Flow-Through Adjustment</v>
          </cell>
        </row>
        <row r="389">
          <cell r="D389">
            <v>41010</v>
          </cell>
          <cell r="E389">
            <v>1</v>
          </cell>
          <cell r="F389">
            <v>-1511888</v>
          </cell>
          <cell r="G389" t="str">
            <v>ID</v>
          </cell>
          <cell r="H389" t="str">
            <v>Situs</v>
          </cell>
          <cell r="I389">
            <v>0</v>
          </cell>
          <cell r="J389" t="str">
            <v>7.6.4</v>
          </cell>
          <cell r="L389" t="str">
            <v>ID</v>
          </cell>
          <cell r="O389">
            <v>0</v>
          </cell>
          <cell r="P389">
            <v>0</v>
          </cell>
          <cell r="Q389">
            <v>0</v>
          </cell>
          <cell r="R389">
            <v>0</v>
          </cell>
          <cell r="S389">
            <v>0</v>
          </cell>
          <cell r="T389">
            <v>0</v>
          </cell>
          <cell r="U389">
            <v>-1511888</v>
          </cell>
          <cell r="V389">
            <v>0</v>
          </cell>
          <cell r="W389">
            <v>1</v>
          </cell>
          <cell r="X389" t="str">
            <v>(cont.) Flow-Through Adjustment</v>
          </cell>
        </row>
        <row r="390">
          <cell r="D390">
            <v>41010</v>
          </cell>
          <cell r="E390">
            <v>1</v>
          </cell>
          <cell r="F390">
            <v>667427</v>
          </cell>
          <cell r="G390" t="str">
            <v>OR</v>
          </cell>
          <cell r="H390" t="str">
            <v>Situs</v>
          </cell>
          <cell r="I390">
            <v>0</v>
          </cell>
          <cell r="J390" t="str">
            <v>7.6.4</v>
          </cell>
          <cell r="L390" t="str">
            <v>OR</v>
          </cell>
          <cell r="O390">
            <v>0</v>
          </cell>
          <cell r="P390">
            <v>667427</v>
          </cell>
          <cell r="Q390">
            <v>0</v>
          </cell>
          <cell r="R390">
            <v>0</v>
          </cell>
          <cell r="S390">
            <v>0</v>
          </cell>
          <cell r="T390">
            <v>0</v>
          </cell>
          <cell r="U390">
            <v>0</v>
          </cell>
          <cell r="V390">
            <v>0</v>
          </cell>
          <cell r="W390">
            <v>1</v>
          </cell>
          <cell r="X390" t="str">
            <v>(cont.) Flow-Through Adjustment</v>
          </cell>
        </row>
        <row r="391">
          <cell r="D391">
            <v>41010</v>
          </cell>
          <cell r="E391">
            <v>1</v>
          </cell>
          <cell r="F391">
            <v>13311492</v>
          </cell>
          <cell r="G391" t="str">
            <v>OTHER</v>
          </cell>
          <cell r="H391">
            <v>0</v>
          </cell>
          <cell r="I391">
            <v>0</v>
          </cell>
          <cell r="J391" t="str">
            <v>7.6.4</v>
          </cell>
          <cell r="L391" t="str">
            <v>OTHER</v>
          </cell>
          <cell r="O391">
            <v>0</v>
          </cell>
          <cell r="P391">
            <v>0</v>
          </cell>
          <cell r="Q391">
            <v>0</v>
          </cell>
          <cell r="R391">
            <v>0</v>
          </cell>
          <cell r="S391">
            <v>0</v>
          </cell>
          <cell r="T391">
            <v>0</v>
          </cell>
          <cell r="U391">
            <v>0</v>
          </cell>
          <cell r="V391">
            <v>0</v>
          </cell>
          <cell r="W391">
            <v>1</v>
          </cell>
          <cell r="X391" t="str">
            <v>(cont.) Flow-Through Adjustment</v>
          </cell>
        </row>
        <row r="392">
          <cell r="D392">
            <v>41010</v>
          </cell>
          <cell r="E392">
            <v>1</v>
          </cell>
          <cell r="F392">
            <v>424556</v>
          </cell>
          <cell r="G392" t="str">
            <v>SG</v>
          </cell>
          <cell r="H392">
            <v>8.2285226967736394E-2</v>
          </cell>
          <cell r="I392">
            <v>34934.686820514289</v>
          </cell>
          <cell r="J392" t="str">
            <v>7.6.4</v>
          </cell>
          <cell r="L392" t="str">
            <v>SG</v>
          </cell>
          <cell r="O392">
            <v>6658.0582279864902</v>
          </cell>
          <cell r="P392">
            <v>108655.26090035502</v>
          </cell>
          <cell r="Q392">
            <v>34934.686820514289</v>
          </cell>
          <cell r="R392">
            <v>65002.329327183521</v>
          </cell>
          <cell r="S392">
            <v>53667.621413816531</v>
          </cell>
          <cell r="T392">
            <v>183813.01984194756</v>
          </cell>
          <cell r="U392">
            <v>23950.547772815524</v>
          </cell>
          <cell r="V392">
            <v>11334.707913366992</v>
          </cell>
          <cell r="W392">
            <v>1</v>
          </cell>
          <cell r="X392" t="str">
            <v>(cont.) Flow-Through Adjustment</v>
          </cell>
        </row>
        <row r="393">
          <cell r="D393">
            <v>41010</v>
          </cell>
          <cell r="E393">
            <v>1</v>
          </cell>
          <cell r="F393">
            <v>-24020</v>
          </cell>
          <cell r="G393" t="str">
            <v>SNPD</v>
          </cell>
          <cell r="H393">
            <v>6.3308872574412173E-2</v>
          </cell>
          <cell r="I393">
            <v>-1520.6791192373803</v>
          </cell>
          <cell r="J393" t="str">
            <v>7.6.4</v>
          </cell>
          <cell r="L393" t="str">
            <v>SNPD</v>
          </cell>
          <cell r="O393">
            <v>-858.94684721039187</v>
          </cell>
          <cell r="P393">
            <v>-6356.0891644742642</v>
          </cell>
          <cell r="Q393">
            <v>-1520.6791192373803</v>
          </cell>
          <cell r="R393">
            <v>-2635.2566049396623</v>
          </cell>
          <cell r="S393">
            <v>-2205.6250125207589</v>
          </cell>
          <cell r="T393">
            <v>-11497.129923602459</v>
          </cell>
          <cell r="U393">
            <v>-1151.8983405358417</v>
          </cell>
          <cell r="V393">
            <v>-429.63159241890327</v>
          </cell>
          <cell r="W393">
            <v>1</v>
          </cell>
          <cell r="X393" t="str">
            <v>(cont.) Flow-Through Adjustment</v>
          </cell>
        </row>
        <row r="394">
          <cell r="D394">
            <v>41010</v>
          </cell>
          <cell r="E394">
            <v>1</v>
          </cell>
          <cell r="F394">
            <v>-6278860</v>
          </cell>
          <cell r="G394" t="str">
            <v>UT</v>
          </cell>
          <cell r="H394" t="str">
            <v>Situs</v>
          </cell>
          <cell r="I394">
            <v>0</v>
          </cell>
          <cell r="J394" t="str">
            <v>7.6.4</v>
          </cell>
          <cell r="L394" t="str">
            <v>UT</v>
          </cell>
          <cell r="O394">
            <v>0</v>
          </cell>
          <cell r="P394">
            <v>0</v>
          </cell>
          <cell r="Q394">
            <v>0</v>
          </cell>
          <cell r="R394">
            <v>0</v>
          </cell>
          <cell r="S394">
            <v>0</v>
          </cell>
          <cell r="T394">
            <v>-6278860</v>
          </cell>
          <cell r="U394">
            <v>0</v>
          </cell>
          <cell r="V394">
            <v>0</v>
          </cell>
          <cell r="W394">
            <v>1</v>
          </cell>
          <cell r="X394" t="str">
            <v>(cont.) Flow-Through Adjustment</v>
          </cell>
        </row>
        <row r="395">
          <cell r="D395">
            <v>41010</v>
          </cell>
          <cell r="E395">
            <v>1</v>
          </cell>
          <cell r="F395">
            <v>3146</v>
          </cell>
          <cell r="G395" t="str">
            <v>WA</v>
          </cell>
          <cell r="H395" t="str">
            <v>Situs</v>
          </cell>
          <cell r="I395">
            <v>3146</v>
          </cell>
          <cell r="J395" t="str">
            <v>7.6.4</v>
          </cell>
          <cell r="L395" t="str">
            <v>WA</v>
          </cell>
          <cell r="O395">
            <v>0</v>
          </cell>
          <cell r="P395">
            <v>0</v>
          </cell>
          <cell r="Q395">
            <v>3146</v>
          </cell>
          <cell r="R395">
            <v>0</v>
          </cell>
          <cell r="S395">
            <v>0</v>
          </cell>
          <cell r="T395">
            <v>0</v>
          </cell>
          <cell r="U395">
            <v>0</v>
          </cell>
          <cell r="V395">
            <v>0</v>
          </cell>
          <cell r="W395">
            <v>1</v>
          </cell>
          <cell r="X395" t="str">
            <v>(cont.) Flow-Through Adjustment</v>
          </cell>
        </row>
        <row r="396">
          <cell r="D396">
            <v>41010</v>
          </cell>
          <cell r="E396">
            <v>1</v>
          </cell>
          <cell r="F396">
            <v>-3341638</v>
          </cell>
          <cell r="G396" t="str">
            <v>WY-ALL</v>
          </cell>
          <cell r="H396" t="str">
            <v>Situs</v>
          </cell>
          <cell r="I396">
            <v>0</v>
          </cell>
          <cell r="J396" t="str">
            <v>7.6.4</v>
          </cell>
          <cell r="L396" t="str">
            <v>WY-ALL</v>
          </cell>
          <cell r="O396">
            <v>0</v>
          </cell>
          <cell r="P396">
            <v>0</v>
          </cell>
          <cell r="Q396">
            <v>0</v>
          </cell>
          <cell r="R396">
            <v>-3341638</v>
          </cell>
          <cell r="S396">
            <v>0</v>
          </cell>
          <cell r="T396">
            <v>0</v>
          </cell>
          <cell r="U396">
            <v>0</v>
          </cell>
          <cell r="V396">
            <v>0</v>
          </cell>
          <cell r="W396">
            <v>1</v>
          </cell>
          <cell r="X396" t="str">
            <v>(cont.) Flow-Through Adjustment</v>
          </cell>
        </row>
        <row r="397">
          <cell r="D397">
            <v>41010</v>
          </cell>
          <cell r="E397">
            <v>1</v>
          </cell>
          <cell r="F397">
            <v>142575</v>
          </cell>
          <cell r="G397" t="str">
            <v>WY-ALL</v>
          </cell>
          <cell r="H397" t="str">
            <v>Situs</v>
          </cell>
          <cell r="I397">
            <v>0</v>
          </cell>
          <cell r="J397" t="str">
            <v>7.6.4</v>
          </cell>
          <cell r="L397" t="str">
            <v>WY-ALL</v>
          </cell>
          <cell r="O397">
            <v>0</v>
          </cell>
          <cell r="P397">
            <v>0</v>
          </cell>
          <cell r="Q397">
            <v>0</v>
          </cell>
          <cell r="R397">
            <v>142575</v>
          </cell>
          <cell r="S397">
            <v>0</v>
          </cell>
          <cell r="T397">
            <v>0</v>
          </cell>
          <cell r="U397">
            <v>0</v>
          </cell>
          <cell r="V397">
            <v>0</v>
          </cell>
          <cell r="W397">
            <v>1</v>
          </cell>
          <cell r="X397" t="str">
            <v>(cont.) Flow-Through Adjustment</v>
          </cell>
        </row>
        <row r="398">
          <cell r="F398">
            <v>-88710334</v>
          </cell>
          <cell r="I398">
            <v>-469926.67926972784</v>
          </cell>
          <cell r="W398">
            <v>1</v>
          </cell>
          <cell r="X398" t="str">
            <v>(cont.) Flow-Through Adjustment</v>
          </cell>
        </row>
        <row r="399">
          <cell r="W399">
            <v>1</v>
          </cell>
          <cell r="X399" t="str">
            <v>(cont.) Flow-Through Adjustment</v>
          </cell>
        </row>
        <row r="400">
          <cell r="W400">
            <v>1</v>
          </cell>
          <cell r="X400" t="str">
            <v>(cont.) Flow-Through Adjustment</v>
          </cell>
        </row>
        <row r="401">
          <cell r="W401">
            <v>1</v>
          </cell>
          <cell r="X401" t="str">
            <v>(cont.) Flow-Through Adjustment</v>
          </cell>
        </row>
        <row r="402">
          <cell r="W402">
            <v>1</v>
          </cell>
          <cell r="X402" t="str">
            <v>(cont.) Flow-Through Adjustment</v>
          </cell>
        </row>
        <row r="403">
          <cell r="D403">
            <v>41110</v>
          </cell>
          <cell r="E403">
            <v>1</v>
          </cell>
          <cell r="F403">
            <v>-879719</v>
          </cell>
          <cell r="G403" t="str">
            <v>BADDEBT</v>
          </cell>
          <cell r="H403">
            <v>0.14128261921377361</v>
          </cell>
          <cell r="I403">
            <v>-124289.0044921217</v>
          </cell>
          <cell r="J403" t="str">
            <v>7.6.4</v>
          </cell>
          <cell r="L403" t="str">
            <v>BADDEBT</v>
          </cell>
          <cell r="O403">
            <v>-31764.869359660039</v>
          </cell>
          <cell r="P403">
            <v>-338693.30902321049</v>
          </cell>
          <cell r="Q403">
            <v>-124289.0044921217</v>
          </cell>
          <cell r="R403">
            <v>-55889.472556429639</v>
          </cell>
          <cell r="S403">
            <v>-55871.691317985489</v>
          </cell>
          <cell r="T403">
            <v>-296025.48042620067</v>
          </cell>
          <cell r="U403">
            <v>-33056.864142377286</v>
          </cell>
          <cell r="V403">
            <v>-17.781238444147839</v>
          </cell>
          <cell r="W403">
            <v>1</v>
          </cell>
          <cell r="X403" t="str">
            <v>(cont.) Flow-Through Adjustment</v>
          </cell>
        </row>
        <row r="404">
          <cell r="D404">
            <v>41110</v>
          </cell>
          <cell r="E404">
            <v>1</v>
          </cell>
          <cell r="F404">
            <v>51554786</v>
          </cell>
          <cell r="G404" t="str">
            <v>CAEE</v>
          </cell>
          <cell r="H404">
            <v>0</v>
          </cell>
          <cell r="I404">
            <v>0</v>
          </cell>
          <cell r="J404" t="str">
            <v>7.6.4</v>
          </cell>
          <cell r="L404" t="str">
            <v>CAEE</v>
          </cell>
          <cell r="O404">
            <v>0</v>
          </cell>
          <cell r="P404">
            <v>0</v>
          </cell>
          <cell r="Q404">
            <v>0</v>
          </cell>
          <cell r="R404">
            <v>13088750.055540852</v>
          </cell>
          <cell r="S404">
            <v>10736083.545437165</v>
          </cell>
          <cell r="T404">
            <v>33345714.780635845</v>
          </cell>
          <cell r="U404">
            <v>4851061.7738636089</v>
          </cell>
          <cell r="V404">
            <v>2352666.5101036867</v>
          </cell>
          <cell r="W404">
            <v>1</v>
          </cell>
          <cell r="X404" t="str">
            <v>(cont.) Flow-Through Adjustment</v>
          </cell>
        </row>
        <row r="405">
          <cell r="D405">
            <v>41110</v>
          </cell>
          <cell r="E405">
            <v>1</v>
          </cell>
          <cell r="F405">
            <v>431845</v>
          </cell>
          <cell r="G405" t="str">
            <v>CAGE</v>
          </cell>
          <cell r="H405">
            <v>0</v>
          </cell>
          <cell r="I405">
            <v>0</v>
          </cell>
          <cell r="J405" t="str">
            <v>7.6.4</v>
          </cell>
          <cell r="L405" t="str">
            <v>CAGE</v>
          </cell>
          <cell r="O405">
            <v>0</v>
          </cell>
          <cell r="P405">
            <v>0</v>
          </cell>
          <cell r="Q405">
            <v>0</v>
          </cell>
          <cell r="R405">
            <v>99465.351752690505</v>
          </cell>
          <cell r="S405">
            <v>82011.663631291914</v>
          </cell>
          <cell r="T405">
            <v>292410.64795588958</v>
          </cell>
          <cell r="U405">
            <v>37583.103926300362</v>
          </cell>
          <cell r="V405">
            <v>17453.688121398583</v>
          </cell>
          <cell r="W405">
            <v>1</v>
          </cell>
          <cell r="X405" t="str">
            <v>(cont.) Flow-Through Adjustment</v>
          </cell>
        </row>
        <row r="406">
          <cell r="D406">
            <v>41110</v>
          </cell>
          <cell r="E406">
            <v>1</v>
          </cell>
          <cell r="F406">
            <v>560490</v>
          </cell>
          <cell r="G406" t="str">
            <v>CAGW</v>
          </cell>
          <cell r="H406">
            <v>0.22565052397253504</v>
          </cell>
          <cell r="I406">
            <v>126474.86218136617</v>
          </cell>
          <cell r="J406" t="str">
            <v>7.6.4</v>
          </cell>
          <cell r="L406" t="str">
            <v>CAGW</v>
          </cell>
          <cell r="O406">
            <v>24823.314675948379</v>
          </cell>
          <cell r="P406">
            <v>409191.82314268552</v>
          </cell>
          <cell r="Q406">
            <v>126474.86218136617</v>
          </cell>
          <cell r="R406">
            <v>0</v>
          </cell>
          <cell r="S406">
            <v>0</v>
          </cell>
          <cell r="T406">
            <v>0</v>
          </cell>
          <cell r="U406">
            <v>0</v>
          </cell>
          <cell r="V406">
            <v>0</v>
          </cell>
          <cell r="W406">
            <v>1</v>
          </cell>
          <cell r="X406" t="str">
            <v>(cont.) Flow-Through Adjustment</v>
          </cell>
        </row>
        <row r="407">
          <cell r="D407">
            <v>41110</v>
          </cell>
          <cell r="E407">
            <v>1</v>
          </cell>
          <cell r="F407">
            <v>-95069</v>
          </cell>
          <cell r="G407" t="str">
            <v>GPS</v>
          </cell>
          <cell r="H407">
            <v>6.6548076915356288E-2</v>
          </cell>
          <cell r="I407">
            <v>-6326.659124266007</v>
          </cell>
          <cell r="J407" t="str">
            <v>7.6.4</v>
          </cell>
          <cell r="L407" t="str">
            <v>GPS</v>
          </cell>
          <cell r="O407">
            <v>-1891.4107307168229</v>
          </cell>
          <cell r="P407">
            <v>-22341.455886453761</v>
          </cell>
          <cell r="Q407">
            <v>-6326.659124266007</v>
          </cell>
          <cell r="R407">
            <v>-14291.337746932759</v>
          </cell>
          <cell r="S407">
            <v>-11799.070398078329</v>
          </cell>
          <cell r="T407">
            <v>-44285.219552691829</v>
          </cell>
          <cell r="U407">
            <v>-5660.8378404861915</v>
          </cell>
          <cell r="V407">
            <v>-2492.2673488544301</v>
          </cell>
          <cell r="W407">
            <v>1</v>
          </cell>
          <cell r="X407" t="str">
            <v>(cont.) Flow-Through Adjustment</v>
          </cell>
        </row>
        <row r="408">
          <cell r="D408">
            <v>41110</v>
          </cell>
          <cell r="E408">
            <v>1</v>
          </cell>
          <cell r="F408">
            <v>-367204</v>
          </cell>
          <cell r="G408" t="str">
            <v>JBE</v>
          </cell>
          <cell r="H408">
            <v>0.22730931045735822</v>
          </cell>
          <cell r="I408">
            <v>-83468.888037183773</v>
          </cell>
          <cell r="J408" t="str">
            <v>7.6.4</v>
          </cell>
          <cell r="L408" t="str">
            <v>JBE</v>
          </cell>
          <cell r="O408">
            <v>-16755.767478111611</v>
          </cell>
          <cell r="P408">
            <v>-264895.5991846922</v>
          </cell>
          <cell r="Q408">
            <v>-83468.888037183773</v>
          </cell>
          <cell r="R408">
            <v>-529.02210497529165</v>
          </cell>
          <cell r="S408">
            <v>-433.93184928253783</v>
          </cell>
          <cell r="T408">
            <v>-1347.769660991416</v>
          </cell>
          <cell r="U408">
            <v>-196.07058734291439</v>
          </cell>
          <cell r="V408">
            <v>-95.090255692753843</v>
          </cell>
          <cell r="W408">
            <v>1</v>
          </cell>
          <cell r="X408" t="str">
            <v>(cont.) Flow-Through Adjustment</v>
          </cell>
        </row>
        <row r="409">
          <cell r="D409">
            <v>41110</v>
          </cell>
          <cell r="E409">
            <v>1</v>
          </cell>
          <cell r="F409">
            <v>-297</v>
          </cell>
          <cell r="G409" t="str">
            <v>SG</v>
          </cell>
          <cell r="H409">
            <v>8.2285226967736394E-2</v>
          </cell>
          <cell r="I409">
            <v>-24.438712409417708</v>
          </cell>
          <cell r="J409" t="str">
            <v>7.6.4</v>
          </cell>
          <cell r="L409" t="str">
            <v>SG</v>
          </cell>
          <cell r="O409">
            <v>-4.6576736489697179</v>
          </cell>
          <cell r="P409">
            <v>-76.010261278619168</v>
          </cell>
          <cell r="Q409">
            <v>-24.438712409417708</v>
          </cell>
          <cell r="R409">
            <v>-45.472662758678496</v>
          </cell>
          <cell r="S409">
            <v>-37.543418441627274</v>
          </cell>
          <cell r="T409">
            <v>-128.58719908105982</v>
          </cell>
          <cell r="U409">
            <v>-16.754710070111386</v>
          </cell>
          <cell r="V409">
            <v>-7.9292443170512179</v>
          </cell>
          <cell r="W409">
            <v>1</v>
          </cell>
          <cell r="X409" t="str">
            <v>(cont.) Flow-Through Adjustment</v>
          </cell>
        </row>
        <row r="410">
          <cell r="D410">
            <v>41110</v>
          </cell>
          <cell r="E410">
            <v>1</v>
          </cell>
          <cell r="F410">
            <v>342213</v>
          </cell>
          <cell r="G410" t="str">
            <v>SNP</v>
          </cell>
          <cell r="H410">
            <v>5.9886039193935758E-2</v>
          </cell>
          <cell r="I410">
            <v>20493.781130674339</v>
          </cell>
          <cell r="J410" t="str">
            <v>7.6.4</v>
          </cell>
          <cell r="L410" t="str">
            <v>SNP</v>
          </cell>
          <cell r="O410">
            <v>5970.2252837361148</v>
          </cell>
          <cell r="P410">
            <v>71696.976873659427</v>
          </cell>
          <cell r="Q410">
            <v>20493.781130674339</v>
          </cell>
          <cell r="R410">
            <v>53527.792826646197</v>
          </cell>
          <cell r="S410">
            <v>44236.157317825637</v>
          </cell>
          <cell r="T410">
            <v>168526.2172156983</v>
          </cell>
          <cell r="U410">
            <v>20934.907675725291</v>
          </cell>
          <cell r="V410">
            <v>9291.6355088205582</v>
          </cell>
          <cell r="W410">
            <v>1</v>
          </cell>
          <cell r="X410" t="str">
            <v>(cont.) Flow-Through Adjustment</v>
          </cell>
        </row>
        <row r="411">
          <cell r="D411">
            <v>41110</v>
          </cell>
          <cell r="E411">
            <v>1</v>
          </cell>
          <cell r="F411">
            <v>-1816146</v>
          </cell>
          <cell r="G411" t="str">
            <v>SO</v>
          </cell>
          <cell r="H411">
            <v>6.6548077681205728E-2</v>
          </cell>
          <cell r="I411">
            <v>-120861.02508841106</v>
          </cell>
          <cell r="J411" t="str">
            <v>7.6.4</v>
          </cell>
          <cell r="L411" t="str">
            <v>SO</v>
          </cell>
          <cell r="O411">
            <v>-36132.472763738922</v>
          </cell>
          <cell r="P411">
            <v>-426798.91608907672</v>
          </cell>
          <cell r="Q411">
            <v>-120861.02508841106</v>
          </cell>
          <cell r="R411">
            <v>-273013.87159731996</v>
          </cell>
          <cell r="S411">
            <v>-225402.96420605425</v>
          </cell>
          <cell r="T411">
            <v>-846000.52554117632</v>
          </cell>
          <cell r="U411">
            <v>-108141.53878942775</v>
          </cell>
          <cell r="V411">
            <v>-47610.907391265675</v>
          </cell>
          <cell r="W411">
            <v>1</v>
          </cell>
          <cell r="X411" t="str">
            <v>(cont.) Flow-Through Adjustment</v>
          </cell>
        </row>
        <row r="412">
          <cell r="D412">
            <v>41110</v>
          </cell>
          <cell r="E412">
            <v>1</v>
          </cell>
          <cell r="F412">
            <v>52576</v>
          </cell>
          <cell r="G412" t="str">
            <v>ID</v>
          </cell>
          <cell r="H412" t="str">
            <v>Situs</v>
          </cell>
          <cell r="I412">
            <v>0</v>
          </cell>
          <cell r="J412" t="str">
            <v>7.6.4</v>
          </cell>
          <cell r="L412" t="str">
            <v>ID</v>
          </cell>
          <cell r="O412">
            <v>0</v>
          </cell>
          <cell r="P412">
            <v>0</v>
          </cell>
          <cell r="Q412">
            <v>0</v>
          </cell>
          <cell r="R412">
            <v>0</v>
          </cell>
          <cell r="S412">
            <v>0</v>
          </cell>
          <cell r="T412">
            <v>0</v>
          </cell>
          <cell r="U412">
            <v>52576</v>
          </cell>
          <cell r="V412">
            <v>0</v>
          </cell>
          <cell r="W412">
            <v>1</v>
          </cell>
          <cell r="X412" t="str">
            <v>(cont.) Flow-Through Adjustment</v>
          </cell>
        </row>
        <row r="413">
          <cell r="D413">
            <v>41110</v>
          </cell>
          <cell r="E413">
            <v>1</v>
          </cell>
          <cell r="F413">
            <v>2211082</v>
          </cell>
          <cell r="G413" t="str">
            <v>OR</v>
          </cell>
          <cell r="H413" t="str">
            <v>Situs</v>
          </cell>
          <cell r="I413">
            <v>0</v>
          </cell>
          <cell r="J413" t="str">
            <v>7.6.4</v>
          </cell>
          <cell r="L413" t="str">
            <v>OR</v>
          </cell>
          <cell r="O413">
            <v>0</v>
          </cell>
          <cell r="P413">
            <v>2211082</v>
          </cell>
          <cell r="Q413">
            <v>0</v>
          </cell>
          <cell r="R413">
            <v>0</v>
          </cell>
          <cell r="S413">
            <v>0</v>
          </cell>
          <cell r="T413">
            <v>0</v>
          </cell>
          <cell r="U413">
            <v>0</v>
          </cell>
          <cell r="V413">
            <v>0</v>
          </cell>
          <cell r="W413">
            <v>1</v>
          </cell>
          <cell r="X413" t="str">
            <v>(cont.) Flow-Through Adjustment</v>
          </cell>
        </row>
        <row r="414">
          <cell r="D414">
            <v>41110</v>
          </cell>
          <cell r="E414">
            <v>1</v>
          </cell>
          <cell r="F414">
            <v>7988129</v>
          </cell>
          <cell r="G414" t="str">
            <v>OTHER</v>
          </cell>
          <cell r="H414">
            <v>0</v>
          </cell>
          <cell r="I414">
            <v>0</v>
          </cell>
          <cell r="J414" t="str">
            <v>7.6.4</v>
          </cell>
          <cell r="L414" t="str">
            <v>OTHER</v>
          </cell>
          <cell r="O414">
            <v>0</v>
          </cell>
          <cell r="P414">
            <v>0</v>
          </cell>
          <cell r="Q414">
            <v>0</v>
          </cell>
          <cell r="R414">
            <v>0</v>
          </cell>
          <cell r="S414">
            <v>0</v>
          </cell>
          <cell r="T414">
            <v>0</v>
          </cell>
          <cell r="U414">
            <v>0</v>
          </cell>
          <cell r="V414">
            <v>0</v>
          </cell>
          <cell r="W414">
            <v>1</v>
          </cell>
          <cell r="X414" t="str">
            <v>(cont.) Flow-Through Adjustment</v>
          </cell>
        </row>
        <row r="415">
          <cell r="D415">
            <v>41110</v>
          </cell>
          <cell r="E415">
            <v>1</v>
          </cell>
          <cell r="F415">
            <v>327585</v>
          </cell>
          <cell r="G415" t="str">
            <v>UT</v>
          </cell>
          <cell r="H415" t="str">
            <v>Situs</v>
          </cell>
          <cell r="I415">
            <v>0</v>
          </cell>
          <cell r="J415" t="str">
            <v>7.6.4</v>
          </cell>
          <cell r="L415" t="str">
            <v>UT</v>
          </cell>
          <cell r="O415">
            <v>0</v>
          </cell>
          <cell r="P415">
            <v>0</v>
          </cell>
          <cell r="Q415">
            <v>0</v>
          </cell>
          <cell r="R415">
            <v>0</v>
          </cell>
          <cell r="S415">
            <v>0</v>
          </cell>
          <cell r="T415">
            <v>327585</v>
          </cell>
          <cell r="U415">
            <v>0</v>
          </cell>
          <cell r="V415">
            <v>0</v>
          </cell>
          <cell r="W415">
            <v>1</v>
          </cell>
          <cell r="X415" t="str">
            <v>(cont.) Flow-Through Adjustment</v>
          </cell>
        </row>
        <row r="416">
          <cell r="D416">
            <v>41110</v>
          </cell>
          <cell r="E416">
            <v>1</v>
          </cell>
          <cell r="F416">
            <v>2781106</v>
          </cell>
          <cell r="G416" t="str">
            <v>WA</v>
          </cell>
          <cell r="H416" t="str">
            <v>Situs</v>
          </cell>
          <cell r="I416">
            <v>2781106</v>
          </cell>
          <cell r="J416" t="str">
            <v>7.6.4</v>
          </cell>
          <cell r="L416" t="str">
            <v>WA</v>
          </cell>
          <cell r="O416">
            <v>0</v>
          </cell>
          <cell r="P416">
            <v>0</v>
          </cell>
          <cell r="Q416">
            <v>2781106</v>
          </cell>
          <cell r="R416">
            <v>0</v>
          </cell>
          <cell r="S416">
            <v>0</v>
          </cell>
          <cell r="T416">
            <v>0</v>
          </cell>
          <cell r="U416">
            <v>0</v>
          </cell>
          <cell r="V416">
            <v>0</v>
          </cell>
          <cell r="W416">
            <v>1</v>
          </cell>
          <cell r="X416" t="str">
            <v>(cont.) Flow-Through Adjustment</v>
          </cell>
        </row>
        <row r="417">
          <cell r="D417">
            <v>41110</v>
          </cell>
          <cell r="E417">
            <v>1</v>
          </cell>
          <cell r="F417">
            <v>172779</v>
          </cell>
          <cell r="G417" t="str">
            <v>WY-ALL</v>
          </cell>
          <cell r="H417" t="str">
            <v>Situs</v>
          </cell>
          <cell r="I417">
            <v>0</v>
          </cell>
          <cell r="J417" t="str">
            <v>7.6.4</v>
          </cell>
          <cell r="L417" t="str">
            <v>WY-ALL</v>
          </cell>
          <cell r="O417">
            <v>0</v>
          </cell>
          <cell r="P417">
            <v>0</v>
          </cell>
          <cell r="Q417">
            <v>0</v>
          </cell>
          <cell r="R417">
            <v>172779</v>
          </cell>
          <cell r="S417">
            <v>0</v>
          </cell>
          <cell r="T417">
            <v>0</v>
          </cell>
          <cell r="U417">
            <v>0</v>
          </cell>
          <cell r="V417">
            <v>0</v>
          </cell>
          <cell r="W417">
            <v>1</v>
          </cell>
          <cell r="X417" t="str">
            <v>(cont.) Flow-Through Adjustment</v>
          </cell>
        </row>
        <row r="418">
          <cell r="F418">
            <v>63264156</v>
          </cell>
          <cell r="I418">
            <v>2593104.6278576488</v>
          </cell>
          <cell r="W418">
            <v>1</v>
          </cell>
          <cell r="X418" t="str">
            <v>(cont.) Flow-Through Adjustment</v>
          </cell>
        </row>
        <row r="419">
          <cell r="W419">
            <v>1</v>
          </cell>
          <cell r="X419" t="str">
            <v>(cont.) Flow-Through Adjustment</v>
          </cell>
        </row>
        <row r="420">
          <cell r="F420">
            <v>-25446178</v>
          </cell>
          <cell r="I420">
            <v>2123177.948587921</v>
          </cell>
          <cell r="W420">
            <v>1</v>
          </cell>
          <cell r="X420" t="str">
            <v>(cont.) Flow-Through Adjustment</v>
          </cell>
        </row>
        <row r="421">
          <cell r="W421">
            <v>1</v>
          </cell>
          <cell r="X421" t="str">
            <v>(cont.) Flow-Through Adjustment</v>
          </cell>
        </row>
        <row r="422">
          <cell r="W422">
            <v>1</v>
          </cell>
          <cell r="X422" t="str">
            <v>(cont.) Flow-Through Adjustment</v>
          </cell>
        </row>
        <row r="423">
          <cell r="W423">
            <v>1</v>
          </cell>
          <cell r="X423" t="str">
            <v>(cont.) Flow-Through Adjustment</v>
          </cell>
        </row>
        <row r="424">
          <cell r="W424">
            <v>1</v>
          </cell>
          <cell r="X424" t="str">
            <v>(cont.) Flow-Through Adjustment</v>
          </cell>
        </row>
        <row r="425">
          <cell r="W425">
            <v>1</v>
          </cell>
          <cell r="X425" t="str">
            <v>(cont.) Flow-Through Adjustment</v>
          </cell>
        </row>
        <row r="426">
          <cell r="W426">
            <v>1</v>
          </cell>
          <cell r="X426" t="str">
            <v>(cont.) Flow-Through Adjustment</v>
          </cell>
        </row>
        <row r="427">
          <cell r="W427">
            <v>1</v>
          </cell>
          <cell r="X427" t="str">
            <v>(cont.) Flow-Through Adjustment</v>
          </cell>
        </row>
        <row r="428">
          <cell r="W428">
            <v>1</v>
          </cell>
          <cell r="X428" t="str">
            <v>(cont.) Flow-Through Adjustment</v>
          </cell>
        </row>
        <row r="429">
          <cell r="W429">
            <v>1</v>
          </cell>
          <cell r="X429" t="str">
            <v>(cont.) Flow-Through Adjustment</v>
          </cell>
        </row>
        <row r="430">
          <cell r="W430">
            <v>1</v>
          </cell>
          <cell r="X430" t="str">
            <v>(cont.) Flow-Through Adjustment</v>
          </cell>
        </row>
        <row r="431">
          <cell r="W431">
            <v>1</v>
          </cell>
          <cell r="X431" t="str">
            <v>(cont.) Flow-Through Adjustment</v>
          </cell>
        </row>
        <row r="432">
          <cell r="W432">
            <v>1</v>
          </cell>
          <cell r="X432" t="str">
            <v>(cont.) Flow-Through Adjustment</v>
          </cell>
        </row>
        <row r="433">
          <cell r="W433">
            <v>1</v>
          </cell>
          <cell r="X433" t="str">
            <v>(cont.) Flow-Through Adjustment</v>
          </cell>
        </row>
        <row r="434">
          <cell r="W434">
            <v>1</v>
          </cell>
          <cell r="X434" t="str">
            <v>(cont.) Flow-Through Adjustment</v>
          </cell>
        </row>
        <row r="437">
          <cell r="I437" t="str">
            <v>PAGE</v>
          </cell>
          <cell r="J437" t="str">
            <v>7.7</v>
          </cell>
          <cell r="U437" t="str">
            <v>PAGE</v>
          </cell>
          <cell r="V437" t="str">
            <v>7.7</v>
          </cell>
        </row>
        <row r="438">
          <cell r="V438">
            <v>1</v>
          </cell>
        </row>
        <row r="442">
          <cell r="F442" t="str">
            <v>TOTAL</v>
          </cell>
          <cell r="I442" t="str">
            <v>WASHINGTON</v>
          </cell>
          <cell r="K442" t="str">
            <v>Factors</v>
          </cell>
        </row>
        <row r="443">
          <cell r="D443" t="str">
            <v>ACCOUNT</v>
          </cell>
          <cell r="E443" t="str">
            <v>Type</v>
          </cell>
          <cell r="F443" t="str">
            <v>COMPANY</v>
          </cell>
          <cell r="G443" t="str">
            <v>FACTOR</v>
          </cell>
          <cell r="H443" t="str">
            <v>FACTOR %</v>
          </cell>
          <cell r="I443" t="str">
            <v>ALLOCATED</v>
          </cell>
          <cell r="J443" t="str">
            <v>REF#</v>
          </cell>
          <cell r="K443" t="str">
            <v>MA</v>
          </cell>
          <cell r="L443" t="str">
            <v>WCA</v>
          </cell>
          <cell r="M443" t="str">
            <v>RP</v>
          </cell>
          <cell r="N443" t="str">
            <v>Hybrid</v>
          </cell>
          <cell r="O443" t="str">
            <v>CALIFORNIA</v>
          </cell>
          <cell r="P443" t="str">
            <v>OREGON</v>
          </cell>
          <cell r="Q443" t="str">
            <v>WASHINGTON</v>
          </cell>
          <cell r="R443" t="str">
            <v>WY-ALL</v>
          </cell>
          <cell r="S443" t="str">
            <v>WY-EAST</v>
          </cell>
          <cell r="T443" t="str">
            <v>UTAH</v>
          </cell>
          <cell r="U443" t="str">
            <v>IDAHO</v>
          </cell>
          <cell r="V443" t="str">
            <v>WY-WEST</v>
          </cell>
          <cell r="W443" t="str">
            <v>Switch</v>
          </cell>
          <cell r="X443" t="str">
            <v>REF Name</v>
          </cell>
        </row>
        <row r="444">
          <cell r="W444">
            <v>1</v>
          </cell>
          <cell r="X444" t="str">
            <v>Remove Deferred State Tax Expense &amp; Balance</v>
          </cell>
        </row>
        <row r="445">
          <cell r="D445">
            <v>41110</v>
          </cell>
          <cell r="E445">
            <v>1</v>
          </cell>
          <cell r="F445">
            <v>-77895</v>
          </cell>
          <cell r="G445" t="str">
            <v>WA</v>
          </cell>
          <cell r="H445" t="str">
            <v>Situs</v>
          </cell>
          <cell r="I445">
            <v>-77895</v>
          </cell>
          <cell r="J445" t="str">
            <v>7.7.1</v>
          </cell>
          <cell r="L445" t="str">
            <v>WA</v>
          </cell>
          <cell r="Q445">
            <v>-77895</v>
          </cell>
          <cell r="W445">
            <v>1</v>
          </cell>
          <cell r="X445" t="str">
            <v>Remove Deferred State Tax Expense &amp; Balance</v>
          </cell>
        </row>
        <row r="446">
          <cell r="W446">
            <v>1</v>
          </cell>
          <cell r="X446" t="str">
            <v>Remove Deferred State Tax Expense &amp; Balance</v>
          </cell>
        </row>
        <row r="447">
          <cell r="D447">
            <v>283</v>
          </cell>
          <cell r="E447">
            <v>1</v>
          </cell>
          <cell r="F447">
            <v>-78</v>
          </cell>
          <cell r="G447" t="str">
            <v>WA</v>
          </cell>
          <cell r="H447" t="str">
            <v>Situs</v>
          </cell>
          <cell r="I447">
            <v>-78</v>
          </cell>
          <cell r="J447" t="str">
            <v>7.7.1</v>
          </cell>
          <cell r="L447" t="str">
            <v>WA</v>
          </cell>
          <cell r="Q447">
            <v>-78</v>
          </cell>
          <cell r="W447">
            <v>1</v>
          </cell>
          <cell r="X447" t="str">
            <v>Remove Deferred State Tax Expense &amp; Balance</v>
          </cell>
        </row>
        <row r="448">
          <cell r="W448">
            <v>1</v>
          </cell>
          <cell r="X448" t="str">
            <v>Remove Deferred State Tax Expense &amp; Balance</v>
          </cell>
        </row>
        <row r="449">
          <cell r="W449">
            <v>1</v>
          </cell>
          <cell r="X449" t="str">
            <v>Remove Deferred State Tax Expense &amp; Balance</v>
          </cell>
        </row>
        <row r="450">
          <cell r="W450">
            <v>1</v>
          </cell>
          <cell r="X450" t="str">
            <v>Remove Deferred State Tax Expense &amp; Balance</v>
          </cell>
        </row>
        <row r="451">
          <cell r="W451">
            <v>1</v>
          </cell>
          <cell r="X451" t="str">
            <v>Remove Deferred State Tax Expense &amp; Balance</v>
          </cell>
        </row>
        <row r="452">
          <cell r="W452">
            <v>1</v>
          </cell>
          <cell r="X452" t="str">
            <v>Remove Deferred State Tax Expense &amp; Balance</v>
          </cell>
        </row>
        <row r="453">
          <cell r="W453">
            <v>1</v>
          </cell>
          <cell r="X453" t="str">
            <v>Remove Deferred State Tax Expense &amp; Balance</v>
          </cell>
        </row>
        <row r="454">
          <cell r="W454">
            <v>1</v>
          </cell>
          <cell r="X454" t="str">
            <v>Remove Deferred State Tax Expense &amp; Balance</v>
          </cell>
        </row>
        <row r="455">
          <cell r="W455">
            <v>1</v>
          </cell>
          <cell r="X455" t="str">
            <v>Remove Deferred State Tax Expense &amp; Balance</v>
          </cell>
        </row>
        <row r="456">
          <cell r="W456">
            <v>1</v>
          </cell>
          <cell r="X456" t="str">
            <v>Remove Deferred State Tax Expense &amp; Balance</v>
          </cell>
        </row>
        <row r="457">
          <cell r="W457">
            <v>1</v>
          </cell>
          <cell r="X457" t="str">
            <v>Remove Deferred State Tax Expense &amp; Balance</v>
          </cell>
        </row>
        <row r="458">
          <cell r="W458">
            <v>1</v>
          </cell>
          <cell r="X458" t="str">
            <v>Remove Deferred State Tax Expense &amp; Balance</v>
          </cell>
        </row>
        <row r="459">
          <cell r="W459">
            <v>1</v>
          </cell>
          <cell r="X459" t="str">
            <v>Remove Deferred State Tax Expense &amp; Balance</v>
          </cell>
        </row>
        <row r="460">
          <cell r="W460">
            <v>1</v>
          </cell>
          <cell r="X460" t="str">
            <v>Remove Deferred State Tax Expense &amp; Balance</v>
          </cell>
        </row>
        <row r="461">
          <cell r="W461">
            <v>1</v>
          </cell>
          <cell r="X461" t="str">
            <v>Remove Deferred State Tax Expense &amp; Balance</v>
          </cell>
        </row>
        <row r="462">
          <cell r="W462">
            <v>1</v>
          </cell>
          <cell r="X462" t="str">
            <v>Remove Deferred State Tax Expense &amp; Balance</v>
          </cell>
        </row>
        <row r="463">
          <cell r="W463">
            <v>1</v>
          </cell>
          <cell r="X463" t="str">
            <v>Remove Deferred State Tax Expense &amp; Balance</v>
          </cell>
        </row>
        <row r="464">
          <cell r="W464">
            <v>1</v>
          </cell>
          <cell r="X464" t="str">
            <v>Remove Deferred State Tax Expense &amp; Balance</v>
          </cell>
        </row>
        <row r="465">
          <cell r="W465">
            <v>1</v>
          </cell>
          <cell r="X465" t="str">
            <v>Remove Deferred State Tax Expense &amp; Balance</v>
          </cell>
        </row>
        <row r="466">
          <cell r="W466">
            <v>1</v>
          </cell>
          <cell r="X466" t="str">
            <v>Remove Deferred State Tax Expense &amp; Balance</v>
          </cell>
        </row>
        <row r="467">
          <cell r="W467">
            <v>1</v>
          </cell>
          <cell r="X467" t="str">
            <v>Remove Deferred State Tax Expense &amp; Balance</v>
          </cell>
        </row>
        <row r="468">
          <cell r="W468">
            <v>1</v>
          </cell>
          <cell r="X468" t="str">
            <v>Remove Deferred State Tax Expense &amp; Balance</v>
          </cell>
        </row>
        <row r="469">
          <cell r="W469">
            <v>1</v>
          </cell>
          <cell r="X469" t="str">
            <v>Remove Deferred State Tax Expense &amp; Balance</v>
          </cell>
        </row>
        <row r="470">
          <cell r="W470">
            <v>1</v>
          </cell>
          <cell r="X470" t="str">
            <v>Remove Deferred State Tax Expense &amp; Balance</v>
          </cell>
        </row>
        <row r="471">
          <cell r="W471">
            <v>1</v>
          </cell>
          <cell r="X471" t="str">
            <v>Remove Deferred State Tax Expense &amp; Balance</v>
          </cell>
        </row>
        <row r="472">
          <cell r="W472">
            <v>1</v>
          </cell>
          <cell r="X472" t="str">
            <v>Remove Deferred State Tax Expense &amp; Balance</v>
          </cell>
        </row>
        <row r="473">
          <cell r="W473">
            <v>1</v>
          </cell>
          <cell r="X473" t="str">
            <v>Remove Deferred State Tax Expense &amp; Balance</v>
          </cell>
        </row>
        <row r="474">
          <cell r="W474">
            <v>1</v>
          </cell>
          <cell r="X474" t="str">
            <v>Remove Deferred State Tax Expense &amp; Balance</v>
          </cell>
        </row>
        <row r="475">
          <cell r="W475">
            <v>1</v>
          </cell>
          <cell r="X475" t="str">
            <v>Remove Deferred State Tax Expense &amp; Balance</v>
          </cell>
        </row>
        <row r="476">
          <cell r="W476">
            <v>1</v>
          </cell>
          <cell r="X476" t="str">
            <v>Remove Deferred State Tax Expense &amp; Balance</v>
          </cell>
        </row>
        <row r="477">
          <cell r="W477">
            <v>1</v>
          </cell>
          <cell r="X477" t="str">
            <v>Remove Deferred State Tax Expense &amp; Balance</v>
          </cell>
        </row>
        <row r="478">
          <cell r="W478">
            <v>1</v>
          </cell>
          <cell r="X478" t="str">
            <v>Remove Deferred State Tax Expense &amp; Balance</v>
          </cell>
        </row>
        <row r="479">
          <cell r="W479">
            <v>1</v>
          </cell>
          <cell r="X479" t="str">
            <v>Remove Deferred State Tax Expense &amp; Balance</v>
          </cell>
        </row>
        <row r="480">
          <cell r="W480">
            <v>1</v>
          </cell>
          <cell r="X480" t="str">
            <v>Remove Deferred State Tax Expense &amp; Balance</v>
          </cell>
        </row>
        <row r="481">
          <cell r="W481">
            <v>1</v>
          </cell>
          <cell r="X481" t="str">
            <v>Remove Deferred State Tax Expense &amp; Balance</v>
          </cell>
        </row>
        <row r="482">
          <cell r="W482">
            <v>1</v>
          </cell>
          <cell r="X482" t="str">
            <v>Remove Deferred State Tax Expense &amp; Balance</v>
          </cell>
        </row>
        <row r="483">
          <cell r="W483">
            <v>1</v>
          </cell>
          <cell r="X483" t="str">
            <v>Remove Deferred State Tax Expense &amp; Balance</v>
          </cell>
        </row>
        <row r="484">
          <cell r="W484">
            <v>1</v>
          </cell>
          <cell r="X484" t="str">
            <v>Remove Deferred State Tax Expense &amp; Balance</v>
          </cell>
        </row>
        <row r="485">
          <cell r="W485">
            <v>1</v>
          </cell>
          <cell r="X485" t="str">
            <v>Remove Deferred State Tax Expense &amp; Balance</v>
          </cell>
        </row>
        <row r="486">
          <cell r="W486">
            <v>1</v>
          </cell>
          <cell r="X486" t="str">
            <v>Remove Deferred State Tax Expense &amp; Balance</v>
          </cell>
        </row>
        <row r="487">
          <cell r="W487">
            <v>1</v>
          </cell>
          <cell r="X487" t="str">
            <v>Remove Deferred State Tax Expense &amp; Balance</v>
          </cell>
        </row>
        <row r="488">
          <cell r="W488">
            <v>1</v>
          </cell>
          <cell r="X488" t="str">
            <v>Remove Deferred State Tax Expense &amp; Balance</v>
          </cell>
        </row>
        <row r="489">
          <cell r="W489">
            <v>1</v>
          </cell>
          <cell r="X489" t="str">
            <v>Remove Deferred State Tax Expense &amp; Balance</v>
          </cell>
        </row>
        <row r="490">
          <cell r="W490">
            <v>1</v>
          </cell>
          <cell r="X490" t="str">
            <v>Remove Deferred State Tax Expense &amp; Balance</v>
          </cell>
        </row>
        <row r="491">
          <cell r="W491">
            <v>1</v>
          </cell>
          <cell r="X491" t="str">
            <v>Remove Deferred State Tax Expense &amp; Balance</v>
          </cell>
        </row>
        <row r="492">
          <cell r="W492">
            <v>1</v>
          </cell>
          <cell r="X492" t="str">
            <v>Remove Deferred State Tax Expense &amp; Balance</v>
          </cell>
        </row>
        <row r="493">
          <cell r="W493">
            <v>1</v>
          </cell>
          <cell r="X493" t="str">
            <v>Remove Deferred State Tax Expense &amp; Balance</v>
          </cell>
        </row>
        <row r="494">
          <cell r="W494">
            <v>1</v>
          </cell>
          <cell r="X494" t="str">
            <v>Remove Deferred State Tax Expense &amp; Balance</v>
          </cell>
        </row>
        <row r="495">
          <cell r="W495">
            <v>1</v>
          </cell>
          <cell r="X495" t="str">
            <v>Remove Deferred State Tax Expense &amp; Balance</v>
          </cell>
        </row>
        <row r="496">
          <cell r="W496">
            <v>1</v>
          </cell>
          <cell r="X496" t="str">
            <v>Remove Deferred State Tax Expense &amp; Balance</v>
          </cell>
        </row>
        <row r="499">
          <cell r="I499" t="str">
            <v>PAGE</v>
          </cell>
          <cell r="J499" t="str">
            <v>7.8</v>
          </cell>
          <cell r="U499" t="str">
            <v>PAGE</v>
          </cell>
          <cell r="V499" t="str">
            <v>7.8</v>
          </cell>
        </row>
        <row r="500">
          <cell r="V500">
            <v>1</v>
          </cell>
        </row>
        <row r="504">
          <cell r="F504" t="str">
            <v>TOTAL</v>
          </cell>
          <cell r="I504" t="str">
            <v>WASHINGTON</v>
          </cell>
          <cell r="K504" t="str">
            <v>Factors</v>
          </cell>
        </row>
        <row r="505">
          <cell r="D505" t="str">
            <v>ACCOUNT</v>
          </cell>
          <cell r="E505" t="str">
            <v>Type</v>
          </cell>
          <cell r="F505" t="str">
            <v>COMPANY</v>
          </cell>
          <cell r="G505" t="str">
            <v>FACTOR</v>
          </cell>
          <cell r="H505" t="str">
            <v>FACTOR %</v>
          </cell>
          <cell r="I505" t="str">
            <v>ALLOCATED</v>
          </cell>
          <cell r="J505" t="str">
            <v>REF#</v>
          </cell>
          <cell r="K505" t="str">
            <v>MA</v>
          </cell>
          <cell r="L505" t="str">
            <v>WCA</v>
          </cell>
          <cell r="M505" t="str">
            <v>RP</v>
          </cell>
          <cell r="N505" t="str">
            <v>Hybrid</v>
          </cell>
          <cell r="O505" t="str">
            <v>CALIFORNIA</v>
          </cell>
          <cell r="P505" t="str">
            <v>OREGON</v>
          </cell>
          <cell r="Q505" t="str">
            <v>WASHINGTON</v>
          </cell>
          <cell r="R505" t="str">
            <v>WY-ALL</v>
          </cell>
          <cell r="S505" t="str">
            <v>WY-EAST</v>
          </cell>
          <cell r="T505" t="str">
            <v>UTAH</v>
          </cell>
          <cell r="U505" t="str">
            <v>IDAHO</v>
          </cell>
          <cell r="V505" t="str">
            <v>WY-WEST</v>
          </cell>
          <cell r="W505" t="str">
            <v>Switch</v>
          </cell>
          <cell r="X505" t="str">
            <v>REF Name</v>
          </cell>
        </row>
        <row r="506">
          <cell r="W506">
            <v>1</v>
          </cell>
          <cell r="X506" t="str">
            <v>WA Public Utility Tax Adjustment</v>
          </cell>
        </row>
        <row r="507">
          <cell r="W507">
            <v>1</v>
          </cell>
          <cell r="X507" t="str">
            <v>WA Public Utility Tax Adjustment</v>
          </cell>
        </row>
        <row r="508">
          <cell r="D508">
            <v>408</v>
          </cell>
          <cell r="E508">
            <v>1</v>
          </cell>
          <cell r="F508">
            <v>280171.97983868246</v>
          </cell>
          <cell r="G508" t="str">
            <v>WA</v>
          </cell>
          <cell r="H508" t="str">
            <v>Situs</v>
          </cell>
          <cell r="I508">
            <v>280171.97983868246</v>
          </cell>
          <cell r="J508" t="str">
            <v>Below</v>
          </cell>
          <cell r="L508" t="str">
            <v>WA</v>
          </cell>
          <cell r="Q508">
            <v>280171.97983868246</v>
          </cell>
          <cell r="W508">
            <v>1</v>
          </cell>
          <cell r="X508" t="str">
            <v>WA Public Utility Tax Adjustment</v>
          </cell>
        </row>
        <row r="509">
          <cell r="W509">
            <v>1</v>
          </cell>
          <cell r="X509" t="str">
            <v>WA Public Utility Tax Adjustment</v>
          </cell>
        </row>
        <row r="510">
          <cell r="W510">
            <v>1</v>
          </cell>
          <cell r="X510" t="str">
            <v>WA Public Utility Tax Adjustment</v>
          </cell>
        </row>
        <row r="511">
          <cell r="W511">
            <v>1</v>
          </cell>
          <cell r="X511" t="str">
            <v>WA Public Utility Tax Adjustment</v>
          </cell>
        </row>
        <row r="512">
          <cell r="W512">
            <v>1</v>
          </cell>
          <cell r="X512" t="str">
            <v>WA Public Utility Tax Adjustment</v>
          </cell>
        </row>
        <row r="513">
          <cell r="W513">
            <v>1</v>
          </cell>
          <cell r="X513" t="str">
            <v>WA Public Utility Tax Adjustment</v>
          </cell>
        </row>
        <row r="514">
          <cell r="W514">
            <v>1</v>
          </cell>
          <cell r="X514" t="str">
            <v>WA Public Utility Tax Adjustment</v>
          </cell>
        </row>
        <row r="515">
          <cell r="W515">
            <v>1</v>
          </cell>
          <cell r="X515" t="str">
            <v>WA Public Utility Tax Adjustment</v>
          </cell>
        </row>
        <row r="516">
          <cell r="W516">
            <v>1</v>
          </cell>
          <cell r="X516" t="str">
            <v>WA Public Utility Tax Adjustment</v>
          </cell>
        </row>
        <row r="517">
          <cell r="W517">
            <v>1</v>
          </cell>
          <cell r="X517" t="str">
            <v>WA Public Utility Tax Adjustment</v>
          </cell>
        </row>
        <row r="518">
          <cell r="W518">
            <v>1</v>
          </cell>
          <cell r="X518" t="str">
            <v>WA Public Utility Tax Adjustment</v>
          </cell>
        </row>
        <row r="519">
          <cell r="W519">
            <v>1</v>
          </cell>
          <cell r="X519" t="str">
            <v>WA Public Utility Tax Adjustment</v>
          </cell>
        </row>
        <row r="520">
          <cell r="W520">
            <v>1</v>
          </cell>
          <cell r="X520" t="str">
            <v>WA Public Utility Tax Adjustment</v>
          </cell>
        </row>
        <row r="521">
          <cell r="W521">
            <v>1</v>
          </cell>
          <cell r="X521" t="str">
            <v>WA Public Utility Tax Adjustment</v>
          </cell>
        </row>
        <row r="522">
          <cell r="W522">
            <v>1</v>
          </cell>
          <cell r="X522" t="str">
            <v>WA Public Utility Tax Adjustment</v>
          </cell>
        </row>
        <row r="523">
          <cell r="F523">
            <v>7233231.2655207943</v>
          </cell>
          <cell r="W523">
            <v>1</v>
          </cell>
          <cell r="X523" t="str">
            <v>WA Public Utility Tax Adjustment</v>
          </cell>
        </row>
        <row r="524">
          <cell r="W524">
            <v>1</v>
          </cell>
          <cell r="X524" t="str">
            <v>WA Public Utility Tax Adjustment</v>
          </cell>
        </row>
        <row r="525">
          <cell r="F525">
            <v>3.8733999999999998E-2</v>
          </cell>
          <cell r="W525">
            <v>1</v>
          </cell>
          <cell r="X525" t="str">
            <v>WA Public Utility Tax Adjustment</v>
          </cell>
        </row>
        <row r="526">
          <cell r="W526">
            <v>1</v>
          </cell>
          <cell r="X526" t="str">
            <v>WA Public Utility Tax Adjustment</v>
          </cell>
        </row>
        <row r="527">
          <cell r="F527">
            <v>280171.97983868246</v>
          </cell>
          <cell r="W527">
            <v>1</v>
          </cell>
          <cell r="X527" t="str">
            <v>WA Public Utility Tax Adjustment</v>
          </cell>
        </row>
        <row r="528">
          <cell r="W528">
            <v>1</v>
          </cell>
          <cell r="X528" t="str">
            <v>WA Public Utility Tax Adjustment</v>
          </cell>
        </row>
        <row r="529">
          <cell r="W529">
            <v>1</v>
          </cell>
          <cell r="X529" t="str">
            <v>WA Public Utility Tax Adjustment</v>
          </cell>
        </row>
        <row r="530">
          <cell r="W530">
            <v>1</v>
          </cell>
          <cell r="X530" t="str">
            <v>WA Public Utility Tax Adjustment</v>
          </cell>
        </row>
        <row r="531">
          <cell r="W531">
            <v>1</v>
          </cell>
          <cell r="X531" t="str">
            <v>WA Public Utility Tax Adjustment</v>
          </cell>
        </row>
        <row r="532">
          <cell r="W532">
            <v>1</v>
          </cell>
          <cell r="X532" t="str">
            <v>WA Public Utility Tax Adjustment</v>
          </cell>
        </row>
        <row r="533">
          <cell r="W533">
            <v>1</v>
          </cell>
          <cell r="X533" t="str">
            <v>WA Public Utility Tax Adjustment</v>
          </cell>
        </row>
        <row r="534">
          <cell r="W534">
            <v>1</v>
          </cell>
          <cell r="X534" t="str">
            <v>WA Public Utility Tax Adjustment</v>
          </cell>
        </row>
        <row r="535">
          <cell r="W535">
            <v>1</v>
          </cell>
          <cell r="X535" t="str">
            <v>WA Public Utility Tax Adjustment</v>
          </cell>
        </row>
        <row r="536">
          <cell r="W536">
            <v>1</v>
          </cell>
          <cell r="X536" t="str">
            <v>WA Public Utility Tax Adjustment</v>
          </cell>
        </row>
        <row r="537">
          <cell r="W537">
            <v>1</v>
          </cell>
          <cell r="X537" t="str">
            <v>WA Public Utility Tax Adjustment</v>
          </cell>
        </row>
        <row r="538">
          <cell r="W538">
            <v>1</v>
          </cell>
          <cell r="X538" t="str">
            <v>WA Public Utility Tax Adjustment</v>
          </cell>
        </row>
        <row r="539">
          <cell r="W539">
            <v>1</v>
          </cell>
          <cell r="X539" t="str">
            <v>WA Public Utility Tax Adjustment</v>
          </cell>
        </row>
        <row r="540">
          <cell r="W540">
            <v>1</v>
          </cell>
          <cell r="X540" t="str">
            <v>WA Public Utility Tax Adjustment</v>
          </cell>
        </row>
        <row r="541">
          <cell r="W541">
            <v>1</v>
          </cell>
          <cell r="X541" t="str">
            <v>WA Public Utility Tax Adjustment</v>
          </cell>
        </row>
        <row r="542">
          <cell r="W542">
            <v>1</v>
          </cell>
          <cell r="X542" t="str">
            <v>WA Public Utility Tax Adjustment</v>
          </cell>
        </row>
        <row r="543">
          <cell r="W543">
            <v>1</v>
          </cell>
          <cell r="X543" t="str">
            <v>WA Public Utility Tax Adjustment</v>
          </cell>
        </row>
        <row r="544">
          <cell r="W544">
            <v>1</v>
          </cell>
          <cell r="X544" t="str">
            <v>WA Public Utility Tax Adjustment</v>
          </cell>
        </row>
        <row r="545">
          <cell r="W545">
            <v>1</v>
          </cell>
          <cell r="X545" t="str">
            <v>WA Public Utility Tax Adjustment</v>
          </cell>
        </row>
        <row r="546">
          <cell r="W546">
            <v>1</v>
          </cell>
          <cell r="X546" t="str">
            <v>WA Public Utility Tax Adjustment</v>
          </cell>
        </row>
        <row r="547">
          <cell r="W547">
            <v>1</v>
          </cell>
          <cell r="X547" t="str">
            <v>WA Public Utility Tax Adjustment</v>
          </cell>
        </row>
        <row r="548">
          <cell r="W548">
            <v>1</v>
          </cell>
          <cell r="X548" t="str">
            <v>WA Public Utility Tax Adjustment</v>
          </cell>
        </row>
        <row r="549">
          <cell r="W549">
            <v>1</v>
          </cell>
          <cell r="X549" t="str">
            <v>WA Public Utility Tax Adjustment</v>
          </cell>
        </row>
        <row r="550">
          <cell r="W550">
            <v>1</v>
          </cell>
          <cell r="X550" t="str">
            <v>WA Public Utility Tax Adjustment</v>
          </cell>
        </row>
        <row r="551">
          <cell r="W551">
            <v>1</v>
          </cell>
          <cell r="X551" t="str">
            <v>WA Public Utility Tax Adjustment</v>
          </cell>
        </row>
        <row r="552">
          <cell r="W552">
            <v>1</v>
          </cell>
          <cell r="X552" t="str">
            <v>WA Public Utility Tax Adjustment</v>
          </cell>
        </row>
        <row r="553">
          <cell r="W553">
            <v>1</v>
          </cell>
          <cell r="X553" t="str">
            <v>WA Public Utility Tax Adjustment</v>
          </cell>
        </row>
        <row r="554">
          <cell r="W554">
            <v>1</v>
          </cell>
          <cell r="X554" t="str">
            <v>WA Public Utility Tax Adjustment</v>
          </cell>
        </row>
        <row r="555">
          <cell r="W555">
            <v>1</v>
          </cell>
          <cell r="X555" t="str">
            <v>WA Public Utility Tax Adjustment</v>
          </cell>
        </row>
        <row r="556">
          <cell r="W556">
            <v>1</v>
          </cell>
          <cell r="X556" t="str">
            <v>WA Public Utility Tax Adjustment</v>
          </cell>
        </row>
        <row r="557">
          <cell r="W557">
            <v>1</v>
          </cell>
          <cell r="X557" t="str">
            <v>WA Public Utility Tax Adjustment</v>
          </cell>
        </row>
        <row r="558">
          <cell r="W558">
            <v>1</v>
          </cell>
          <cell r="X558" t="str">
            <v>WA Public Utility Tax Adjustment</v>
          </cell>
        </row>
        <row r="561">
          <cell r="I561" t="str">
            <v>PAGE</v>
          </cell>
          <cell r="J561" t="str">
            <v>7.9</v>
          </cell>
          <cell r="U561" t="str">
            <v>PAGE</v>
          </cell>
          <cell r="V561" t="str">
            <v>7.9</v>
          </cell>
        </row>
        <row r="562">
          <cell r="V562">
            <v>1</v>
          </cell>
        </row>
        <row r="566">
          <cell r="F566" t="str">
            <v>TOTAL</v>
          </cell>
          <cell r="I566" t="str">
            <v>WASHINGTON</v>
          </cell>
          <cell r="K566" t="str">
            <v>Factors</v>
          </cell>
        </row>
        <row r="567">
          <cell r="D567" t="str">
            <v>ACCOUNT</v>
          </cell>
          <cell r="E567" t="str">
            <v>Type</v>
          </cell>
          <cell r="F567" t="str">
            <v>COMPANY</v>
          </cell>
          <cell r="G567" t="str">
            <v>FACTOR</v>
          </cell>
          <cell r="H567" t="str">
            <v>FACTOR %</v>
          </cell>
          <cell r="I567" t="str">
            <v>ALLOCATED</v>
          </cell>
          <cell r="J567" t="str">
            <v>REF#</v>
          </cell>
          <cell r="K567" t="str">
            <v>MA</v>
          </cell>
          <cell r="L567" t="str">
            <v>WCA</v>
          </cell>
          <cell r="M567" t="str">
            <v>RP</v>
          </cell>
          <cell r="N567" t="str">
            <v>Hybrid</v>
          </cell>
          <cell r="O567" t="str">
            <v>CALIFORNIA</v>
          </cell>
          <cell r="P567" t="str">
            <v>OREGON</v>
          </cell>
          <cell r="Q567" t="str">
            <v>WASHINGTON</v>
          </cell>
          <cell r="R567" t="str">
            <v>WY-ALL</v>
          </cell>
          <cell r="S567" t="str">
            <v>WY-EAST</v>
          </cell>
          <cell r="T567" t="str">
            <v>UTAH</v>
          </cell>
          <cell r="U567" t="str">
            <v>IDAHO</v>
          </cell>
          <cell r="V567" t="str">
            <v>WY-WEST</v>
          </cell>
          <cell r="W567" t="str">
            <v>Switch</v>
          </cell>
          <cell r="X567" t="str">
            <v>REF Name</v>
          </cell>
        </row>
        <row r="568">
          <cell r="W568">
            <v>1</v>
          </cell>
          <cell r="X568" t="str">
            <v>AFUDC Equity</v>
          </cell>
        </row>
        <row r="569">
          <cell r="D569">
            <v>419</v>
          </cell>
          <cell r="E569">
            <v>1</v>
          </cell>
          <cell r="F569">
            <v>-64574</v>
          </cell>
          <cell r="G569" t="str">
            <v>SNP</v>
          </cell>
          <cell r="H569">
            <v>5.9886039193935758E-2</v>
          </cell>
          <cell r="I569">
            <v>-3867.0810949092079</v>
          </cell>
          <cell r="J569" t="str">
            <v>7.9.1</v>
          </cell>
          <cell r="L569" t="str">
            <v>SNP</v>
          </cell>
          <cell r="O569">
            <v>-1126.5537179241462</v>
          </cell>
          <cell r="P569">
            <v>-13528.885765998613</v>
          </cell>
          <cell r="Q569">
            <v>-3867.0810949092079</v>
          </cell>
          <cell r="R569">
            <v>-10100.445319107841</v>
          </cell>
          <cell r="S569">
            <v>-8347.1569538307212</v>
          </cell>
          <cell r="T569">
            <v>-31800.112650561208</v>
          </cell>
          <cell r="U569">
            <v>-3950.319620389304</v>
          </cell>
          <cell r="V569">
            <v>-1753.2883652771191</v>
          </cell>
          <cell r="W569">
            <v>1</v>
          </cell>
          <cell r="X569" t="str">
            <v>AFUDC Equity</v>
          </cell>
        </row>
        <row r="570">
          <cell r="W570">
            <v>1</v>
          </cell>
          <cell r="X570" t="str">
            <v>AFUDC Equity</v>
          </cell>
        </row>
        <row r="571">
          <cell r="W571">
            <v>1</v>
          </cell>
          <cell r="X571" t="str">
            <v>AFUDC Equity</v>
          </cell>
        </row>
        <row r="572">
          <cell r="W572">
            <v>1</v>
          </cell>
          <cell r="X572" t="str">
            <v>AFUDC Equity</v>
          </cell>
        </row>
        <row r="573">
          <cell r="W573">
            <v>1</v>
          </cell>
          <cell r="X573" t="str">
            <v>AFUDC Equity</v>
          </cell>
        </row>
        <row r="574">
          <cell r="W574">
            <v>1</v>
          </cell>
          <cell r="X574" t="str">
            <v>AFUDC Equity</v>
          </cell>
        </row>
        <row r="575">
          <cell r="W575">
            <v>1</v>
          </cell>
          <cell r="X575" t="str">
            <v>AFUDC Equity</v>
          </cell>
        </row>
        <row r="576">
          <cell r="W576">
            <v>1</v>
          </cell>
          <cell r="X576" t="str">
            <v>AFUDC Equity</v>
          </cell>
        </row>
        <row r="577">
          <cell r="W577">
            <v>1</v>
          </cell>
          <cell r="X577" t="str">
            <v>AFUDC Equity</v>
          </cell>
        </row>
        <row r="578">
          <cell r="W578">
            <v>1</v>
          </cell>
          <cell r="X578" t="str">
            <v>AFUDC Equity</v>
          </cell>
        </row>
        <row r="579">
          <cell r="W579">
            <v>1</v>
          </cell>
          <cell r="X579" t="str">
            <v>AFUDC Equity</v>
          </cell>
        </row>
        <row r="580">
          <cell r="W580">
            <v>1</v>
          </cell>
          <cell r="X580" t="str">
            <v>AFUDC Equity</v>
          </cell>
        </row>
        <row r="581">
          <cell r="W581">
            <v>1</v>
          </cell>
          <cell r="X581" t="str">
            <v>AFUDC Equity</v>
          </cell>
        </row>
        <row r="582">
          <cell r="W582">
            <v>1</v>
          </cell>
          <cell r="X582" t="str">
            <v>AFUDC Equity</v>
          </cell>
        </row>
        <row r="583">
          <cell r="W583">
            <v>1</v>
          </cell>
          <cell r="X583" t="str">
            <v>AFUDC Equity</v>
          </cell>
        </row>
        <row r="584">
          <cell r="W584">
            <v>1</v>
          </cell>
          <cell r="X584" t="str">
            <v>AFUDC Equity</v>
          </cell>
        </row>
        <row r="585">
          <cell r="W585">
            <v>1</v>
          </cell>
          <cell r="X585" t="str">
            <v>AFUDC Equity</v>
          </cell>
        </row>
        <row r="586">
          <cell r="W586">
            <v>1</v>
          </cell>
          <cell r="X586" t="str">
            <v>AFUDC Equity</v>
          </cell>
        </row>
        <row r="587">
          <cell r="W587">
            <v>1</v>
          </cell>
          <cell r="X587" t="str">
            <v>AFUDC Equity</v>
          </cell>
        </row>
        <row r="588">
          <cell r="W588">
            <v>1</v>
          </cell>
          <cell r="X588" t="str">
            <v>AFUDC Equity</v>
          </cell>
        </row>
        <row r="589">
          <cell r="W589">
            <v>1</v>
          </cell>
          <cell r="X589" t="str">
            <v>AFUDC Equity</v>
          </cell>
        </row>
        <row r="590">
          <cell r="W590">
            <v>1</v>
          </cell>
          <cell r="X590" t="str">
            <v>AFUDC Equity</v>
          </cell>
        </row>
        <row r="591">
          <cell r="W591">
            <v>1</v>
          </cell>
          <cell r="X591" t="str">
            <v>AFUDC Equity</v>
          </cell>
        </row>
        <row r="592">
          <cell r="W592">
            <v>1</v>
          </cell>
          <cell r="X592" t="str">
            <v>AFUDC Equity</v>
          </cell>
        </row>
        <row r="593">
          <cell r="W593">
            <v>1</v>
          </cell>
          <cell r="X593" t="str">
            <v>AFUDC Equity</v>
          </cell>
        </row>
        <row r="594">
          <cell r="W594">
            <v>1</v>
          </cell>
          <cell r="X594" t="str">
            <v>AFUDC Equity</v>
          </cell>
        </row>
        <row r="595">
          <cell r="W595">
            <v>1</v>
          </cell>
          <cell r="X595" t="str">
            <v>AFUDC Equity</v>
          </cell>
        </row>
        <row r="596">
          <cell r="W596">
            <v>1</v>
          </cell>
          <cell r="X596" t="str">
            <v>AFUDC Equity</v>
          </cell>
        </row>
        <row r="597">
          <cell r="W597">
            <v>1</v>
          </cell>
          <cell r="X597" t="str">
            <v>AFUDC Equity</v>
          </cell>
        </row>
        <row r="598">
          <cell r="W598">
            <v>1</v>
          </cell>
          <cell r="X598" t="str">
            <v>AFUDC Equity</v>
          </cell>
        </row>
        <row r="599">
          <cell r="W599">
            <v>1</v>
          </cell>
          <cell r="X599" t="str">
            <v>AFUDC Equity</v>
          </cell>
        </row>
        <row r="600">
          <cell r="W600">
            <v>1</v>
          </cell>
          <cell r="X600" t="str">
            <v>AFUDC Equity</v>
          </cell>
        </row>
        <row r="601">
          <cell r="W601">
            <v>1</v>
          </cell>
          <cell r="X601" t="str">
            <v>AFUDC Equity</v>
          </cell>
        </row>
        <row r="602">
          <cell r="W602">
            <v>1</v>
          </cell>
          <cell r="X602" t="str">
            <v>AFUDC Equity</v>
          </cell>
        </row>
        <row r="603">
          <cell r="W603">
            <v>1</v>
          </cell>
          <cell r="X603" t="str">
            <v>AFUDC Equity</v>
          </cell>
        </row>
        <row r="604">
          <cell r="W604">
            <v>1</v>
          </cell>
          <cell r="X604" t="str">
            <v>AFUDC Equity</v>
          </cell>
        </row>
        <row r="605">
          <cell r="W605">
            <v>1</v>
          </cell>
          <cell r="X605" t="str">
            <v>AFUDC Equity</v>
          </cell>
        </row>
        <row r="606">
          <cell r="W606">
            <v>1</v>
          </cell>
          <cell r="X606" t="str">
            <v>AFUDC Equity</v>
          </cell>
        </row>
        <row r="607">
          <cell r="W607">
            <v>1</v>
          </cell>
          <cell r="X607" t="str">
            <v>AFUDC Equity</v>
          </cell>
        </row>
        <row r="608">
          <cell r="W608">
            <v>1</v>
          </cell>
          <cell r="X608" t="str">
            <v>AFUDC Equity</v>
          </cell>
        </row>
        <row r="609">
          <cell r="W609">
            <v>1</v>
          </cell>
          <cell r="X609" t="str">
            <v>AFUDC Equity</v>
          </cell>
        </row>
        <row r="610">
          <cell r="W610">
            <v>1</v>
          </cell>
          <cell r="X610" t="str">
            <v>AFUDC Equity</v>
          </cell>
        </row>
        <row r="611">
          <cell r="W611">
            <v>1</v>
          </cell>
          <cell r="X611" t="str">
            <v>AFUDC Equity</v>
          </cell>
        </row>
        <row r="612">
          <cell r="W612">
            <v>1</v>
          </cell>
          <cell r="X612" t="str">
            <v>AFUDC Equity</v>
          </cell>
        </row>
        <row r="613">
          <cell r="W613">
            <v>1</v>
          </cell>
          <cell r="X613" t="str">
            <v>AFUDC Equity</v>
          </cell>
        </row>
        <row r="614">
          <cell r="W614">
            <v>1</v>
          </cell>
          <cell r="X614" t="str">
            <v>AFUDC Equity</v>
          </cell>
        </row>
        <row r="615">
          <cell r="W615">
            <v>1</v>
          </cell>
          <cell r="X615" t="str">
            <v>AFUDC Equity</v>
          </cell>
        </row>
        <row r="616">
          <cell r="W616">
            <v>1</v>
          </cell>
          <cell r="X616" t="str">
            <v>AFUDC Equity</v>
          </cell>
        </row>
        <row r="617">
          <cell r="W617">
            <v>1</v>
          </cell>
          <cell r="X617" t="str">
            <v>AFUDC Equity</v>
          </cell>
        </row>
        <row r="618">
          <cell r="W618">
            <v>1</v>
          </cell>
          <cell r="X618" t="str">
            <v>AFUDC Equity</v>
          </cell>
        </row>
        <row r="619">
          <cell r="W619">
            <v>1</v>
          </cell>
          <cell r="X619" t="str">
            <v>AFUDC Equity</v>
          </cell>
        </row>
        <row r="620">
          <cell r="W620">
            <v>1</v>
          </cell>
          <cell r="X620" t="str">
            <v>AFUDC Equity</v>
          </cell>
        </row>
        <row r="623">
          <cell r="I623" t="str">
            <v>PAGE</v>
          </cell>
          <cell r="J623">
            <v>0</v>
          </cell>
          <cell r="U623" t="str">
            <v>PAGE</v>
          </cell>
          <cell r="V623">
            <v>0</v>
          </cell>
        </row>
        <row r="624">
          <cell r="V624">
            <v>0</v>
          </cell>
        </row>
        <row r="628">
          <cell r="F628" t="str">
            <v>TOTAL</v>
          </cell>
          <cell r="I628" t="str">
            <v>WASHINGTON</v>
          </cell>
          <cell r="K628" t="str">
            <v>Factors</v>
          </cell>
        </row>
        <row r="629">
          <cell r="D629" t="str">
            <v>ACCOUNT</v>
          </cell>
          <cell r="E629" t="str">
            <v>Type</v>
          </cell>
          <cell r="F629" t="str">
            <v>COMPANY</v>
          </cell>
          <cell r="G629" t="str">
            <v>FACTOR</v>
          </cell>
          <cell r="H629" t="str">
            <v>FACTOR %</v>
          </cell>
          <cell r="I629" t="str">
            <v>ALLOCATED</v>
          </cell>
          <cell r="J629" t="str">
            <v>REF#</v>
          </cell>
          <cell r="K629" t="str">
            <v>MA</v>
          </cell>
          <cell r="L629" t="str">
            <v>WCA</v>
          </cell>
          <cell r="M629" t="str">
            <v>RP</v>
          </cell>
          <cell r="N629" t="str">
            <v>Hybrid</v>
          </cell>
          <cell r="O629" t="str">
            <v>CALIFORNIA</v>
          </cell>
          <cell r="P629" t="str">
            <v>OREGON</v>
          </cell>
          <cell r="Q629" t="str">
            <v>WASHINGTON</v>
          </cell>
          <cell r="R629" t="str">
            <v>WY-ALL</v>
          </cell>
          <cell r="S629" t="str">
            <v>WY-EAST</v>
          </cell>
          <cell r="T629" t="str">
            <v>UTAH</v>
          </cell>
          <cell r="U629" t="str">
            <v>IDAHO</v>
          </cell>
          <cell r="V629" t="str">
            <v>WY-WEST</v>
          </cell>
          <cell r="W629" t="str">
            <v>Switch</v>
          </cell>
          <cell r="X629" t="str">
            <v>REF Name</v>
          </cell>
        </row>
        <row r="630">
          <cell r="W630">
            <v>0</v>
          </cell>
          <cell r="X630" t="str">
            <v>Blank</v>
          </cell>
        </row>
        <row r="631">
          <cell r="W631">
            <v>0</v>
          </cell>
          <cell r="X631" t="str">
            <v>Blank</v>
          </cell>
        </row>
        <row r="632">
          <cell r="W632">
            <v>0</v>
          </cell>
          <cell r="X632" t="str">
            <v>Blank</v>
          </cell>
        </row>
        <row r="633">
          <cell r="W633">
            <v>0</v>
          </cell>
          <cell r="X633" t="str">
            <v>Blank</v>
          </cell>
        </row>
        <row r="634">
          <cell r="W634">
            <v>0</v>
          </cell>
          <cell r="X634" t="str">
            <v>Blank</v>
          </cell>
        </row>
        <row r="635">
          <cell r="W635">
            <v>0</v>
          </cell>
          <cell r="X635" t="str">
            <v>Blank</v>
          </cell>
        </row>
        <row r="636">
          <cell r="W636">
            <v>0</v>
          </cell>
          <cell r="X636" t="str">
            <v>Blank</v>
          </cell>
        </row>
        <row r="637">
          <cell r="W637">
            <v>0</v>
          </cell>
          <cell r="X637" t="str">
            <v>Blank</v>
          </cell>
        </row>
        <row r="638">
          <cell r="W638">
            <v>0</v>
          </cell>
          <cell r="X638" t="str">
            <v>Blank</v>
          </cell>
        </row>
        <row r="639">
          <cell r="W639">
            <v>0</v>
          </cell>
          <cell r="X639" t="str">
            <v>Blank</v>
          </cell>
        </row>
        <row r="640">
          <cell r="W640">
            <v>0</v>
          </cell>
          <cell r="X640" t="str">
            <v>Blank</v>
          </cell>
        </row>
        <row r="641">
          <cell r="W641">
            <v>0</v>
          </cell>
          <cell r="X641" t="str">
            <v>Blank</v>
          </cell>
        </row>
        <row r="642">
          <cell r="W642">
            <v>0</v>
          </cell>
          <cell r="X642" t="str">
            <v>Blank</v>
          </cell>
        </row>
        <row r="643">
          <cell r="W643">
            <v>0</v>
          </cell>
          <cell r="X643" t="str">
            <v>Blank</v>
          </cell>
        </row>
        <row r="644">
          <cell r="W644">
            <v>0</v>
          </cell>
          <cell r="X644" t="str">
            <v>Blank</v>
          </cell>
        </row>
        <row r="645">
          <cell r="W645">
            <v>0</v>
          </cell>
          <cell r="X645" t="str">
            <v>Blank</v>
          </cell>
        </row>
        <row r="646">
          <cell r="W646">
            <v>0</v>
          </cell>
          <cell r="X646" t="str">
            <v>Blank</v>
          </cell>
        </row>
        <row r="647">
          <cell r="W647">
            <v>0</v>
          </cell>
          <cell r="X647" t="str">
            <v>Blank</v>
          </cell>
        </row>
        <row r="648">
          <cell r="W648">
            <v>0</v>
          </cell>
          <cell r="X648" t="str">
            <v>Blank</v>
          </cell>
        </row>
        <row r="649">
          <cell r="W649">
            <v>0</v>
          </cell>
          <cell r="X649" t="str">
            <v>Blank</v>
          </cell>
        </row>
        <row r="650">
          <cell r="W650">
            <v>0</v>
          </cell>
          <cell r="X650" t="str">
            <v>Blank</v>
          </cell>
        </row>
        <row r="651">
          <cell r="W651">
            <v>0</v>
          </cell>
          <cell r="X651" t="str">
            <v>Blank</v>
          </cell>
        </row>
        <row r="652">
          <cell r="W652">
            <v>0</v>
          </cell>
          <cell r="X652" t="str">
            <v>Blank</v>
          </cell>
        </row>
        <row r="653">
          <cell r="W653">
            <v>0</v>
          </cell>
          <cell r="X653" t="str">
            <v>Blank</v>
          </cell>
        </row>
        <row r="654">
          <cell r="W654">
            <v>0</v>
          </cell>
          <cell r="X654" t="str">
            <v>Blank</v>
          </cell>
        </row>
        <row r="655">
          <cell r="W655">
            <v>0</v>
          </cell>
          <cell r="X655" t="str">
            <v>Blank</v>
          </cell>
        </row>
        <row r="656">
          <cell r="W656">
            <v>0</v>
          </cell>
          <cell r="X656" t="str">
            <v>Blank</v>
          </cell>
        </row>
        <row r="657">
          <cell r="W657">
            <v>0</v>
          </cell>
          <cell r="X657" t="str">
            <v>Blank</v>
          </cell>
        </row>
        <row r="658">
          <cell r="W658">
            <v>0</v>
          </cell>
          <cell r="X658" t="str">
            <v>Blank</v>
          </cell>
        </row>
        <row r="659">
          <cell r="W659">
            <v>0</v>
          </cell>
          <cell r="X659" t="str">
            <v>Blank</v>
          </cell>
        </row>
        <row r="660">
          <cell r="W660">
            <v>0</v>
          </cell>
          <cell r="X660" t="str">
            <v>Blank</v>
          </cell>
        </row>
        <row r="661">
          <cell r="W661">
            <v>0</v>
          </cell>
          <cell r="X661" t="str">
            <v>Blank</v>
          </cell>
        </row>
        <row r="662">
          <cell r="W662">
            <v>0</v>
          </cell>
          <cell r="X662" t="str">
            <v>Blank</v>
          </cell>
        </row>
        <row r="663">
          <cell r="W663">
            <v>0</v>
          </cell>
          <cell r="X663" t="str">
            <v>Blank</v>
          </cell>
        </row>
        <row r="664">
          <cell r="W664">
            <v>0</v>
          </cell>
          <cell r="X664" t="str">
            <v>Blank</v>
          </cell>
        </row>
        <row r="665">
          <cell r="W665">
            <v>0</v>
          </cell>
          <cell r="X665" t="str">
            <v>Blank</v>
          </cell>
        </row>
        <row r="666">
          <cell r="W666">
            <v>0</v>
          </cell>
          <cell r="X666" t="str">
            <v>Blank</v>
          </cell>
        </row>
        <row r="667">
          <cell r="W667">
            <v>0</v>
          </cell>
          <cell r="X667" t="str">
            <v>Blank</v>
          </cell>
        </row>
        <row r="668">
          <cell r="W668">
            <v>0</v>
          </cell>
          <cell r="X668" t="str">
            <v>Blank</v>
          </cell>
        </row>
        <row r="669">
          <cell r="W669">
            <v>0</v>
          </cell>
          <cell r="X669" t="str">
            <v>Blank</v>
          </cell>
        </row>
        <row r="670">
          <cell r="W670">
            <v>0</v>
          </cell>
          <cell r="X670" t="str">
            <v>Blank</v>
          </cell>
        </row>
        <row r="671">
          <cell r="W671">
            <v>0</v>
          </cell>
          <cell r="X671" t="str">
            <v>Blank</v>
          </cell>
        </row>
        <row r="672">
          <cell r="W672">
            <v>0</v>
          </cell>
          <cell r="X672" t="str">
            <v>Blank</v>
          </cell>
        </row>
        <row r="673">
          <cell r="W673">
            <v>0</v>
          </cell>
          <cell r="X673" t="str">
            <v>Blank</v>
          </cell>
        </row>
        <row r="674">
          <cell r="W674">
            <v>0</v>
          </cell>
          <cell r="X674" t="str">
            <v>Blank</v>
          </cell>
        </row>
        <row r="675">
          <cell r="W675">
            <v>0</v>
          </cell>
          <cell r="X675" t="str">
            <v>Blank</v>
          </cell>
        </row>
        <row r="676">
          <cell r="W676">
            <v>0</v>
          </cell>
          <cell r="X676" t="str">
            <v>Blank</v>
          </cell>
        </row>
        <row r="677">
          <cell r="W677">
            <v>0</v>
          </cell>
          <cell r="X677" t="str">
            <v>Blank</v>
          </cell>
        </row>
        <row r="678">
          <cell r="W678">
            <v>0</v>
          </cell>
          <cell r="X678" t="str">
            <v>Blank</v>
          </cell>
        </row>
        <row r="679">
          <cell r="W679">
            <v>0</v>
          </cell>
          <cell r="X679" t="str">
            <v>Blank</v>
          </cell>
        </row>
        <row r="680">
          <cell r="W680">
            <v>0</v>
          </cell>
          <cell r="X680" t="str">
            <v>Blank</v>
          </cell>
        </row>
        <row r="681">
          <cell r="W681">
            <v>0</v>
          </cell>
          <cell r="X681" t="str">
            <v>Blank</v>
          </cell>
        </row>
        <row r="682">
          <cell r="W682">
            <v>0</v>
          </cell>
          <cell r="X682" t="str">
            <v>Blank</v>
          </cell>
        </row>
        <row r="685">
          <cell r="I685" t="str">
            <v>PAGE</v>
          </cell>
          <cell r="J685">
            <v>0</v>
          </cell>
          <cell r="U685" t="str">
            <v>PAGE</v>
          </cell>
          <cell r="V685">
            <v>0</v>
          </cell>
        </row>
        <row r="686">
          <cell r="V686">
            <v>0</v>
          </cell>
        </row>
        <row r="690">
          <cell r="F690" t="str">
            <v>TOTAL</v>
          </cell>
          <cell r="I690" t="str">
            <v>WASHINGTON</v>
          </cell>
          <cell r="K690" t="str">
            <v>Factors</v>
          </cell>
        </row>
        <row r="691">
          <cell r="D691" t="str">
            <v>ACCOUNT</v>
          </cell>
          <cell r="E691" t="str">
            <v>Type</v>
          </cell>
          <cell r="F691" t="str">
            <v>COMPANY</v>
          </cell>
          <cell r="G691" t="str">
            <v>FACTOR</v>
          </cell>
          <cell r="H691" t="str">
            <v>FACTOR %</v>
          </cell>
          <cell r="I691" t="str">
            <v>ALLOCATED</v>
          </cell>
          <cell r="J691" t="str">
            <v>REF#</v>
          </cell>
          <cell r="K691" t="str">
            <v>MA</v>
          </cell>
          <cell r="L691" t="str">
            <v>WCA</v>
          </cell>
          <cell r="M691" t="str">
            <v>RP</v>
          </cell>
          <cell r="N691" t="str">
            <v>Hybrid</v>
          </cell>
          <cell r="O691" t="str">
            <v>CALIFORNIA</v>
          </cell>
          <cell r="P691" t="str">
            <v>OREGON</v>
          </cell>
          <cell r="Q691" t="str">
            <v>WASHINGTON</v>
          </cell>
          <cell r="R691" t="str">
            <v>WY-ALL</v>
          </cell>
          <cell r="S691" t="str">
            <v>WY-EAST</v>
          </cell>
          <cell r="T691" t="str">
            <v>UTAH</v>
          </cell>
          <cell r="U691" t="str">
            <v>IDAHO</v>
          </cell>
          <cell r="V691" t="str">
            <v>WY-WEST</v>
          </cell>
          <cell r="W691" t="str">
            <v>Switch</v>
          </cell>
          <cell r="X691" t="str">
            <v>REF Name</v>
          </cell>
        </row>
        <row r="692">
          <cell r="W692">
            <v>0</v>
          </cell>
          <cell r="X692" t="str">
            <v>Blank</v>
          </cell>
        </row>
        <row r="693">
          <cell r="W693">
            <v>0</v>
          </cell>
          <cell r="X693" t="str">
            <v>Blank</v>
          </cell>
        </row>
        <row r="694">
          <cell r="W694">
            <v>0</v>
          </cell>
          <cell r="X694" t="str">
            <v>Blank</v>
          </cell>
        </row>
        <row r="695">
          <cell r="W695">
            <v>0</v>
          </cell>
          <cell r="X695" t="str">
            <v>Blank</v>
          </cell>
        </row>
        <row r="696">
          <cell r="W696">
            <v>0</v>
          </cell>
          <cell r="X696" t="str">
            <v>Blank</v>
          </cell>
        </row>
        <row r="697">
          <cell r="W697">
            <v>0</v>
          </cell>
          <cell r="X697" t="str">
            <v>Blank</v>
          </cell>
        </row>
        <row r="698">
          <cell r="W698">
            <v>0</v>
          </cell>
          <cell r="X698" t="str">
            <v>Blank</v>
          </cell>
        </row>
        <row r="699">
          <cell r="W699">
            <v>0</v>
          </cell>
          <cell r="X699" t="str">
            <v>Blank</v>
          </cell>
        </row>
        <row r="700">
          <cell r="W700">
            <v>0</v>
          </cell>
          <cell r="X700" t="str">
            <v>Blank</v>
          </cell>
        </row>
        <row r="701">
          <cell r="W701">
            <v>0</v>
          </cell>
          <cell r="X701" t="str">
            <v>Blank</v>
          </cell>
        </row>
        <row r="702">
          <cell r="W702">
            <v>0</v>
          </cell>
          <cell r="X702" t="str">
            <v>Blank</v>
          </cell>
        </row>
        <row r="703">
          <cell r="W703">
            <v>0</v>
          </cell>
          <cell r="X703" t="str">
            <v>Blank</v>
          </cell>
        </row>
        <row r="704">
          <cell r="W704">
            <v>0</v>
          </cell>
          <cell r="X704" t="str">
            <v>Blank</v>
          </cell>
        </row>
        <row r="705">
          <cell r="W705">
            <v>0</v>
          </cell>
          <cell r="X705" t="str">
            <v>Blank</v>
          </cell>
        </row>
        <row r="706">
          <cell r="W706">
            <v>0</v>
          </cell>
          <cell r="X706" t="str">
            <v>Blank</v>
          </cell>
        </row>
        <row r="707">
          <cell r="W707">
            <v>0</v>
          </cell>
          <cell r="X707" t="str">
            <v>Blank</v>
          </cell>
        </row>
        <row r="708">
          <cell r="W708">
            <v>0</v>
          </cell>
          <cell r="X708" t="str">
            <v>Blank</v>
          </cell>
        </row>
        <row r="709">
          <cell r="W709">
            <v>0</v>
          </cell>
          <cell r="X709" t="str">
            <v>Blank</v>
          </cell>
        </row>
        <row r="710">
          <cell r="W710">
            <v>0</v>
          </cell>
          <cell r="X710" t="str">
            <v>Blank</v>
          </cell>
        </row>
        <row r="711">
          <cell r="W711">
            <v>0</v>
          </cell>
          <cell r="X711" t="str">
            <v>Blank</v>
          </cell>
        </row>
        <row r="712">
          <cell r="W712">
            <v>0</v>
          </cell>
          <cell r="X712" t="str">
            <v>Blank</v>
          </cell>
        </row>
        <row r="713">
          <cell r="W713">
            <v>0</v>
          </cell>
          <cell r="X713" t="str">
            <v>Blank</v>
          </cell>
        </row>
        <row r="714">
          <cell r="W714">
            <v>0</v>
          </cell>
          <cell r="X714" t="str">
            <v>Blank</v>
          </cell>
        </row>
        <row r="715">
          <cell r="W715">
            <v>0</v>
          </cell>
          <cell r="X715" t="str">
            <v>Blank</v>
          </cell>
        </row>
        <row r="716">
          <cell r="W716">
            <v>0</v>
          </cell>
          <cell r="X716" t="str">
            <v>Blank</v>
          </cell>
        </row>
        <row r="717">
          <cell r="W717">
            <v>0</v>
          </cell>
          <cell r="X717" t="str">
            <v>Blank</v>
          </cell>
        </row>
        <row r="718">
          <cell r="W718">
            <v>0</v>
          </cell>
          <cell r="X718" t="str">
            <v>Blank</v>
          </cell>
        </row>
        <row r="719">
          <cell r="W719">
            <v>0</v>
          </cell>
          <cell r="X719" t="str">
            <v>Blank</v>
          </cell>
        </row>
        <row r="720">
          <cell r="W720">
            <v>0</v>
          </cell>
          <cell r="X720" t="str">
            <v>Blank</v>
          </cell>
        </row>
        <row r="721">
          <cell r="W721">
            <v>0</v>
          </cell>
          <cell r="X721" t="str">
            <v>Blank</v>
          </cell>
        </row>
        <row r="722">
          <cell r="W722">
            <v>0</v>
          </cell>
          <cell r="X722" t="str">
            <v>Blank</v>
          </cell>
        </row>
        <row r="723">
          <cell r="W723">
            <v>0</v>
          </cell>
          <cell r="X723" t="str">
            <v>Blank</v>
          </cell>
        </row>
        <row r="724">
          <cell r="W724">
            <v>0</v>
          </cell>
          <cell r="X724" t="str">
            <v>Blank</v>
          </cell>
        </row>
        <row r="725">
          <cell r="W725">
            <v>0</v>
          </cell>
          <cell r="X725" t="str">
            <v>Blank</v>
          </cell>
        </row>
        <row r="726">
          <cell r="W726">
            <v>0</v>
          </cell>
          <cell r="X726" t="str">
            <v>Blank</v>
          </cell>
        </row>
        <row r="727">
          <cell r="W727">
            <v>0</v>
          </cell>
          <cell r="X727" t="str">
            <v>Blank</v>
          </cell>
        </row>
        <row r="728">
          <cell r="W728">
            <v>0</v>
          </cell>
          <cell r="X728" t="str">
            <v>Blank</v>
          </cell>
        </row>
        <row r="729">
          <cell r="W729">
            <v>0</v>
          </cell>
          <cell r="X729" t="str">
            <v>Blank</v>
          </cell>
        </row>
        <row r="730">
          <cell r="W730">
            <v>0</v>
          </cell>
          <cell r="X730" t="str">
            <v>Blank</v>
          </cell>
        </row>
        <row r="731">
          <cell r="W731">
            <v>0</v>
          </cell>
          <cell r="X731" t="str">
            <v>Blank</v>
          </cell>
        </row>
        <row r="732">
          <cell r="W732">
            <v>0</v>
          </cell>
          <cell r="X732" t="str">
            <v>Blank</v>
          </cell>
        </row>
        <row r="733">
          <cell r="W733">
            <v>0</v>
          </cell>
          <cell r="X733" t="str">
            <v>Blank</v>
          </cell>
        </row>
        <row r="734">
          <cell r="W734">
            <v>0</v>
          </cell>
          <cell r="X734" t="str">
            <v>Blank</v>
          </cell>
        </row>
        <row r="735">
          <cell r="W735">
            <v>0</v>
          </cell>
          <cell r="X735" t="str">
            <v>Blank</v>
          </cell>
        </row>
        <row r="736">
          <cell r="W736">
            <v>0</v>
          </cell>
          <cell r="X736" t="str">
            <v>Blank</v>
          </cell>
        </row>
        <row r="737">
          <cell r="W737">
            <v>0</v>
          </cell>
          <cell r="X737" t="str">
            <v>Blank</v>
          </cell>
        </row>
        <row r="738">
          <cell r="W738">
            <v>0</v>
          </cell>
          <cell r="X738" t="str">
            <v>Blank</v>
          </cell>
        </row>
        <row r="739">
          <cell r="W739">
            <v>0</v>
          </cell>
          <cell r="X739" t="str">
            <v>Blank</v>
          </cell>
        </row>
        <row r="740">
          <cell r="W740">
            <v>0</v>
          </cell>
          <cell r="X740" t="str">
            <v>Blank</v>
          </cell>
        </row>
        <row r="741">
          <cell r="W741">
            <v>0</v>
          </cell>
          <cell r="X741" t="str">
            <v>Blank</v>
          </cell>
        </row>
        <row r="742">
          <cell r="W742">
            <v>0</v>
          </cell>
          <cell r="X742" t="str">
            <v>Blank</v>
          </cell>
        </row>
        <row r="743">
          <cell r="W743">
            <v>0</v>
          </cell>
          <cell r="X743" t="str">
            <v>Blank</v>
          </cell>
        </row>
        <row r="744">
          <cell r="W744">
            <v>0</v>
          </cell>
          <cell r="X744" t="str">
            <v>Blank</v>
          </cell>
        </row>
        <row r="747">
          <cell r="I747" t="str">
            <v>PAGE</v>
          </cell>
          <cell r="J747">
            <v>0</v>
          </cell>
          <cell r="U747" t="str">
            <v>PAGE</v>
          </cell>
          <cell r="V747">
            <v>0</v>
          </cell>
        </row>
        <row r="748">
          <cell r="V748">
            <v>0</v>
          </cell>
        </row>
        <row r="752">
          <cell r="F752" t="str">
            <v>TOTAL</v>
          </cell>
          <cell r="I752" t="str">
            <v>WASHINGTON</v>
          </cell>
          <cell r="K752" t="str">
            <v>Factors</v>
          </cell>
        </row>
        <row r="753">
          <cell r="D753" t="str">
            <v>ACCOUNT</v>
          </cell>
          <cell r="E753" t="str">
            <v>Type</v>
          </cell>
          <cell r="F753" t="str">
            <v>COMPANY</v>
          </cell>
          <cell r="G753" t="str">
            <v>FACTOR</v>
          </cell>
          <cell r="H753" t="str">
            <v>FACTOR %</v>
          </cell>
          <cell r="I753" t="str">
            <v>ALLOCATED</v>
          </cell>
          <cell r="J753" t="str">
            <v>REF#</v>
          </cell>
          <cell r="K753" t="str">
            <v>MA</v>
          </cell>
          <cell r="L753" t="str">
            <v>WCA</v>
          </cell>
          <cell r="M753" t="str">
            <v>RP</v>
          </cell>
          <cell r="N753" t="str">
            <v>Hybrid</v>
          </cell>
          <cell r="O753" t="str">
            <v>CALIFORNIA</v>
          </cell>
          <cell r="P753" t="str">
            <v>OREGON</v>
          </cell>
          <cell r="Q753" t="str">
            <v>WASHINGTON</v>
          </cell>
          <cell r="R753" t="str">
            <v>WY-ALL</v>
          </cell>
          <cell r="S753" t="str">
            <v>WY-EAST</v>
          </cell>
          <cell r="T753" t="str">
            <v>UTAH</v>
          </cell>
          <cell r="U753" t="str">
            <v>IDAHO</v>
          </cell>
          <cell r="V753" t="str">
            <v>WY-WEST</v>
          </cell>
          <cell r="W753" t="str">
            <v>Switch</v>
          </cell>
          <cell r="X753" t="str">
            <v>REF Name</v>
          </cell>
        </row>
        <row r="754">
          <cell r="W754">
            <v>0</v>
          </cell>
          <cell r="X754" t="str">
            <v>Blank</v>
          </cell>
        </row>
        <row r="755">
          <cell r="W755">
            <v>0</v>
          </cell>
          <cell r="X755" t="str">
            <v>Blank</v>
          </cell>
        </row>
        <row r="756">
          <cell r="W756">
            <v>0</v>
          </cell>
          <cell r="X756" t="str">
            <v>Blank</v>
          </cell>
        </row>
        <row r="757">
          <cell r="W757">
            <v>0</v>
          </cell>
          <cell r="X757" t="str">
            <v>Blank</v>
          </cell>
        </row>
        <row r="758">
          <cell r="W758">
            <v>0</v>
          </cell>
          <cell r="X758" t="str">
            <v>Blank</v>
          </cell>
        </row>
        <row r="759">
          <cell r="W759">
            <v>0</v>
          </cell>
          <cell r="X759" t="str">
            <v>Blank</v>
          </cell>
        </row>
        <row r="760">
          <cell r="W760">
            <v>0</v>
          </cell>
          <cell r="X760" t="str">
            <v>Blank</v>
          </cell>
        </row>
        <row r="761">
          <cell r="W761">
            <v>0</v>
          </cell>
          <cell r="X761" t="str">
            <v>Blank</v>
          </cell>
        </row>
        <row r="762">
          <cell r="W762">
            <v>0</v>
          </cell>
          <cell r="X762" t="str">
            <v>Blank</v>
          </cell>
        </row>
        <row r="763">
          <cell r="W763">
            <v>0</v>
          </cell>
          <cell r="X763" t="str">
            <v>Blank</v>
          </cell>
        </row>
        <row r="764">
          <cell r="W764">
            <v>0</v>
          </cell>
          <cell r="X764" t="str">
            <v>Blank</v>
          </cell>
        </row>
        <row r="765">
          <cell r="W765">
            <v>0</v>
          </cell>
          <cell r="X765" t="str">
            <v>Blank</v>
          </cell>
        </row>
        <row r="766">
          <cell r="W766">
            <v>0</v>
          </cell>
          <cell r="X766" t="str">
            <v>Blank</v>
          </cell>
        </row>
        <row r="767">
          <cell r="W767">
            <v>0</v>
          </cell>
          <cell r="X767" t="str">
            <v>Blank</v>
          </cell>
        </row>
        <row r="768">
          <cell r="W768">
            <v>0</v>
          </cell>
          <cell r="X768" t="str">
            <v>Blank</v>
          </cell>
        </row>
        <row r="769">
          <cell r="W769">
            <v>0</v>
          </cell>
          <cell r="X769" t="str">
            <v>Blank</v>
          </cell>
        </row>
        <row r="770">
          <cell r="W770">
            <v>0</v>
          </cell>
          <cell r="X770" t="str">
            <v>Blank</v>
          </cell>
        </row>
        <row r="771">
          <cell r="W771">
            <v>0</v>
          </cell>
          <cell r="X771" t="str">
            <v>Blank</v>
          </cell>
        </row>
        <row r="772">
          <cell r="W772">
            <v>0</v>
          </cell>
          <cell r="X772" t="str">
            <v>Blank</v>
          </cell>
        </row>
        <row r="773">
          <cell r="W773">
            <v>0</v>
          </cell>
          <cell r="X773" t="str">
            <v>Blank</v>
          </cell>
        </row>
        <row r="774">
          <cell r="W774">
            <v>0</v>
          </cell>
          <cell r="X774" t="str">
            <v>Blank</v>
          </cell>
        </row>
        <row r="775">
          <cell r="W775">
            <v>0</v>
          </cell>
          <cell r="X775" t="str">
            <v>Blank</v>
          </cell>
        </row>
        <row r="776">
          <cell r="W776">
            <v>0</v>
          </cell>
          <cell r="X776" t="str">
            <v>Blank</v>
          </cell>
        </row>
        <row r="777">
          <cell r="W777">
            <v>0</v>
          </cell>
          <cell r="X777" t="str">
            <v>Blank</v>
          </cell>
        </row>
        <row r="778">
          <cell r="W778">
            <v>0</v>
          </cell>
          <cell r="X778" t="str">
            <v>Blank</v>
          </cell>
        </row>
        <row r="779">
          <cell r="W779">
            <v>0</v>
          </cell>
          <cell r="X779" t="str">
            <v>Blank</v>
          </cell>
        </row>
        <row r="780">
          <cell r="W780">
            <v>0</v>
          </cell>
          <cell r="X780" t="str">
            <v>Blank</v>
          </cell>
        </row>
        <row r="781">
          <cell r="W781">
            <v>0</v>
          </cell>
          <cell r="X781" t="str">
            <v>Blank</v>
          </cell>
        </row>
        <row r="782">
          <cell r="W782">
            <v>0</v>
          </cell>
          <cell r="X782" t="str">
            <v>Blank</v>
          </cell>
        </row>
        <row r="783">
          <cell r="W783">
            <v>0</v>
          </cell>
          <cell r="X783" t="str">
            <v>Blank</v>
          </cell>
        </row>
        <row r="784">
          <cell r="W784">
            <v>0</v>
          </cell>
          <cell r="X784" t="str">
            <v>Blank</v>
          </cell>
        </row>
        <row r="785">
          <cell r="W785">
            <v>0</v>
          </cell>
          <cell r="X785" t="str">
            <v>Blank</v>
          </cell>
        </row>
        <row r="786">
          <cell r="W786">
            <v>0</v>
          </cell>
          <cell r="X786" t="str">
            <v>Blank</v>
          </cell>
        </row>
        <row r="787">
          <cell r="W787">
            <v>0</v>
          </cell>
          <cell r="X787" t="str">
            <v>Blank</v>
          </cell>
        </row>
        <row r="788">
          <cell r="W788">
            <v>0</v>
          </cell>
          <cell r="X788" t="str">
            <v>Blank</v>
          </cell>
        </row>
        <row r="789">
          <cell r="W789">
            <v>0</v>
          </cell>
          <cell r="X789" t="str">
            <v>Blank</v>
          </cell>
        </row>
        <row r="790">
          <cell r="W790">
            <v>0</v>
          </cell>
          <cell r="X790" t="str">
            <v>Blank</v>
          </cell>
        </row>
        <row r="791">
          <cell r="W791">
            <v>0</v>
          </cell>
          <cell r="X791" t="str">
            <v>Blank</v>
          </cell>
        </row>
        <row r="792">
          <cell r="W792">
            <v>0</v>
          </cell>
          <cell r="X792" t="str">
            <v>Blank</v>
          </cell>
        </row>
        <row r="793">
          <cell r="W793">
            <v>0</v>
          </cell>
          <cell r="X793" t="str">
            <v>Blank</v>
          </cell>
        </row>
        <row r="794">
          <cell r="W794">
            <v>0</v>
          </cell>
          <cell r="X794" t="str">
            <v>Blank</v>
          </cell>
        </row>
        <row r="795">
          <cell r="W795">
            <v>0</v>
          </cell>
          <cell r="X795" t="str">
            <v>Blank</v>
          </cell>
        </row>
        <row r="796">
          <cell r="W796">
            <v>0</v>
          </cell>
          <cell r="X796" t="str">
            <v>Blank</v>
          </cell>
        </row>
        <row r="797">
          <cell r="W797">
            <v>0</v>
          </cell>
          <cell r="X797" t="str">
            <v>Blank</v>
          </cell>
        </row>
        <row r="798">
          <cell r="W798">
            <v>0</v>
          </cell>
          <cell r="X798" t="str">
            <v>Blank</v>
          </cell>
        </row>
        <row r="799">
          <cell r="W799">
            <v>0</v>
          </cell>
          <cell r="X799" t="str">
            <v>Blank</v>
          </cell>
        </row>
        <row r="800">
          <cell r="W800">
            <v>0</v>
          </cell>
          <cell r="X800" t="str">
            <v>Blank</v>
          </cell>
        </row>
        <row r="801">
          <cell r="W801">
            <v>0</v>
          </cell>
          <cell r="X801" t="str">
            <v>Blank</v>
          </cell>
        </row>
        <row r="802">
          <cell r="W802">
            <v>0</v>
          </cell>
          <cell r="X802" t="str">
            <v>Blank</v>
          </cell>
        </row>
        <row r="803">
          <cell r="W803">
            <v>0</v>
          </cell>
          <cell r="X803" t="str">
            <v>Blank</v>
          </cell>
        </row>
        <row r="804">
          <cell r="W804">
            <v>0</v>
          </cell>
          <cell r="X804" t="str">
            <v>Blank</v>
          </cell>
        </row>
        <row r="805">
          <cell r="W805">
            <v>0</v>
          </cell>
          <cell r="X805" t="str">
            <v>Blank</v>
          </cell>
        </row>
        <row r="806">
          <cell r="W806">
            <v>0</v>
          </cell>
          <cell r="X806" t="str">
            <v>Blank</v>
          </cell>
        </row>
        <row r="809">
          <cell r="I809" t="str">
            <v>PAGE</v>
          </cell>
          <cell r="J809">
            <v>0</v>
          </cell>
          <cell r="U809" t="str">
            <v>PAGE</v>
          </cell>
          <cell r="V809">
            <v>0</v>
          </cell>
        </row>
        <row r="810">
          <cell r="V810">
            <v>0</v>
          </cell>
        </row>
        <row r="814">
          <cell r="F814" t="str">
            <v>TOTAL</v>
          </cell>
          <cell r="I814" t="str">
            <v>WASHINGTON</v>
          </cell>
          <cell r="K814" t="str">
            <v>Factors</v>
          </cell>
        </row>
        <row r="815">
          <cell r="D815" t="str">
            <v>ACCOUNT</v>
          </cell>
          <cell r="E815" t="str">
            <v>Type</v>
          </cell>
          <cell r="F815" t="str">
            <v>COMPANY</v>
          </cell>
          <cell r="G815" t="str">
            <v>FACTOR</v>
          </cell>
          <cell r="H815" t="str">
            <v>FACTOR %</v>
          </cell>
          <cell r="I815" t="str">
            <v>ALLOCATED</v>
          </cell>
          <cell r="J815" t="str">
            <v>REF#</v>
          </cell>
          <cell r="K815" t="str">
            <v>MA</v>
          </cell>
          <cell r="L815" t="str">
            <v>WCA</v>
          </cell>
          <cell r="M815" t="str">
            <v>RP</v>
          </cell>
          <cell r="N815" t="str">
            <v>Hybrid</v>
          </cell>
          <cell r="O815" t="str">
            <v>CALIFORNIA</v>
          </cell>
          <cell r="P815" t="str">
            <v>OREGON</v>
          </cell>
          <cell r="Q815" t="str">
            <v>WASHINGTON</v>
          </cell>
          <cell r="R815" t="str">
            <v>WY-ALL</v>
          </cell>
          <cell r="S815" t="str">
            <v>WY-EAST</v>
          </cell>
          <cell r="T815" t="str">
            <v>UTAH</v>
          </cell>
          <cell r="U815" t="str">
            <v>IDAHO</v>
          </cell>
          <cell r="V815" t="str">
            <v>WY-WEST</v>
          </cell>
          <cell r="W815" t="str">
            <v>Switch</v>
          </cell>
          <cell r="X815" t="str">
            <v>REF Name</v>
          </cell>
        </row>
        <row r="816">
          <cell r="W816">
            <v>0</v>
          </cell>
          <cell r="X816" t="str">
            <v>Blank</v>
          </cell>
        </row>
        <row r="817">
          <cell r="W817">
            <v>0</v>
          </cell>
          <cell r="X817" t="str">
            <v>Blank</v>
          </cell>
        </row>
        <row r="818">
          <cell r="W818">
            <v>0</v>
          </cell>
          <cell r="X818" t="str">
            <v>Blank</v>
          </cell>
        </row>
        <row r="819">
          <cell r="W819">
            <v>0</v>
          </cell>
          <cell r="X819" t="str">
            <v>Blank</v>
          </cell>
        </row>
        <row r="820">
          <cell r="W820">
            <v>0</v>
          </cell>
          <cell r="X820" t="str">
            <v>Blank</v>
          </cell>
        </row>
        <row r="821">
          <cell r="W821">
            <v>0</v>
          </cell>
          <cell r="X821" t="str">
            <v>Blank</v>
          </cell>
        </row>
        <row r="822">
          <cell r="W822">
            <v>0</v>
          </cell>
          <cell r="X822" t="str">
            <v>Blank</v>
          </cell>
        </row>
        <row r="823">
          <cell r="W823">
            <v>0</v>
          </cell>
          <cell r="X823" t="str">
            <v>Blank</v>
          </cell>
        </row>
        <row r="824">
          <cell r="W824">
            <v>0</v>
          </cell>
          <cell r="X824" t="str">
            <v>Blank</v>
          </cell>
        </row>
        <row r="825">
          <cell r="W825">
            <v>0</v>
          </cell>
          <cell r="X825" t="str">
            <v>Blank</v>
          </cell>
        </row>
        <row r="826">
          <cell r="W826">
            <v>0</v>
          </cell>
          <cell r="X826" t="str">
            <v>Blank</v>
          </cell>
        </row>
        <row r="827">
          <cell r="W827">
            <v>0</v>
          </cell>
          <cell r="X827" t="str">
            <v>Blank</v>
          </cell>
        </row>
        <row r="828">
          <cell r="W828">
            <v>0</v>
          </cell>
          <cell r="X828" t="str">
            <v>Blank</v>
          </cell>
        </row>
        <row r="829">
          <cell r="W829">
            <v>0</v>
          </cell>
          <cell r="X829" t="str">
            <v>Blank</v>
          </cell>
        </row>
        <row r="830">
          <cell r="W830">
            <v>0</v>
          </cell>
          <cell r="X830" t="str">
            <v>Blank</v>
          </cell>
        </row>
        <row r="831">
          <cell r="W831">
            <v>0</v>
          </cell>
          <cell r="X831" t="str">
            <v>Blank</v>
          </cell>
        </row>
        <row r="832">
          <cell r="W832">
            <v>0</v>
          </cell>
          <cell r="X832" t="str">
            <v>Blank</v>
          </cell>
        </row>
        <row r="833">
          <cell r="W833">
            <v>0</v>
          </cell>
          <cell r="X833" t="str">
            <v>Blank</v>
          </cell>
        </row>
        <row r="834">
          <cell r="W834">
            <v>0</v>
          </cell>
          <cell r="X834" t="str">
            <v>Blank</v>
          </cell>
        </row>
        <row r="835">
          <cell r="W835">
            <v>0</v>
          </cell>
          <cell r="X835" t="str">
            <v>Blank</v>
          </cell>
        </row>
        <row r="836">
          <cell r="W836">
            <v>0</v>
          </cell>
          <cell r="X836" t="str">
            <v>Blank</v>
          </cell>
        </row>
        <row r="837">
          <cell r="W837">
            <v>0</v>
          </cell>
          <cell r="X837" t="str">
            <v>Blank</v>
          </cell>
        </row>
        <row r="838">
          <cell r="W838">
            <v>0</v>
          </cell>
          <cell r="X838" t="str">
            <v>Blank</v>
          </cell>
        </row>
        <row r="839">
          <cell r="W839">
            <v>0</v>
          </cell>
          <cell r="X839" t="str">
            <v>Blank</v>
          </cell>
        </row>
        <row r="840">
          <cell r="W840">
            <v>0</v>
          </cell>
          <cell r="X840" t="str">
            <v>Blank</v>
          </cell>
        </row>
        <row r="841">
          <cell r="W841">
            <v>0</v>
          </cell>
          <cell r="X841" t="str">
            <v>Blank</v>
          </cell>
        </row>
        <row r="842">
          <cell r="W842">
            <v>0</v>
          </cell>
          <cell r="X842" t="str">
            <v>Blank</v>
          </cell>
        </row>
        <row r="843">
          <cell r="W843">
            <v>0</v>
          </cell>
          <cell r="X843" t="str">
            <v>Blank</v>
          </cell>
        </row>
        <row r="844">
          <cell r="W844">
            <v>0</v>
          </cell>
          <cell r="X844" t="str">
            <v>Blank</v>
          </cell>
        </row>
        <row r="845">
          <cell r="W845">
            <v>0</v>
          </cell>
          <cell r="X845" t="str">
            <v>Blank</v>
          </cell>
        </row>
        <row r="846">
          <cell r="W846">
            <v>0</v>
          </cell>
          <cell r="X846" t="str">
            <v>Blank</v>
          </cell>
        </row>
        <row r="847">
          <cell r="W847">
            <v>0</v>
          </cell>
          <cell r="X847" t="str">
            <v>Blank</v>
          </cell>
        </row>
        <row r="848">
          <cell r="W848">
            <v>0</v>
          </cell>
          <cell r="X848" t="str">
            <v>Blank</v>
          </cell>
        </row>
        <row r="849">
          <cell r="W849">
            <v>0</v>
          </cell>
          <cell r="X849" t="str">
            <v>Blank</v>
          </cell>
        </row>
        <row r="850">
          <cell r="W850">
            <v>0</v>
          </cell>
          <cell r="X850" t="str">
            <v>Blank</v>
          </cell>
        </row>
        <row r="851">
          <cell r="W851">
            <v>0</v>
          </cell>
          <cell r="X851" t="str">
            <v>Blank</v>
          </cell>
        </row>
        <row r="852">
          <cell r="W852">
            <v>0</v>
          </cell>
          <cell r="X852" t="str">
            <v>Blank</v>
          </cell>
        </row>
        <row r="853">
          <cell r="W853">
            <v>0</v>
          </cell>
          <cell r="X853" t="str">
            <v>Blank</v>
          </cell>
        </row>
        <row r="854">
          <cell r="W854">
            <v>0</v>
          </cell>
          <cell r="X854" t="str">
            <v>Blank</v>
          </cell>
        </row>
        <row r="855">
          <cell r="W855">
            <v>0</v>
          </cell>
          <cell r="X855" t="str">
            <v>Blank</v>
          </cell>
        </row>
        <row r="856">
          <cell r="W856">
            <v>0</v>
          </cell>
          <cell r="X856" t="str">
            <v>Blank</v>
          </cell>
        </row>
        <row r="857">
          <cell r="W857">
            <v>0</v>
          </cell>
          <cell r="X857" t="str">
            <v>Blank</v>
          </cell>
        </row>
        <row r="858">
          <cell r="W858">
            <v>0</v>
          </cell>
          <cell r="X858" t="str">
            <v>Blank</v>
          </cell>
        </row>
        <row r="859">
          <cell r="W859">
            <v>0</v>
          </cell>
          <cell r="X859" t="str">
            <v>Blank</v>
          </cell>
        </row>
        <row r="860">
          <cell r="W860">
            <v>0</v>
          </cell>
          <cell r="X860" t="str">
            <v>Blank</v>
          </cell>
        </row>
        <row r="861">
          <cell r="W861">
            <v>0</v>
          </cell>
          <cell r="X861" t="str">
            <v>Blank</v>
          </cell>
        </row>
        <row r="862">
          <cell r="W862">
            <v>0</v>
          </cell>
          <cell r="X862" t="str">
            <v>Blank</v>
          </cell>
        </row>
        <row r="863">
          <cell r="W863">
            <v>0</v>
          </cell>
          <cell r="X863" t="str">
            <v>Blank</v>
          </cell>
        </row>
        <row r="864">
          <cell r="W864">
            <v>0</v>
          </cell>
          <cell r="X864" t="str">
            <v>Blank</v>
          </cell>
        </row>
        <row r="865">
          <cell r="W865">
            <v>0</v>
          </cell>
          <cell r="X865" t="str">
            <v>Blank</v>
          </cell>
        </row>
        <row r="866">
          <cell r="W866">
            <v>0</v>
          </cell>
          <cell r="X866" t="str">
            <v>Blank</v>
          </cell>
        </row>
        <row r="867">
          <cell r="W867">
            <v>0</v>
          </cell>
          <cell r="X867" t="str">
            <v>Blank</v>
          </cell>
        </row>
        <row r="868">
          <cell r="W868">
            <v>0</v>
          </cell>
          <cell r="X868" t="str">
            <v>Blank</v>
          </cell>
        </row>
        <row r="871">
          <cell r="I871" t="str">
            <v>PAGE</v>
          </cell>
          <cell r="J871">
            <v>0</v>
          </cell>
          <cell r="U871" t="str">
            <v>PAGE</v>
          </cell>
          <cell r="V871">
            <v>0</v>
          </cell>
        </row>
        <row r="872">
          <cell r="V872">
            <v>0</v>
          </cell>
        </row>
        <row r="876">
          <cell r="F876" t="str">
            <v>TOTAL</v>
          </cell>
          <cell r="I876" t="str">
            <v>WASHINGTON</v>
          </cell>
          <cell r="K876" t="str">
            <v>Factors</v>
          </cell>
        </row>
        <row r="877">
          <cell r="D877" t="str">
            <v>ACCOUNT</v>
          </cell>
          <cell r="E877" t="str">
            <v>Type</v>
          </cell>
          <cell r="F877" t="str">
            <v>COMPANY</v>
          </cell>
          <cell r="G877" t="str">
            <v>FACTOR</v>
          </cell>
          <cell r="H877" t="str">
            <v>FACTOR %</v>
          </cell>
          <cell r="I877" t="str">
            <v>ALLOCATED</v>
          </cell>
          <cell r="J877" t="str">
            <v>REF#</v>
          </cell>
          <cell r="K877" t="str">
            <v>MA</v>
          </cell>
          <cell r="L877" t="str">
            <v>WCA</v>
          </cell>
          <cell r="M877" t="str">
            <v>RP</v>
          </cell>
          <cell r="N877" t="str">
            <v>Hybrid</v>
          </cell>
          <cell r="O877" t="str">
            <v>CALIFORNIA</v>
          </cell>
          <cell r="P877" t="str">
            <v>OREGON</v>
          </cell>
          <cell r="Q877" t="str">
            <v>WASHINGTON</v>
          </cell>
          <cell r="R877" t="str">
            <v>WY-ALL</v>
          </cell>
          <cell r="S877" t="str">
            <v>WY-EAST</v>
          </cell>
          <cell r="T877" t="str">
            <v>UTAH</v>
          </cell>
          <cell r="U877" t="str">
            <v>IDAHO</v>
          </cell>
          <cell r="V877" t="str">
            <v>WY-WEST</v>
          </cell>
          <cell r="W877" t="str">
            <v>Switch</v>
          </cell>
          <cell r="X877" t="str">
            <v>REF Name</v>
          </cell>
        </row>
        <row r="878">
          <cell r="W878">
            <v>0</v>
          </cell>
          <cell r="X878" t="str">
            <v>Blank</v>
          </cell>
        </row>
        <row r="879">
          <cell r="W879">
            <v>0</v>
          </cell>
          <cell r="X879" t="str">
            <v>Blank</v>
          </cell>
        </row>
        <row r="880">
          <cell r="W880">
            <v>0</v>
          </cell>
          <cell r="X880" t="str">
            <v>Blank</v>
          </cell>
        </row>
        <row r="881">
          <cell r="W881">
            <v>0</v>
          </cell>
          <cell r="X881" t="str">
            <v>Blank</v>
          </cell>
        </row>
        <row r="882">
          <cell r="W882">
            <v>0</v>
          </cell>
          <cell r="X882" t="str">
            <v>Blank</v>
          </cell>
        </row>
        <row r="883">
          <cell r="W883">
            <v>0</v>
          </cell>
          <cell r="X883" t="str">
            <v>Blank</v>
          </cell>
        </row>
        <row r="884">
          <cell r="W884">
            <v>0</v>
          </cell>
          <cell r="X884" t="str">
            <v>Blank</v>
          </cell>
        </row>
        <row r="885">
          <cell r="W885">
            <v>0</v>
          </cell>
          <cell r="X885" t="str">
            <v>Blank</v>
          </cell>
        </row>
        <row r="886">
          <cell r="W886">
            <v>0</v>
          </cell>
          <cell r="X886" t="str">
            <v>Blank</v>
          </cell>
        </row>
        <row r="887">
          <cell r="W887">
            <v>0</v>
          </cell>
          <cell r="X887" t="str">
            <v>Blank</v>
          </cell>
        </row>
        <row r="888">
          <cell r="W888">
            <v>0</v>
          </cell>
          <cell r="X888" t="str">
            <v>Blank</v>
          </cell>
        </row>
        <row r="889">
          <cell r="W889">
            <v>0</v>
          </cell>
          <cell r="X889" t="str">
            <v>Blank</v>
          </cell>
        </row>
        <row r="890">
          <cell r="W890">
            <v>0</v>
          </cell>
          <cell r="X890" t="str">
            <v>Blank</v>
          </cell>
        </row>
        <row r="891">
          <cell r="W891">
            <v>0</v>
          </cell>
          <cell r="X891" t="str">
            <v>Blank</v>
          </cell>
        </row>
        <row r="892">
          <cell r="W892">
            <v>0</v>
          </cell>
          <cell r="X892" t="str">
            <v>Blank</v>
          </cell>
        </row>
        <row r="893">
          <cell r="W893">
            <v>0</v>
          </cell>
          <cell r="X893" t="str">
            <v>Blank</v>
          </cell>
        </row>
        <row r="894">
          <cell r="W894">
            <v>0</v>
          </cell>
          <cell r="X894" t="str">
            <v>Blank</v>
          </cell>
        </row>
        <row r="895">
          <cell r="W895">
            <v>0</v>
          </cell>
          <cell r="X895" t="str">
            <v>Blank</v>
          </cell>
        </row>
        <row r="896">
          <cell r="W896">
            <v>0</v>
          </cell>
          <cell r="X896" t="str">
            <v>Blank</v>
          </cell>
        </row>
        <row r="897">
          <cell r="W897">
            <v>0</v>
          </cell>
          <cell r="X897" t="str">
            <v>Blank</v>
          </cell>
        </row>
        <row r="898">
          <cell r="W898">
            <v>0</v>
          </cell>
          <cell r="X898" t="str">
            <v>Blank</v>
          </cell>
        </row>
        <row r="899">
          <cell r="W899">
            <v>0</v>
          </cell>
          <cell r="X899" t="str">
            <v>Blank</v>
          </cell>
        </row>
        <row r="900">
          <cell r="W900">
            <v>0</v>
          </cell>
          <cell r="X900" t="str">
            <v>Blank</v>
          </cell>
        </row>
        <row r="901">
          <cell r="W901">
            <v>0</v>
          </cell>
          <cell r="X901" t="str">
            <v>Blank</v>
          </cell>
        </row>
        <row r="902">
          <cell r="W902">
            <v>0</v>
          </cell>
          <cell r="X902" t="str">
            <v>Blank</v>
          </cell>
        </row>
        <row r="903">
          <cell r="W903">
            <v>0</v>
          </cell>
          <cell r="X903" t="str">
            <v>Blank</v>
          </cell>
        </row>
        <row r="904">
          <cell r="W904">
            <v>0</v>
          </cell>
          <cell r="X904" t="str">
            <v>Blank</v>
          </cell>
        </row>
        <row r="905">
          <cell r="W905">
            <v>0</v>
          </cell>
          <cell r="X905" t="str">
            <v>Blank</v>
          </cell>
        </row>
        <row r="906">
          <cell r="W906">
            <v>0</v>
          </cell>
          <cell r="X906" t="str">
            <v>Blank</v>
          </cell>
        </row>
        <row r="907">
          <cell r="W907">
            <v>0</v>
          </cell>
          <cell r="X907" t="str">
            <v>Blank</v>
          </cell>
        </row>
        <row r="908">
          <cell r="W908">
            <v>0</v>
          </cell>
          <cell r="X908" t="str">
            <v>Blank</v>
          </cell>
        </row>
        <row r="909">
          <cell r="W909">
            <v>0</v>
          </cell>
          <cell r="X909" t="str">
            <v>Blank</v>
          </cell>
        </row>
        <row r="910">
          <cell r="W910">
            <v>0</v>
          </cell>
          <cell r="X910" t="str">
            <v>Blank</v>
          </cell>
        </row>
        <row r="911">
          <cell r="W911">
            <v>0</v>
          </cell>
          <cell r="X911" t="str">
            <v>Blank</v>
          </cell>
        </row>
        <row r="912">
          <cell r="W912">
            <v>0</v>
          </cell>
          <cell r="X912" t="str">
            <v>Blank</v>
          </cell>
        </row>
        <row r="913">
          <cell r="W913">
            <v>0</v>
          </cell>
          <cell r="X913" t="str">
            <v>Blank</v>
          </cell>
        </row>
        <row r="914">
          <cell r="W914">
            <v>0</v>
          </cell>
          <cell r="X914" t="str">
            <v>Blank</v>
          </cell>
        </row>
        <row r="915">
          <cell r="W915">
            <v>0</v>
          </cell>
          <cell r="X915" t="str">
            <v>Blank</v>
          </cell>
        </row>
        <row r="916">
          <cell r="W916">
            <v>0</v>
          </cell>
          <cell r="X916" t="str">
            <v>Blank</v>
          </cell>
        </row>
        <row r="917">
          <cell r="W917">
            <v>0</v>
          </cell>
          <cell r="X917" t="str">
            <v>Blank</v>
          </cell>
        </row>
        <row r="918">
          <cell r="W918">
            <v>0</v>
          </cell>
          <cell r="X918" t="str">
            <v>Blank</v>
          </cell>
        </row>
        <row r="919">
          <cell r="W919">
            <v>0</v>
          </cell>
          <cell r="X919" t="str">
            <v>Blank</v>
          </cell>
        </row>
        <row r="920">
          <cell r="W920">
            <v>0</v>
          </cell>
          <cell r="X920" t="str">
            <v>Blank</v>
          </cell>
        </row>
        <row r="921">
          <cell r="W921">
            <v>0</v>
          </cell>
          <cell r="X921" t="str">
            <v>Blank</v>
          </cell>
        </row>
      </sheetData>
      <sheetData sheetId="5">
        <row r="9">
          <cell r="D9" t="str">
            <v>ACCOUNT</v>
          </cell>
          <cell r="E9" t="str">
            <v>Type</v>
          </cell>
          <cell r="F9" t="str">
            <v>COMPANY</v>
          </cell>
          <cell r="G9" t="str">
            <v>FACTOR</v>
          </cell>
          <cell r="H9" t="str">
            <v>FACTOR %</v>
          </cell>
          <cell r="I9" t="str">
            <v>ALLOCATED</v>
          </cell>
          <cell r="J9" t="str">
            <v>REF#</v>
          </cell>
          <cell r="K9" t="str">
            <v>MA</v>
          </cell>
          <cell r="L9" t="str">
            <v>WCA</v>
          </cell>
          <cell r="M9" t="str">
            <v>RP</v>
          </cell>
          <cell r="N9" t="str">
            <v>Hybrid</v>
          </cell>
          <cell r="O9" t="str">
            <v>CALIFORNIA</v>
          </cell>
          <cell r="P9" t="str">
            <v>OREGON</v>
          </cell>
          <cell r="Q9" t="str">
            <v>WASHINGTON</v>
          </cell>
          <cell r="R9" t="str">
            <v>WY-ALL</v>
          </cell>
          <cell r="S9" t="str">
            <v>WY-EAST</v>
          </cell>
          <cell r="T9" t="str">
            <v>UTAH</v>
          </cell>
          <cell r="U9" t="str">
            <v>IDAHO</v>
          </cell>
          <cell r="V9" t="str">
            <v>WY-WEST</v>
          </cell>
          <cell r="W9" t="str">
            <v>Switch</v>
          </cell>
          <cell r="X9" t="str">
            <v>REF Name</v>
          </cell>
        </row>
        <row r="10">
          <cell r="W10">
            <v>0</v>
          </cell>
          <cell r="X10" t="str">
            <v>DO NOT USE - Working Capital</v>
          </cell>
        </row>
        <row r="11">
          <cell r="D11" t="str">
            <v>CWC</v>
          </cell>
          <cell r="E11">
            <v>1</v>
          </cell>
          <cell r="G11" t="str">
            <v>WA</v>
          </cell>
          <cell r="H11" t="str">
            <v>Situs</v>
          </cell>
          <cell r="K11" t="str">
            <v>WA</v>
          </cell>
          <cell r="L11" t="str">
            <v>WA</v>
          </cell>
          <cell r="M11" t="str">
            <v>WA</v>
          </cell>
          <cell r="Q11">
            <v>0</v>
          </cell>
          <cell r="W11">
            <v>0</v>
          </cell>
          <cell r="X11" t="str">
            <v>DO NOT USE - Working Capital</v>
          </cell>
        </row>
        <row r="12">
          <cell r="D12" t="str">
            <v>CWC</v>
          </cell>
          <cell r="E12">
            <v>2</v>
          </cell>
          <cell r="G12" t="str">
            <v>WA</v>
          </cell>
          <cell r="H12" t="str">
            <v>Situs</v>
          </cell>
          <cell r="K12" t="str">
            <v>WA</v>
          </cell>
          <cell r="L12" t="str">
            <v>WA</v>
          </cell>
          <cell r="M12" t="str">
            <v>WA</v>
          </cell>
          <cell r="W12">
            <v>0</v>
          </cell>
          <cell r="X12" t="str">
            <v>DO NOT USE - Working Capital</v>
          </cell>
        </row>
        <row r="13">
          <cell r="D13" t="str">
            <v>CWC</v>
          </cell>
          <cell r="E13">
            <v>3</v>
          </cell>
          <cell r="G13" t="str">
            <v>WA</v>
          </cell>
          <cell r="H13" t="str">
            <v>Situs</v>
          </cell>
          <cell r="K13" t="str">
            <v>WA</v>
          </cell>
          <cell r="L13" t="str">
            <v>WA</v>
          </cell>
          <cell r="M13" t="str">
            <v>WA</v>
          </cell>
          <cell r="Q13">
            <v>0</v>
          </cell>
          <cell r="W13">
            <v>0</v>
          </cell>
          <cell r="X13" t="str">
            <v>DO NOT USE - Working Capital</v>
          </cell>
        </row>
        <row r="14">
          <cell r="F14">
            <v>0</v>
          </cell>
          <cell r="I14">
            <v>0</v>
          </cell>
          <cell r="W14">
            <v>0</v>
          </cell>
          <cell r="X14" t="str">
            <v>DO NOT USE - Working Capital</v>
          </cell>
        </row>
        <row r="15">
          <cell r="W15">
            <v>0</v>
          </cell>
          <cell r="X15" t="str">
            <v>DO NOT USE - Working Capital</v>
          </cell>
        </row>
        <row r="16">
          <cell r="W16">
            <v>0</v>
          </cell>
          <cell r="X16" t="str">
            <v>DO NOT USE - Working Capital</v>
          </cell>
        </row>
        <row r="17">
          <cell r="W17">
            <v>0</v>
          </cell>
          <cell r="X17" t="str">
            <v>DO NOT USE - Working Capital</v>
          </cell>
        </row>
        <row r="18">
          <cell r="W18">
            <v>0</v>
          </cell>
          <cell r="X18" t="str">
            <v>DO NOT USE - Working Capital</v>
          </cell>
        </row>
        <row r="19">
          <cell r="W19">
            <v>0</v>
          </cell>
          <cell r="X19" t="str">
            <v>DO NOT USE - Working Capital</v>
          </cell>
        </row>
        <row r="20">
          <cell r="W20">
            <v>0</v>
          </cell>
          <cell r="X20" t="str">
            <v>DO NOT USE - Working Capital</v>
          </cell>
        </row>
        <row r="21">
          <cell r="F21" t="str">
            <v>Type1</v>
          </cell>
          <cell r="G21" t="str">
            <v>Type 2</v>
          </cell>
          <cell r="H21" t="str">
            <v>Type 3</v>
          </cell>
          <cell r="W21">
            <v>0</v>
          </cell>
          <cell r="X21" t="str">
            <v>DO NOT USE - Working Capital</v>
          </cell>
        </row>
        <row r="22">
          <cell r="F22">
            <v>64367846.580374852</v>
          </cell>
          <cell r="G22">
            <v>64367846.580374852</v>
          </cell>
          <cell r="H22">
            <v>64367846.580374852</v>
          </cell>
          <cell r="J22">
            <v>1</v>
          </cell>
          <cell r="W22">
            <v>0</v>
          </cell>
          <cell r="X22" t="str">
            <v>DO NOT USE - Working Capital</v>
          </cell>
        </row>
        <row r="23">
          <cell r="F23">
            <v>21681227.092860546</v>
          </cell>
          <cell r="G23">
            <v>21681227.092860546</v>
          </cell>
          <cell r="H23">
            <v>21662321.092860546</v>
          </cell>
          <cell r="J23">
            <v>1</v>
          </cell>
          <cell r="W23">
            <v>0</v>
          </cell>
          <cell r="X23" t="str">
            <v>DO NOT USE - Working Capital</v>
          </cell>
        </row>
        <row r="24">
          <cell r="F24">
            <v>14805453.717877824</v>
          </cell>
          <cell r="G24">
            <v>14805453.717877824</v>
          </cell>
          <cell r="H24">
            <v>12788402.820352852</v>
          </cell>
          <cell r="J24">
            <v>1</v>
          </cell>
          <cell r="W24">
            <v>0</v>
          </cell>
          <cell r="X24" t="str">
            <v>DO NOT USE - Working Capital</v>
          </cell>
        </row>
        <row r="25">
          <cell r="F25">
            <v>0</v>
          </cell>
          <cell r="G25">
            <v>0</v>
          </cell>
          <cell r="H25">
            <v>0</v>
          </cell>
          <cell r="J25">
            <v>1</v>
          </cell>
          <cell r="W25">
            <v>0</v>
          </cell>
          <cell r="X25" t="str">
            <v>DO NOT USE - Working Capital</v>
          </cell>
        </row>
        <row r="26">
          <cell r="F26">
            <v>100854527.39111322</v>
          </cell>
          <cell r="G26">
            <v>100854527.39111322</v>
          </cell>
          <cell r="H26">
            <v>98818570.493588254</v>
          </cell>
          <cell r="W26">
            <v>0</v>
          </cell>
          <cell r="X26" t="str">
            <v>DO NOT USE - Working Capital</v>
          </cell>
        </row>
        <row r="27">
          <cell r="F27">
            <v>365</v>
          </cell>
          <cell r="G27">
            <v>365</v>
          </cell>
          <cell r="H27">
            <v>365</v>
          </cell>
          <cell r="W27">
            <v>0</v>
          </cell>
          <cell r="X27" t="str">
            <v>DO NOT USE - Working Capital</v>
          </cell>
        </row>
        <row r="28">
          <cell r="F28">
            <v>276313.77367428283</v>
          </cell>
          <cell r="G28">
            <v>276313.77367428283</v>
          </cell>
          <cell r="H28">
            <v>270735.80957147467</v>
          </cell>
          <cell r="W28">
            <v>0</v>
          </cell>
          <cell r="X28" t="str">
            <v>DO NOT USE - Working Capital</v>
          </cell>
        </row>
        <row r="29">
          <cell r="F29">
            <v>6.0088459558526637</v>
          </cell>
          <cell r="G29">
            <v>6.0088459558526637</v>
          </cell>
          <cell r="H29">
            <v>6.0088459558526637</v>
          </cell>
          <cell r="O29">
            <v>4.6417423190945257</v>
          </cell>
          <cell r="P29">
            <v>5.102776013879982</v>
          </cell>
          <cell r="Q29">
            <v>6.0088459558526637</v>
          </cell>
          <cell r="R29">
            <v>2.9310709865154294</v>
          </cell>
          <cell r="S29">
            <v>2.9310709865154294</v>
          </cell>
          <cell r="T29">
            <v>6.2013764661318262</v>
          </cell>
          <cell r="U29">
            <v>4.7189957790189609</v>
          </cell>
          <cell r="V29">
            <v>2.9310709865154294</v>
          </cell>
          <cell r="W29">
            <v>0</v>
          </cell>
          <cell r="X29" t="str">
            <v>DO NOT USE - Working Capital</v>
          </cell>
        </row>
        <row r="30">
          <cell r="F30">
            <v>1660326.9014891025</v>
          </cell>
          <cell r="G30">
            <v>1660326.9014891025</v>
          </cell>
          <cell r="H30">
            <v>1626809.7744480525</v>
          </cell>
          <cell r="O30" t="str">
            <v>Note: Grey highlighted cells are populataed from the JAM model , Variable tab, cells F20-H20 and J20-M20 via the import macro</v>
          </cell>
          <cell r="W30">
            <v>0</v>
          </cell>
          <cell r="X30" t="str">
            <v>DO NOT USE - Working Capital</v>
          </cell>
        </row>
        <row r="31">
          <cell r="O31" t="str">
            <v xml:space="preserve"> </v>
          </cell>
          <cell r="P31" t="str">
            <v xml:space="preserve"> </v>
          </cell>
          <cell r="W31">
            <v>0</v>
          </cell>
          <cell r="X31" t="str">
            <v>DO NOT USE - Working Capital</v>
          </cell>
        </row>
        <row r="32">
          <cell r="F32">
            <v>0</v>
          </cell>
          <cell r="G32">
            <v>1660326.9014891025</v>
          </cell>
          <cell r="H32">
            <v>1660326.9014891025</v>
          </cell>
          <cell r="W32">
            <v>0</v>
          </cell>
          <cell r="X32" t="str">
            <v>DO NOT USE - Working Capital</v>
          </cell>
        </row>
        <row r="33">
          <cell r="W33">
            <v>0</v>
          </cell>
          <cell r="X33" t="str">
            <v>DO NOT USE - Working Capital</v>
          </cell>
        </row>
        <row r="34">
          <cell r="F34">
            <v>1660326.9014891025</v>
          </cell>
          <cell r="G34">
            <v>0</v>
          </cell>
          <cell r="H34">
            <v>-33517.12704105</v>
          </cell>
          <cell r="W34">
            <v>0</v>
          </cell>
          <cell r="X34" t="str">
            <v>DO NOT USE - Working Capital</v>
          </cell>
        </row>
        <row r="35">
          <cell r="W35">
            <v>0</v>
          </cell>
          <cell r="X35" t="str">
            <v>DO NOT USE - Working Capital</v>
          </cell>
        </row>
        <row r="36">
          <cell r="W36">
            <v>0</v>
          </cell>
          <cell r="X36" t="str">
            <v>DO NOT USE - Working Capital</v>
          </cell>
        </row>
        <row r="37">
          <cell r="W37">
            <v>0</v>
          </cell>
          <cell r="X37" t="str">
            <v>DO NOT USE - Working Capital</v>
          </cell>
        </row>
        <row r="38">
          <cell r="W38">
            <v>0</v>
          </cell>
          <cell r="X38" t="str">
            <v>DO NOT USE - Working Capital</v>
          </cell>
        </row>
        <row r="39">
          <cell r="W39">
            <v>0</v>
          </cell>
          <cell r="X39" t="str">
            <v>DO NOT USE - Working Capital</v>
          </cell>
        </row>
        <row r="40">
          <cell r="W40">
            <v>0</v>
          </cell>
          <cell r="X40" t="str">
            <v>DO NOT USE - Working Capital</v>
          </cell>
        </row>
        <row r="41">
          <cell r="W41">
            <v>0</v>
          </cell>
          <cell r="X41" t="str">
            <v>DO NOT USE - Working Capital</v>
          </cell>
        </row>
        <row r="42">
          <cell r="W42">
            <v>0</v>
          </cell>
          <cell r="X42" t="str">
            <v>DO NOT USE - Working Capital</v>
          </cell>
        </row>
        <row r="43">
          <cell r="W43">
            <v>0</v>
          </cell>
          <cell r="X43" t="str">
            <v>DO NOT USE - Working Capital</v>
          </cell>
        </row>
        <row r="44">
          <cell r="W44">
            <v>0</v>
          </cell>
          <cell r="X44" t="str">
            <v>DO NOT USE - Working Capital</v>
          </cell>
        </row>
        <row r="45">
          <cell r="W45">
            <v>0</v>
          </cell>
          <cell r="X45" t="str">
            <v>DO NOT USE - Working Capital</v>
          </cell>
        </row>
        <row r="46">
          <cell r="W46">
            <v>0</v>
          </cell>
          <cell r="X46" t="str">
            <v>DO NOT USE - Working Capital</v>
          </cell>
        </row>
        <row r="47">
          <cell r="W47">
            <v>0</v>
          </cell>
          <cell r="X47" t="str">
            <v>DO NOT USE - Working Capital</v>
          </cell>
        </row>
        <row r="48">
          <cell r="W48">
            <v>0</v>
          </cell>
          <cell r="X48" t="str">
            <v>DO NOT USE - Working Capital</v>
          </cell>
        </row>
        <row r="49">
          <cell r="W49">
            <v>0</v>
          </cell>
          <cell r="X49" t="str">
            <v>DO NOT USE - Working Capital</v>
          </cell>
        </row>
        <row r="50">
          <cell r="W50">
            <v>0</v>
          </cell>
          <cell r="X50" t="str">
            <v>DO NOT USE - Working Capital</v>
          </cell>
        </row>
        <row r="51">
          <cell r="W51">
            <v>0</v>
          </cell>
          <cell r="X51" t="str">
            <v>DO NOT USE - Working Capital</v>
          </cell>
        </row>
        <row r="52">
          <cell r="W52">
            <v>0</v>
          </cell>
          <cell r="X52" t="str">
            <v>DO NOT USE - Working Capital</v>
          </cell>
        </row>
        <row r="53">
          <cell r="W53">
            <v>0</v>
          </cell>
          <cell r="X53" t="str">
            <v>DO NOT USE - Working Capital</v>
          </cell>
        </row>
        <row r="54">
          <cell r="W54">
            <v>0</v>
          </cell>
          <cell r="X54" t="str">
            <v>DO NOT USE - Working Capital</v>
          </cell>
        </row>
        <row r="55">
          <cell r="W55">
            <v>0</v>
          </cell>
          <cell r="X55" t="str">
            <v>DO NOT USE - Working Capital</v>
          </cell>
        </row>
        <row r="56">
          <cell r="W56">
            <v>0</v>
          </cell>
          <cell r="X56" t="str">
            <v>DO NOT USE - Working Capital</v>
          </cell>
        </row>
        <row r="57">
          <cell r="W57">
            <v>0</v>
          </cell>
          <cell r="X57" t="str">
            <v>DO NOT USE - Working Capital</v>
          </cell>
        </row>
        <row r="58">
          <cell r="W58">
            <v>0</v>
          </cell>
          <cell r="X58" t="str">
            <v>DO NOT USE - Working Capital</v>
          </cell>
        </row>
        <row r="59">
          <cell r="W59">
            <v>0</v>
          </cell>
          <cell r="X59" t="str">
            <v>DO NOT USE - Working Capital</v>
          </cell>
        </row>
        <row r="60">
          <cell r="W60">
            <v>0</v>
          </cell>
          <cell r="X60" t="str">
            <v>DO NOT USE - Working Capital</v>
          </cell>
        </row>
        <row r="61">
          <cell r="W61">
            <v>0</v>
          </cell>
          <cell r="X61" t="str">
            <v>DO NOT USE - Working Capital</v>
          </cell>
        </row>
        <row r="62">
          <cell r="W62">
            <v>0</v>
          </cell>
          <cell r="X62" t="str">
            <v>DO NOT USE - Working Capital</v>
          </cell>
        </row>
        <row r="65">
          <cell r="I65" t="str">
            <v>PAGE</v>
          </cell>
          <cell r="J65">
            <v>0</v>
          </cell>
          <cell r="U65" t="str">
            <v>PAGE</v>
          </cell>
          <cell r="V65">
            <v>0</v>
          </cell>
        </row>
        <row r="66">
          <cell r="V66">
            <v>0</v>
          </cell>
        </row>
        <row r="70">
          <cell r="F70" t="str">
            <v>TOTAL</v>
          </cell>
          <cell r="I70" t="str">
            <v>WASHINGTON</v>
          </cell>
          <cell r="K70" t="str">
            <v>Factors</v>
          </cell>
          <cell r="O70" t="str">
            <v>CA</v>
          </cell>
          <cell r="P70" t="str">
            <v>OR</v>
          </cell>
          <cell r="Q70" t="str">
            <v>WA</v>
          </cell>
          <cell r="R70" t="str">
            <v>WY-ALL</v>
          </cell>
          <cell r="T70" t="str">
            <v>UT</v>
          </cell>
          <cell r="U70" t="str">
            <v>ID</v>
          </cell>
        </row>
        <row r="71">
          <cell r="D71" t="str">
            <v>ACCOUNT</v>
          </cell>
          <cell r="E71" t="str">
            <v>Type</v>
          </cell>
          <cell r="F71" t="str">
            <v>COMPANY</v>
          </cell>
          <cell r="G71" t="str">
            <v>FACTOR</v>
          </cell>
          <cell r="H71" t="str">
            <v>FACTOR %</v>
          </cell>
          <cell r="I71" t="str">
            <v>ALLOCATED</v>
          </cell>
          <cell r="J71" t="str">
            <v>REF#</v>
          </cell>
          <cell r="K71" t="str">
            <v>MA</v>
          </cell>
          <cell r="L71" t="str">
            <v>WCA</v>
          </cell>
          <cell r="M71" t="str">
            <v>RP</v>
          </cell>
          <cell r="N71" t="str">
            <v>Hybrid</v>
          </cell>
          <cell r="O71" t="str">
            <v>CALIFORNIA</v>
          </cell>
          <cell r="P71" t="str">
            <v>OREGON</v>
          </cell>
          <cell r="Q71" t="str">
            <v>WASHINGTON</v>
          </cell>
          <cell r="R71" t="str">
            <v>WY-ALL</v>
          </cell>
          <cell r="S71" t="str">
            <v>WY-EAST</v>
          </cell>
          <cell r="T71" t="str">
            <v>UTAH</v>
          </cell>
          <cell r="U71" t="str">
            <v>IDAHO</v>
          </cell>
          <cell r="V71" t="str">
            <v>WY-WEST</v>
          </cell>
          <cell r="W71" t="str">
            <v>Switch</v>
          </cell>
          <cell r="X71" t="str">
            <v>REF Name</v>
          </cell>
        </row>
        <row r="72">
          <cell r="W72">
            <v>0</v>
          </cell>
          <cell r="X72" t="str">
            <v>DO NOT USE - Cash Working Capital</v>
          </cell>
        </row>
        <row r="73">
          <cell r="D73" t="str">
            <v>CWC</v>
          </cell>
          <cell r="E73">
            <v>1</v>
          </cell>
          <cell r="F73">
            <v>0</v>
          </cell>
          <cell r="G73" t="str">
            <v>WA</v>
          </cell>
          <cell r="H73" t="str">
            <v>Situs</v>
          </cell>
          <cell r="I73">
            <v>0</v>
          </cell>
          <cell r="J73" t="str">
            <v>Below</v>
          </cell>
          <cell r="L73" t="str">
            <v>WA</v>
          </cell>
          <cell r="Q73">
            <v>0</v>
          </cell>
          <cell r="W73">
            <v>0</v>
          </cell>
          <cell r="X73" t="str">
            <v>DO NOT USE - Cash Working Capital</v>
          </cell>
        </row>
        <row r="74">
          <cell r="J74" t="str">
            <v>Below</v>
          </cell>
          <cell r="L74" t="str">
            <v>WA</v>
          </cell>
          <cell r="Q74">
            <v>0</v>
          </cell>
          <cell r="W74">
            <v>0</v>
          </cell>
          <cell r="X74" t="str">
            <v>DO NOT USE - Cash Working Capital</v>
          </cell>
        </row>
        <row r="75">
          <cell r="D75" t="str">
            <v>CWC</v>
          </cell>
          <cell r="E75">
            <v>3</v>
          </cell>
          <cell r="F75">
            <v>0</v>
          </cell>
          <cell r="G75" t="str">
            <v>WA</v>
          </cell>
          <cell r="H75" t="str">
            <v>Situs</v>
          </cell>
          <cell r="I75">
            <v>0</v>
          </cell>
          <cell r="J75" t="str">
            <v>Below</v>
          </cell>
          <cell r="L75" t="str">
            <v>WA</v>
          </cell>
          <cell r="Q75">
            <v>0</v>
          </cell>
          <cell r="W75">
            <v>0</v>
          </cell>
          <cell r="X75" t="str">
            <v>DO NOT USE - Cash Working Capital</v>
          </cell>
        </row>
        <row r="76">
          <cell r="F76">
            <v>0</v>
          </cell>
          <cell r="I76">
            <v>0</v>
          </cell>
          <cell r="W76">
            <v>0</v>
          </cell>
          <cell r="X76" t="str">
            <v>DO NOT USE - Cash Working Capital</v>
          </cell>
        </row>
        <row r="77">
          <cell r="W77">
            <v>0</v>
          </cell>
          <cell r="X77" t="str">
            <v>DO NOT USE - Cash Working Capital</v>
          </cell>
        </row>
        <row r="78">
          <cell r="W78">
            <v>0</v>
          </cell>
          <cell r="X78" t="str">
            <v>DO NOT USE - Cash Working Capital</v>
          </cell>
        </row>
        <row r="79">
          <cell r="W79">
            <v>0</v>
          </cell>
          <cell r="X79" t="str">
            <v>DO NOT USE - Cash Working Capital</v>
          </cell>
        </row>
        <row r="80">
          <cell r="W80">
            <v>0</v>
          </cell>
          <cell r="X80" t="str">
            <v>DO NOT USE - Cash Working Capital</v>
          </cell>
        </row>
        <row r="81">
          <cell r="W81">
            <v>0</v>
          </cell>
          <cell r="X81" t="str">
            <v>DO NOT USE - Cash Working Capital</v>
          </cell>
        </row>
        <row r="82">
          <cell r="W82">
            <v>0</v>
          </cell>
          <cell r="X82" t="str">
            <v>DO NOT USE - Cash Working Capital</v>
          </cell>
        </row>
        <row r="83">
          <cell r="W83">
            <v>0</v>
          </cell>
          <cell r="X83" t="str">
            <v>DO NOT USE - Cash Working Capital</v>
          </cell>
        </row>
        <row r="84">
          <cell r="W84">
            <v>0</v>
          </cell>
          <cell r="X84" t="str">
            <v>DO NOT USE - Cash Working Capital</v>
          </cell>
        </row>
        <row r="85">
          <cell r="W85">
            <v>0</v>
          </cell>
          <cell r="X85" t="str">
            <v>DO NOT USE - Cash Working Capital</v>
          </cell>
        </row>
        <row r="86">
          <cell r="W86">
            <v>0</v>
          </cell>
          <cell r="X86" t="str">
            <v>DO NOT USE - Cash Working Capital</v>
          </cell>
        </row>
        <row r="87">
          <cell r="W87">
            <v>0</v>
          </cell>
          <cell r="X87" t="str">
            <v>DO NOT USE - Cash Working Capital</v>
          </cell>
        </row>
        <row r="88">
          <cell r="W88">
            <v>0</v>
          </cell>
          <cell r="X88" t="str">
            <v>DO NOT USE - Cash Working Capital</v>
          </cell>
        </row>
        <row r="89">
          <cell r="W89">
            <v>0</v>
          </cell>
          <cell r="X89" t="str">
            <v>DO NOT USE - Cash Working Capital</v>
          </cell>
        </row>
        <row r="90">
          <cell r="W90">
            <v>0</v>
          </cell>
          <cell r="X90" t="str">
            <v>DO NOT USE - Cash Working Capital</v>
          </cell>
        </row>
        <row r="91">
          <cell r="W91">
            <v>0</v>
          </cell>
          <cell r="X91" t="str">
            <v>DO NOT USE - Cash Working Capital</v>
          </cell>
        </row>
        <row r="92">
          <cell r="W92">
            <v>0</v>
          </cell>
          <cell r="X92" t="str">
            <v>DO NOT USE - Cash Working Capital</v>
          </cell>
        </row>
        <row r="93">
          <cell r="W93">
            <v>0</v>
          </cell>
          <cell r="X93" t="str">
            <v>DO NOT USE - Cash Working Capital</v>
          </cell>
        </row>
        <row r="94">
          <cell r="W94">
            <v>0</v>
          </cell>
          <cell r="X94" t="str">
            <v>DO NOT USE - Cash Working Capital</v>
          </cell>
        </row>
        <row r="95">
          <cell r="W95">
            <v>0</v>
          </cell>
          <cell r="X95" t="str">
            <v>DO NOT USE - Cash Working Capital</v>
          </cell>
        </row>
        <row r="96">
          <cell r="W96">
            <v>0</v>
          </cell>
          <cell r="X96" t="str">
            <v>DO NOT USE - Cash Working Capital</v>
          </cell>
        </row>
        <row r="97">
          <cell r="W97">
            <v>0</v>
          </cell>
          <cell r="X97" t="str">
            <v>DO NOT USE - Cash Working Capital</v>
          </cell>
        </row>
        <row r="98">
          <cell r="W98">
            <v>0</v>
          </cell>
          <cell r="X98" t="str">
            <v>DO NOT USE - Cash Working Capital</v>
          </cell>
        </row>
        <row r="99">
          <cell r="W99">
            <v>0</v>
          </cell>
          <cell r="X99" t="str">
            <v>DO NOT USE - Cash Working Capital</v>
          </cell>
        </row>
        <row r="100">
          <cell r="W100">
            <v>0</v>
          </cell>
          <cell r="X100" t="str">
            <v>DO NOT USE - Cash Working Capital</v>
          </cell>
        </row>
        <row r="101">
          <cell r="W101">
            <v>0</v>
          </cell>
          <cell r="X101" t="str">
            <v>DO NOT USE - Cash Working Capital</v>
          </cell>
        </row>
        <row r="102">
          <cell r="W102">
            <v>0</v>
          </cell>
          <cell r="X102" t="str">
            <v>DO NOT USE - Cash Working Capital</v>
          </cell>
        </row>
        <row r="103">
          <cell r="W103">
            <v>0</v>
          </cell>
          <cell r="X103" t="str">
            <v>DO NOT USE - Cash Working Capital</v>
          </cell>
        </row>
        <row r="104">
          <cell r="W104">
            <v>0</v>
          </cell>
          <cell r="X104" t="str">
            <v>DO NOT USE - Cash Working Capital</v>
          </cell>
        </row>
        <row r="105">
          <cell r="W105">
            <v>0</v>
          </cell>
          <cell r="X105" t="str">
            <v>DO NOT USE - Cash Working Capital</v>
          </cell>
        </row>
        <row r="106">
          <cell r="W106">
            <v>0</v>
          </cell>
          <cell r="X106" t="str">
            <v>DO NOT USE - Cash Working Capital</v>
          </cell>
        </row>
        <row r="107">
          <cell r="W107">
            <v>0</v>
          </cell>
          <cell r="X107" t="str">
            <v>DO NOT USE - Cash Working Capital</v>
          </cell>
        </row>
        <row r="108">
          <cell r="W108">
            <v>0</v>
          </cell>
          <cell r="X108" t="str">
            <v>DO NOT USE - Cash Working Capital</v>
          </cell>
        </row>
        <row r="109">
          <cell r="W109">
            <v>0</v>
          </cell>
          <cell r="X109" t="str">
            <v>DO NOT USE - Cash Working Capital</v>
          </cell>
        </row>
        <row r="110">
          <cell r="W110">
            <v>0</v>
          </cell>
          <cell r="X110" t="str">
            <v>DO NOT USE - Cash Working Capital</v>
          </cell>
        </row>
        <row r="111">
          <cell r="W111">
            <v>0</v>
          </cell>
          <cell r="X111" t="str">
            <v>DO NOT USE - Cash Working Capital</v>
          </cell>
        </row>
        <row r="112">
          <cell r="W112">
            <v>0</v>
          </cell>
          <cell r="X112" t="str">
            <v>DO NOT USE - Cash Working Capital</v>
          </cell>
        </row>
        <row r="113">
          <cell r="W113">
            <v>0</v>
          </cell>
          <cell r="X113" t="str">
            <v>DO NOT USE - Cash Working Capital</v>
          </cell>
        </row>
        <row r="114">
          <cell r="W114">
            <v>0</v>
          </cell>
          <cell r="X114" t="str">
            <v>DO NOT USE - Cash Working Capital</v>
          </cell>
        </row>
        <row r="115">
          <cell r="W115">
            <v>0</v>
          </cell>
          <cell r="X115" t="str">
            <v>DO NOT USE - Cash Working Capital</v>
          </cell>
        </row>
        <row r="116">
          <cell r="W116">
            <v>0</v>
          </cell>
          <cell r="X116" t="str">
            <v>DO NOT USE - Cash Working Capital</v>
          </cell>
        </row>
        <row r="117">
          <cell r="W117">
            <v>0</v>
          </cell>
          <cell r="X117" t="str">
            <v>DO NOT USE - Cash Working Capital</v>
          </cell>
        </row>
        <row r="118">
          <cell r="W118">
            <v>0</v>
          </cell>
          <cell r="X118" t="str">
            <v>DO NOT USE - Cash Working Capital</v>
          </cell>
        </row>
        <row r="119">
          <cell r="W119">
            <v>0</v>
          </cell>
          <cell r="X119" t="str">
            <v>DO NOT USE - Cash Working Capital</v>
          </cell>
        </row>
        <row r="120">
          <cell r="W120">
            <v>0</v>
          </cell>
          <cell r="X120" t="str">
            <v>DO NOT USE - Cash Working Capital</v>
          </cell>
        </row>
        <row r="121">
          <cell r="W121">
            <v>0</v>
          </cell>
          <cell r="X121" t="str">
            <v>DO NOT USE - Cash Working Capital</v>
          </cell>
        </row>
        <row r="122">
          <cell r="W122">
            <v>0</v>
          </cell>
          <cell r="X122" t="str">
            <v>DO NOT USE - Cash Working Capital</v>
          </cell>
        </row>
        <row r="123">
          <cell r="W123">
            <v>0</v>
          </cell>
          <cell r="X123" t="str">
            <v>DO NOT USE - Cash Working Capital</v>
          </cell>
        </row>
        <row r="124">
          <cell r="W124">
            <v>0</v>
          </cell>
          <cell r="X124" t="str">
            <v>DO NOT USE - Cash Working Capital</v>
          </cell>
        </row>
        <row r="127">
          <cell r="I127" t="str">
            <v>PAGE</v>
          </cell>
          <cell r="J127" t="str">
            <v>8.1</v>
          </cell>
          <cell r="U127" t="str">
            <v>PAGE</v>
          </cell>
          <cell r="V127" t="str">
            <v>8.1</v>
          </cell>
        </row>
        <row r="128">
          <cell r="V128">
            <v>1</v>
          </cell>
        </row>
        <row r="132">
          <cell r="F132" t="str">
            <v>TOTAL</v>
          </cell>
          <cell r="I132" t="str">
            <v>WASHINGTON</v>
          </cell>
          <cell r="K132" t="str">
            <v>Factors</v>
          </cell>
        </row>
        <row r="133">
          <cell r="D133" t="str">
            <v>ACCOUNT</v>
          </cell>
          <cell r="E133" t="str">
            <v>Type</v>
          </cell>
          <cell r="F133" t="str">
            <v>COMPANY</v>
          </cell>
          <cell r="G133" t="str">
            <v>FACTOR</v>
          </cell>
          <cell r="H133" t="str">
            <v>FACTOR %</v>
          </cell>
          <cell r="I133" t="str">
            <v>ALLOCATED</v>
          </cell>
          <cell r="J133" t="str">
            <v>REF#</v>
          </cell>
          <cell r="K133" t="str">
            <v>MA</v>
          </cell>
          <cell r="L133" t="str">
            <v>WCA</v>
          </cell>
          <cell r="M133" t="str">
            <v>RP</v>
          </cell>
          <cell r="N133" t="str">
            <v>Hybrid</v>
          </cell>
          <cell r="O133" t="str">
            <v>CALIFORNIA</v>
          </cell>
          <cell r="P133" t="str">
            <v>OREGON</v>
          </cell>
          <cell r="Q133" t="str">
            <v>WASHINGTON</v>
          </cell>
          <cell r="R133" t="str">
            <v>WY-ALL</v>
          </cell>
          <cell r="S133" t="str">
            <v>WY-EAST</v>
          </cell>
          <cell r="T133" t="str">
            <v>UTAH</v>
          </cell>
          <cell r="U133" t="str">
            <v>IDAHO</v>
          </cell>
          <cell r="V133" t="str">
            <v>WY-WEST</v>
          </cell>
          <cell r="W133" t="str">
            <v>Switch</v>
          </cell>
          <cell r="X133" t="str">
            <v>REF Name</v>
          </cell>
        </row>
        <row r="134">
          <cell r="W134">
            <v>1</v>
          </cell>
          <cell r="X134" t="str">
            <v>Jim Bridger Mine Rate Base</v>
          </cell>
        </row>
        <row r="135">
          <cell r="D135">
            <v>399</v>
          </cell>
          <cell r="E135">
            <v>1</v>
          </cell>
          <cell r="F135">
            <v>315208393.51055551</v>
          </cell>
          <cell r="G135" t="str">
            <v>JBE</v>
          </cell>
          <cell r="H135">
            <v>0.22730931045735822</v>
          </cell>
          <cell r="I135">
            <v>71649802.579255998</v>
          </cell>
          <cell r="L135" t="str">
            <v>JBE</v>
          </cell>
          <cell r="O135">
            <v>14383172.701855028</v>
          </cell>
          <cell r="P135">
            <v>227386728.54060102</v>
          </cell>
          <cell r="Q135">
            <v>71649802.579255998</v>
          </cell>
          <cell r="R135">
            <v>454113.2663065602</v>
          </cell>
          <cell r="S135">
            <v>372487.66654342884</v>
          </cell>
          <cell r="T135">
            <v>1156927.2384379534</v>
          </cell>
          <cell r="U135">
            <v>168307.24842602777</v>
          </cell>
          <cell r="V135">
            <v>81625.599763131366</v>
          </cell>
          <cell r="W135">
            <v>1</v>
          </cell>
          <cell r="X135" t="str">
            <v>Jim Bridger Mine Rate Base</v>
          </cell>
        </row>
        <row r="136">
          <cell r="D136" t="str">
            <v>186M</v>
          </cell>
          <cell r="E136">
            <v>1</v>
          </cell>
          <cell r="F136">
            <v>748648.50414115377</v>
          </cell>
          <cell r="G136" t="str">
            <v>JBE</v>
          </cell>
          <cell r="H136">
            <v>0.22730931045735822</v>
          </cell>
          <cell r="I136">
            <v>170174.77525125834</v>
          </cell>
          <cell r="L136" t="str">
            <v>JBE</v>
          </cell>
          <cell r="O136">
            <v>34161.338815005423</v>
          </cell>
          <cell r="P136">
            <v>540064.0899423603</v>
          </cell>
          <cell r="Q136">
            <v>170174.77525125834</v>
          </cell>
          <cell r="R136">
            <v>1078.5601669572134</v>
          </cell>
          <cell r="S136">
            <v>884.69196921759169</v>
          </cell>
          <cell r="T136">
            <v>2747.8070517425012</v>
          </cell>
          <cell r="U136">
            <v>399.74496988145637</v>
          </cell>
          <cell r="V136">
            <v>193.86819773962156</v>
          </cell>
          <cell r="W136">
            <v>1</v>
          </cell>
          <cell r="X136" t="str">
            <v>Jim Bridger Mine Rate Base</v>
          </cell>
        </row>
        <row r="137">
          <cell r="D137" t="str">
            <v>108MP</v>
          </cell>
          <cell r="E137">
            <v>1</v>
          </cell>
          <cell r="F137">
            <v>-188394184.63595444</v>
          </cell>
          <cell r="G137" t="str">
            <v>JBE</v>
          </cell>
          <cell r="H137">
            <v>0.22730931045735822</v>
          </cell>
          <cell r="I137">
            <v>-42823752.203775033</v>
          </cell>
          <cell r="L137" t="str">
            <v>JBE</v>
          </cell>
          <cell r="O137">
            <v>-8596554.3730146736</v>
          </cell>
          <cell r="P137">
            <v>-135904811.55448386</v>
          </cell>
          <cell r="Q137">
            <v>-42823752.203775033</v>
          </cell>
          <cell r="R137">
            <v>-271415.0393819685</v>
          </cell>
          <cell r="S137">
            <v>-222628.93904520533</v>
          </cell>
          <cell r="T137">
            <v>-691473.85747310636</v>
          </cell>
          <cell r="U137">
            <v>-100594.10690940471</v>
          </cell>
          <cell r="V137">
            <v>-48786.100336763171</v>
          </cell>
          <cell r="W137">
            <v>1</v>
          </cell>
          <cell r="X137" t="str">
            <v>Jim Bridger Mine Rate Base</v>
          </cell>
        </row>
        <row r="138">
          <cell r="F138">
            <v>127562857.37874222</v>
          </cell>
          <cell r="I138">
            <v>28996225.150732219</v>
          </cell>
          <cell r="J138" t="str">
            <v>8.1.1</v>
          </cell>
          <cell r="W138">
            <v>1</v>
          </cell>
          <cell r="X138" t="str">
            <v>Jim Bridger Mine Rate Base</v>
          </cell>
        </row>
        <row r="139">
          <cell r="W139">
            <v>1</v>
          </cell>
          <cell r="X139" t="str">
            <v>Jim Bridger Mine Rate Base</v>
          </cell>
        </row>
        <row r="140">
          <cell r="W140">
            <v>1</v>
          </cell>
          <cell r="X140" t="str">
            <v>Jim Bridger Mine Rate Base</v>
          </cell>
        </row>
        <row r="141">
          <cell r="D141">
            <v>399</v>
          </cell>
          <cell r="E141">
            <v>1</v>
          </cell>
          <cell r="F141">
            <v>3720536.1294444799</v>
          </cell>
          <cell r="G141" t="str">
            <v>JBE</v>
          </cell>
          <cell r="H141">
            <v>0.22730931045735822</v>
          </cell>
          <cell r="I141">
            <v>845712.5021157132</v>
          </cell>
          <cell r="J141" t="str">
            <v>Below</v>
          </cell>
          <cell r="L141" t="str">
            <v>JBE</v>
          </cell>
          <cell r="O141">
            <v>169770.58604722464</v>
          </cell>
          <cell r="P141">
            <v>2683940.3908930491</v>
          </cell>
          <cell r="Q141">
            <v>845712.5021157132</v>
          </cell>
          <cell r="R141">
            <v>5360.0882747337801</v>
          </cell>
          <cell r="S141">
            <v>4396.6272779499641</v>
          </cell>
          <cell r="T141">
            <v>13655.694703455576</v>
          </cell>
          <cell r="U141">
            <v>1986.6006474077421</v>
          </cell>
          <cell r="V141">
            <v>963.46099678381574</v>
          </cell>
          <cell r="W141">
            <v>1</v>
          </cell>
          <cell r="X141" t="str">
            <v>Jim Bridger Mine Rate Base</v>
          </cell>
        </row>
        <row r="142">
          <cell r="D142" t="str">
            <v>186M</v>
          </cell>
          <cell r="E142">
            <v>1</v>
          </cell>
          <cell r="F142">
            <v>-398399.50741051155</v>
          </cell>
          <cell r="G142" t="str">
            <v>JBE</v>
          </cell>
          <cell r="H142">
            <v>0.22730931045735822</v>
          </cell>
          <cell r="I142">
            <v>-90559.917316034553</v>
          </cell>
          <cell r="J142" t="str">
            <v>Below</v>
          </cell>
          <cell r="L142" t="str">
            <v>JBE</v>
          </cell>
          <cell r="O142">
            <v>-18179.239631280532</v>
          </cell>
          <cell r="P142">
            <v>-287399.58233132993</v>
          </cell>
          <cell r="Q142">
            <v>-90559.917316034553</v>
          </cell>
          <cell r="R142">
            <v>-573.96473358522269</v>
          </cell>
          <cell r="S142">
            <v>-470.7961650850628</v>
          </cell>
          <cell r="T142">
            <v>-1462.2683005681099</v>
          </cell>
          <cell r="U142">
            <v>-212.72759941369586</v>
          </cell>
          <cell r="V142">
            <v>-103.16856850015991</v>
          </cell>
          <cell r="W142">
            <v>1</v>
          </cell>
          <cell r="X142" t="str">
            <v>Jim Bridger Mine Rate Base</v>
          </cell>
        </row>
        <row r="143">
          <cell r="D143" t="str">
            <v>108MP</v>
          </cell>
          <cell r="E143">
            <v>1</v>
          </cell>
          <cell r="F143">
            <v>-8415226.7744444311</v>
          </cell>
          <cell r="G143" t="str">
            <v>JBE</v>
          </cell>
          <cell r="H143">
            <v>0.22730931045735822</v>
          </cell>
          <cell r="I143">
            <v>-1912859.3954412625</v>
          </cell>
          <cell r="J143" t="str">
            <v>Below</v>
          </cell>
          <cell r="L143" t="str">
            <v>JBE</v>
          </cell>
          <cell r="O143">
            <v>-383992.503099558</v>
          </cell>
          <cell r="P143">
            <v>-6070621.6127589084</v>
          </cell>
          <cell r="Q143">
            <v>-1912859.3954412625</v>
          </cell>
          <cell r="R143">
            <v>-12123.617885592277</v>
          </cell>
          <cell r="S143">
            <v>-9944.4312054514594</v>
          </cell>
          <cell r="T143">
            <v>-30886.883958123708</v>
          </cell>
          <cell r="U143">
            <v>-4493.3564348131795</v>
          </cell>
          <cell r="V143">
            <v>-2179.1866801408182</v>
          </cell>
          <cell r="W143">
            <v>1</v>
          </cell>
          <cell r="X143" t="str">
            <v>Jim Bridger Mine Rate Base</v>
          </cell>
        </row>
        <row r="144">
          <cell r="F144">
            <v>-5093090.1524104625</v>
          </cell>
          <cell r="W144">
            <v>1</v>
          </cell>
          <cell r="X144" t="str">
            <v>Jim Bridger Mine Rate Base</v>
          </cell>
        </row>
        <row r="145">
          <cell r="W145">
            <v>1</v>
          </cell>
          <cell r="X145" t="str">
            <v>Jim Bridger Mine Rate Base</v>
          </cell>
        </row>
        <row r="146">
          <cell r="W146">
            <v>1</v>
          </cell>
          <cell r="X146" t="str">
            <v>Jim Bridger Mine Rate Base</v>
          </cell>
        </row>
        <row r="147">
          <cell r="W147">
            <v>1</v>
          </cell>
          <cell r="X147" t="str">
            <v>Jim Bridger Mine Rate Base</v>
          </cell>
        </row>
        <row r="148">
          <cell r="W148">
            <v>1</v>
          </cell>
          <cell r="X148" t="str">
            <v>Jim Bridger Mine Rate Base</v>
          </cell>
        </row>
        <row r="149">
          <cell r="W149">
            <v>1</v>
          </cell>
          <cell r="X149" t="str">
            <v>Jim Bridger Mine Rate Base</v>
          </cell>
        </row>
        <row r="150">
          <cell r="W150">
            <v>1</v>
          </cell>
          <cell r="X150" t="str">
            <v>Jim Bridger Mine Rate Base</v>
          </cell>
        </row>
        <row r="151">
          <cell r="W151">
            <v>1</v>
          </cell>
          <cell r="X151" t="str">
            <v>Jim Bridger Mine Rate Base</v>
          </cell>
        </row>
        <row r="152">
          <cell r="W152">
            <v>1</v>
          </cell>
          <cell r="X152" t="str">
            <v>Jim Bridger Mine Rate Base</v>
          </cell>
        </row>
        <row r="153">
          <cell r="W153">
            <v>1</v>
          </cell>
          <cell r="X153" t="str">
            <v>Jim Bridger Mine Rate Base</v>
          </cell>
        </row>
        <row r="154">
          <cell r="F154">
            <v>318928929.63999999</v>
          </cell>
          <cell r="W154">
            <v>1</v>
          </cell>
          <cell r="X154" t="str">
            <v>Jim Bridger Mine Rate Base</v>
          </cell>
        </row>
        <row r="155">
          <cell r="F155">
            <v>350248.99673064222</v>
          </cell>
          <cell r="W155">
            <v>1</v>
          </cell>
          <cell r="X155" t="str">
            <v>Jim Bridger Mine Rate Base</v>
          </cell>
        </row>
        <row r="156">
          <cell r="F156">
            <v>-196809411.41039887</v>
          </cell>
          <cell r="W156">
            <v>1</v>
          </cell>
          <cell r="X156" t="str">
            <v>Jim Bridger Mine Rate Base</v>
          </cell>
        </row>
        <row r="157">
          <cell r="F157">
            <v>122469767.22633174</v>
          </cell>
          <cell r="J157" t="str">
            <v xml:space="preserve"> 8.1.1</v>
          </cell>
          <cell r="W157">
            <v>1</v>
          </cell>
          <cell r="X157" t="str">
            <v>Jim Bridger Mine Rate Base</v>
          </cell>
        </row>
        <row r="158">
          <cell r="W158">
            <v>1</v>
          </cell>
          <cell r="X158" t="str">
            <v>Jim Bridger Mine Rate Base</v>
          </cell>
        </row>
        <row r="159">
          <cell r="W159">
            <v>1</v>
          </cell>
          <cell r="X159" t="str">
            <v>Jim Bridger Mine Rate Base</v>
          </cell>
        </row>
        <row r="160">
          <cell r="W160">
            <v>1</v>
          </cell>
          <cell r="X160" t="str">
            <v>Jim Bridger Mine Rate Base</v>
          </cell>
        </row>
        <row r="161">
          <cell r="W161">
            <v>1</v>
          </cell>
          <cell r="X161" t="str">
            <v>Jim Bridger Mine Rate Base</v>
          </cell>
        </row>
        <row r="162">
          <cell r="W162">
            <v>1</v>
          </cell>
          <cell r="X162" t="str">
            <v>Jim Bridger Mine Rate Base</v>
          </cell>
        </row>
        <row r="163">
          <cell r="W163">
            <v>1</v>
          </cell>
          <cell r="X163" t="str">
            <v>Jim Bridger Mine Rate Base</v>
          </cell>
        </row>
        <row r="164">
          <cell r="W164">
            <v>1</v>
          </cell>
          <cell r="X164" t="str">
            <v>Jim Bridger Mine Rate Base</v>
          </cell>
        </row>
        <row r="165">
          <cell r="W165">
            <v>1</v>
          </cell>
          <cell r="X165" t="str">
            <v>Jim Bridger Mine Rate Base</v>
          </cell>
        </row>
        <row r="166">
          <cell r="W166">
            <v>1</v>
          </cell>
          <cell r="X166" t="str">
            <v>Jim Bridger Mine Rate Base</v>
          </cell>
        </row>
        <row r="167">
          <cell r="W167">
            <v>1</v>
          </cell>
          <cell r="X167" t="str">
            <v>Jim Bridger Mine Rate Base</v>
          </cell>
        </row>
        <row r="168">
          <cell r="W168">
            <v>1</v>
          </cell>
          <cell r="X168" t="str">
            <v>Jim Bridger Mine Rate Base</v>
          </cell>
        </row>
        <row r="169">
          <cell r="W169">
            <v>1</v>
          </cell>
          <cell r="X169" t="str">
            <v>Jim Bridger Mine Rate Base</v>
          </cell>
        </row>
        <row r="170">
          <cell r="W170">
            <v>1</v>
          </cell>
          <cell r="X170" t="str">
            <v>Jim Bridger Mine Rate Base</v>
          </cell>
        </row>
        <row r="171">
          <cell r="W171">
            <v>1</v>
          </cell>
          <cell r="X171" t="str">
            <v>Jim Bridger Mine Rate Base</v>
          </cell>
        </row>
        <row r="172">
          <cell r="W172">
            <v>1</v>
          </cell>
          <cell r="X172" t="str">
            <v>Jim Bridger Mine Rate Base</v>
          </cell>
        </row>
        <row r="173">
          <cell r="W173">
            <v>1</v>
          </cell>
          <cell r="X173" t="str">
            <v>Jim Bridger Mine Rate Base</v>
          </cell>
        </row>
        <row r="174">
          <cell r="W174">
            <v>1</v>
          </cell>
          <cell r="X174" t="str">
            <v>Jim Bridger Mine Rate Base</v>
          </cell>
        </row>
        <row r="175">
          <cell r="W175">
            <v>1</v>
          </cell>
          <cell r="X175" t="str">
            <v>Jim Bridger Mine Rate Base</v>
          </cell>
        </row>
        <row r="176">
          <cell r="W176">
            <v>1</v>
          </cell>
          <cell r="X176" t="str">
            <v>Jim Bridger Mine Rate Base</v>
          </cell>
        </row>
        <row r="177">
          <cell r="W177">
            <v>1</v>
          </cell>
          <cell r="X177" t="str">
            <v>Jim Bridger Mine Rate Base</v>
          </cell>
        </row>
        <row r="178">
          <cell r="W178">
            <v>1</v>
          </cell>
          <cell r="X178" t="str">
            <v>Jim Bridger Mine Rate Base</v>
          </cell>
        </row>
        <row r="179">
          <cell r="W179">
            <v>1</v>
          </cell>
          <cell r="X179" t="str">
            <v>Jim Bridger Mine Rate Base</v>
          </cell>
        </row>
        <row r="180">
          <cell r="W180">
            <v>1</v>
          </cell>
          <cell r="X180" t="str">
            <v>Jim Bridger Mine Rate Base</v>
          </cell>
        </row>
        <row r="181">
          <cell r="W181">
            <v>1</v>
          </cell>
          <cell r="X181" t="str">
            <v>Jim Bridger Mine Rate Base</v>
          </cell>
        </row>
        <row r="182">
          <cell r="W182">
            <v>1</v>
          </cell>
          <cell r="X182" t="str">
            <v>Jim Bridger Mine Rate Base</v>
          </cell>
        </row>
        <row r="183">
          <cell r="W183">
            <v>1</v>
          </cell>
          <cell r="X183" t="str">
            <v>Jim Bridger Mine Rate Base</v>
          </cell>
        </row>
        <row r="184">
          <cell r="W184">
            <v>1</v>
          </cell>
          <cell r="X184" t="str">
            <v>Jim Bridger Mine Rate Base</v>
          </cell>
        </row>
        <row r="185">
          <cell r="W185">
            <v>1</v>
          </cell>
          <cell r="X185" t="str">
            <v>Jim Bridger Mine Rate Base</v>
          </cell>
        </row>
        <row r="186">
          <cell r="W186">
            <v>1</v>
          </cell>
          <cell r="X186" t="str">
            <v>Jim Bridger Mine Rate Base</v>
          </cell>
        </row>
        <row r="189">
          <cell r="I189" t="str">
            <v>PAGE</v>
          </cell>
          <cell r="J189" t="str">
            <v>8.2</v>
          </cell>
          <cell r="U189" t="str">
            <v>PAGE</v>
          </cell>
          <cell r="V189" t="str">
            <v>8.2</v>
          </cell>
        </row>
        <row r="190">
          <cell r="V190">
            <v>1</v>
          </cell>
        </row>
        <row r="194">
          <cell r="F194" t="str">
            <v>TOTAL</v>
          </cell>
          <cell r="I194" t="str">
            <v>WASHINGTON</v>
          </cell>
          <cell r="K194" t="str">
            <v>Factors</v>
          </cell>
        </row>
        <row r="195">
          <cell r="D195" t="str">
            <v>ACCOUNT</v>
          </cell>
          <cell r="E195" t="str">
            <v>Type</v>
          </cell>
          <cell r="F195" t="str">
            <v>COMPANY</v>
          </cell>
          <cell r="G195" t="str">
            <v>FACTOR</v>
          </cell>
          <cell r="H195" t="str">
            <v>FACTOR %</v>
          </cell>
          <cell r="I195" t="str">
            <v>ALLOCATED</v>
          </cell>
          <cell r="J195" t="str">
            <v>REF#</v>
          </cell>
          <cell r="K195" t="str">
            <v>MA</v>
          </cell>
          <cell r="L195" t="str">
            <v>WCA</v>
          </cell>
          <cell r="M195" t="str">
            <v>RP</v>
          </cell>
          <cell r="N195" t="str">
            <v>Hybrid</v>
          </cell>
          <cell r="O195" t="str">
            <v>CALIFORNIA</v>
          </cell>
          <cell r="P195" t="str">
            <v>OREGON</v>
          </cell>
          <cell r="Q195" t="str">
            <v>WASHINGTON</v>
          </cell>
          <cell r="R195" t="str">
            <v>WY-ALL</v>
          </cell>
          <cell r="S195" t="str">
            <v>WY-EAST</v>
          </cell>
          <cell r="T195" t="str">
            <v>UTAH</v>
          </cell>
          <cell r="U195" t="str">
            <v>IDAHO</v>
          </cell>
          <cell r="V195" t="str">
            <v>WY-WEST</v>
          </cell>
          <cell r="W195" t="str">
            <v>Switch</v>
          </cell>
          <cell r="X195" t="str">
            <v>REF Name</v>
          </cell>
        </row>
        <row r="196">
          <cell r="W196">
            <v>1</v>
          </cell>
          <cell r="X196" t="str">
            <v>Environmental Remediation</v>
          </cell>
        </row>
        <row r="197">
          <cell r="W197">
            <v>1</v>
          </cell>
          <cell r="X197" t="str">
            <v>Environmental Remediation</v>
          </cell>
        </row>
        <row r="198">
          <cell r="D198">
            <v>925</v>
          </cell>
          <cell r="E198">
            <v>1</v>
          </cell>
          <cell r="F198">
            <v>-3297729.9000000008</v>
          </cell>
          <cell r="G198" t="str">
            <v>SO</v>
          </cell>
          <cell r="H198">
            <v>6.6548077681205728E-2</v>
          </cell>
          <cell r="I198">
            <v>-219457.58555683485</v>
          </cell>
          <cell r="J198" t="str">
            <v>8.2.1</v>
          </cell>
          <cell r="L198" t="str">
            <v>SO</v>
          </cell>
          <cell r="O198">
            <v>-65608.7868452853</v>
          </cell>
          <cell r="P198">
            <v>-774974.89016551513</v>
          </cell>
          <cell r="Q198">
            <v>-219457.58555683485</v>
          </cell>
          <cell r="R198">
            <v>-495734.37789761554</v>
          </cell>
          <cell r="S198">
            <v>-409283.2264646868</v>
          </cell>
          <cell r="T198">
            <v>-1536154.7080977254</v>
          </cell>
          <cell r="U198">
            <v>-196361.73848242697</v>
          </cell>
          <cell r="V198">
            <v>-86451.151432928775</v>
          </cell>
          <cell r="W198">
            <v>1</v>
          </cell>
          <cell r="X198" t="str">
            <v>Environmental Remediation</v>
          </cell>
        </row>
        <row r="199">
          <cell r="D199">
            <v>925</v>
          </cell>
          <cell r="E199">
            <v>1</v>
          </cell>
          <cell r="F199">
            <v>0</v>
          </cell>
          <cell r="G199" t="str">
            <v>SO</v>
          </cell>
          <cell r="H199">
            <v>6.6548077681205728E-2</v>
          </cell>
          <cell r="I199">
            <v>0</v>
          </cell>
          <cell r="J199" t="str">
            <v>8.2.1</v>
          </cell>
          <cell r="L199" t="str">
            <v>SO</v>
          </cell>
          <cell r="O199">
            <v>0</v>
          </cell>
          <cell r="P199">
            <v>0</v>
          </cell>
          <cell r="Q199">
            <v>0</v>
          </cell>
          <cell r="R199">
            <v>0</v>
          </cell>
          <cell r="S199">
            <v>0</v>
          </cell>
          <cell r="T199">
            <v>0</v>
          </cell>
          <cell r="U199">
            <v>0</v>
          </cell>
          <cell r="V199">
            <v>0</v>
          </cell>
          <cell r="W199">
            <v>1</v>
          </cell>
          <cell r="X199" t="str">
            <v>Environmental Remediation</v>
          </cell>
        </row>
        <row r="200">
          <cell r="D200">
            <v>925</v>
          </cell>
          <cell r="E200">
            <v>1</v>
          </cell>
          <cell r="F200">
            <v>10159260.949999999</v>
          </cell>
          <cell r="G200" t="str">
            <v>SO</v>
          </cell>
          <cell r="H200">
            <v>6.6548077681205728E-2</v>
          </cell>
          <cell r="I200">
            <v>676079.28688423987</v>
          </cell>
          <cell r="J200" t="str">
            <v>8.2.1</v>
          </cell>
          <cell r="L200" t="str">
            <v>SO</v>
          </cell>
          <cell r="O200">
            <v>202119.88440113922</v>
          </cell>
          <cell r="P200">
            <v>2387452.089053459</v>
          </cell>
          <cell r="Q200">
            <v>676079.28688423987</v>
          </cell>
          <cell r="R200">
            <v>1527200.5469422427</v>
          </cell>
          <cell r="S200">
            <v>1260871.9410624555</v>
          </cell>
          <cell r="T200">
            <v>4732405.9314669361</v>
          </cell>
          <cell r="U200">
            <v>604928.29987035377</v>
          </cell>
          <cell r="V200">
            <v>266328.60587978706</v>
          </cell>
          <cell r="W200">
            <v>1</v>
          </cell>
          <cell r="X200" t="str">
            <v>Environmental Remediation</v>
          </cell>
        </row>
        <row r="201">
          <cell r="F201">
            <v>6861531.0499999989</v>
          </cell>
          <cell r="I201">
            <v>456621.70132740506</v>
          </cell>
          <cell r="W201">
            <v>1</v>
          </cell>
          <cell r="X201" t="str">
            <v>Environmental Remediation</v>
          </cell>
        </row>
        <row r="202">
          <cell r="W202">
            <v>1</v>
          </cell>
          <cell r="X202" t="str">
            <v>Environmental Remediation</v>
          </cell>
        </row>
        <row r="203">
          <cell r="W203">
            <v>1</v>
          </cell>
          <cell r="X203" t="str">
            <v>Environmental Remediation</v>
          </cell>
        </row>
        <row r="204">
          <cell r="D204" t="str">
            <v>182M</v>
          </cell>
          <cell r="E204">
            <v>1</v>
          </cell>
          <cell r="F204">
            <v>-18904221.374583337</v>
          </cell>
          <cell r="G204" t="str">
            <v>SO</v>
          </cell>
          <cell r="H204">
            <v>6.6548077681205728E-2</v>
          </cell>
          <cell r="I204">
            <v>-1258039.5925384816</v>
          </cell>
          <cell r="J204" t="str">
            <v>8.2.1</v>
          </cell>
          <cell r="L204" t="str">
            <v>SO</v>
          </cell>
          <cell r="O204">
            <v>-376102.0666492802</v>
          </cell>
          <cell r="P204">
            <v>-4442539.9677009033</v>
          </cell>
          <cell r="Q204">
            <v>-1258039.5925384816</v>
          </cell>
          <cell r="R204">
            <v>-2841795.0247434988</v>
          </cell>
          <cell r="S204">
            <v>-2346214.1996505423</v>
          </cell>
          <cell r="T204">
            <v>-8805999.7477318682</v>
          </cell>
          <cell r="U204">
            <v>-1125642.7561789819</v>
          </cell>
          <cell r="V204">
            <v>-495580.82509295642</v>
          </cell>
          <cell r="W204">
            <v>1</v>
          </cell>
          <cell r="X204" t="str">
            <v>Environmental Remediation</v>
          </cell>
        </row>
        <row r="205">
          <cell r="D205" t="str">
            <v>182M</v>
          </cell>
          <cell r="E205">
            <v>1</v>
          </cell>
          <cell r="F205">
            <v>931081.50749999983</v>
          </cell>
          <cell r="G205" t="str">
            <v>WA</v>
          </cell>
          <cell r="H205" t="str">
            <v>Situs</v>
          </cell>
          <cell r="I205">
            <v>931081.50749999983</v>
          </cell>
          <cell r="J205" t="str">
            <v>8.2.1</v>
          </cell>
          <cell r="L205" t="str">
            <v>WA</v>
          </cell>
          <cell r="Q205">
            <v>931081.50749999983</v>
          </cell>
          <cell r="W205">
            <v>1</v>
          </cell>
          <cell r="X205" t="str">
            <v>Environmental Remediation</v>
          </cell>
        </row>
        <row r="206">
          <cell r="D206" t="str">
            <v>182M</v>
          </cell>
          <cell r="E206">
            <v>1</v>
          </cell>
          <cell r="F206">
            <v>0</v>
          </cell>
          <cell r="G206" t="str">
            <v>SO</v>
          </cell>
          <cell r="H206">
            <v>6.6548077681205728E-2</v>
          </cell>
          <cell r="I206">
            <v>0</v>
          </cell>
          <cell r="J206" t="str">
            <v>8.2.1</v>
          </cell>
          <cell r="L206" t="str">
            <v>SO</v>
          </cell>
          <cell r="O206">
            <v>0</v>
          </cell>
          <cell r="P206">
            <v>0</v>
          </cell>
          <cell r="Q206">
            <v>0</v>
          </cell>
          <cell r="R206">
            <v>0</v>
          </cell>
          <cell r="S206">
            <v>0</v>
          </cell>
          <cell r="T206">
            <v>0</v>
          </cell>
          <cell r="U206">
            <v>0</v>
          </cell>
          <cell r="V206">
            <v>0</v>
          </cell>
          <cell r="W206">
            <v>1</v>
          </cell>
          <cell r="X206" t="str">
            <v>Environmental Remediation</v>
          </cell>
        </row>
        <row r="207">
          <cell r="F207">
            <v>-17973139.867083337</v>
          </cell>
          <cell r="I207">
            <v>-326958.08503848175</v>
          </cell>
          <cell r="W207">
            <v>1</v>
          </cell>
          <cell r="X207" t="str">
            <v>Environmental Remediation</v>
          </cell>
        </row>
        <row r="208">
          <cell r="W208">
            <v>1</v>
          </cell>
          <cell r="X208" t="str">
            <v>Environmental Remediation</v>
          </cell>
        </row>
        <row r="209">
          <cell r="W209">
            <v>1</v>
          </cell>
          <cell r="X209" t="str">
            <v>Environmental Remediation</v>
          </cell>
        </row>
        <row r="210">
          <cell r="D210" t="str">
            <v>SCHMDT</v>
          </cell>
          <cell r="E210">
            <v>1</v>
          </cell>
          <cell r="F210">
            <v>-7453513</v>
          </cell>
          <cell r="G210" t="str">
            <v>SO</v>
          </cell>
          <cell r="H210">
            <v>6.6548077681205728E-2</v>
          </cell>
          <cell r="I210">
            <v>-496016.96212187677</v>
          </cell>
          <cell r="L210" t="str">
            <v>SO</v>
          </cell>
          <cell r="O210">
            <v>-148288.65931850963</v>
          </cell>
          <cell r="P210">
            <v>-1751594.4585159135</v>
          </cell>
          <cell r="Q210">
            <v>-496016.96212187677</v>
          </cell>
          <cell r="R210">
            <v>-1120456.4176728935</v>
          </cell>
          <cell r="S210">
            <v>-925059.94779514417</v>
          </cell>
          <cell r="T210">
            <v>-3472009.3622032534</v>
          </cell>
          <cell r="U210">
            <v>-443815.84146153671</v>
          </cell>
          <cell r="V210">
            <v>-195396.46987774927</v>
          </cell>
          <cell r="W210">
            <v>1</v>
          </cell>
          <cell r="X210" t="str">
            <v>Environmental Remediation</v>
          </cell>
        </row>
        <row r="211">
          <cell r="D211" t="str">
            <v>SCHMAT</v>
          </cell>
          <cell r="E211">
            <v>1</v>
          </cell>
          <cell r="F211">
            <v>-1990148</v>
          </cell>
          <cell r="G211" t="str">
            <v>SO</v>
          </cell>
          <cell r="H211">
            <v>6.6548077681205728E-2</v>
          </cell>
          <cell r="I211">
            <v>-132440.52370109622</v>
          </cell>
          <cell r="L211" t="str">
            <v>SO</v>
          </cell>
          <cell r="O211">
            <v>-39594.266323197298</v>
          </cell>
          <cell r="P211">
            <v>-467689.82739099377</v>
          </cell>
          <cell r="Q211">
            <v>-132440.52370109622</v>
          </cell>
          <cell r="R211">
            <v>-299170.88743507577</v>
          </cell>
          <cell r="S211">
            <v>-246998.45629632776</v>
          </cell>
          <cell r="T211">
            <v>-927054.46252929058</v>
          </cell>
          <cell r="U211">
            <v>-118502.40406812121</v>
          </cell>
          <cell r="V211">
            <v>-52172.43113874799</v>
          </cell>
          <cell r="W211">
            <v>1</v>
          </cell>
          <cell r="X211" t="str">
            <v>Environmental Remediation</v>
          </cell>
        </row>
        <row r="212">
          <cell r="U212">
            <v>0</v>
          </cell>
          <cell r="V212">
            <v>0</v>
          </cell>
          <cell r="W212">
            <v>1</v>
          </cell>
          <cell r="X212" t="str">
            <v>Environmental Remediation</v>
          </cell>
        </row>
        <row r="213">
          <cell r="D213" t="str">
            <v>SCHMAT</v>
          </cell>
          <cell r="E213">
            <v>1</v>
          </cell>
          <cell r="F213">
            <v>-356471</v>
          </cell>
          <cell r="G213" t="str">
            <v>WA</v>
          </cell>
          <cell r="H213" t="str">
            <v>Situs</v>
          </cell>
          <cell r="I213">
            <v>-356471</v>
          </cell>
          <cell r="L213" t="str">
            <v>WA</v>
          </cell>
          <cell r="Q213">
            <v>-356471</v>
          </cell>
          <cell r="W213">
            <v>1</v>
          </cell>
          <cell r="X213" t="str">
            <v>Environmental Remediation</v>
          </cell>
        </row>
        <row r="214">
          <cell r="D214">
            <v>41110</v>
          </cell>
          <cell r="E214">
            <v>1</v>
          </cell>
          <cell r="F214">
            <v>135284</v>
          </cell>
          <cell r="G214" t="str">
            <v>WA</v>
          </cell>
          <cell r="H214" t="str">
            <v>Situs</v>
          </cell>
          <cell r="I214">
            <v>135284</v>
          </cell>
          <cell r="L214" t="str">
            <v>WA</v>
          </cell>
          <cell r="Q214">
            <v>135284</v>
          </cell>
          <cell r="W214">
            <v>1</v>
          </cell>
          <cell r="X214" t="str">
            <v>Environmental Remediation</v>
          </cell>
        </row>
        <row r="215">
          <cell r="D215">
            <v>283</v>
          </cell>
          <cell r="E215">
            <v>1</v>
          </cell>
          <cell r="F215">
            <v>-522219.29166666669</v>
          </cell>
          <cell r="G215" t="str">
            <v>WA</v>
          </cell>
          <cell r="H215" t="str">
            <v>Situs</v>
          </cell>
          <cell r="I215">
            <v>-522219.29166666669</v>
          </cell>
          <cell r="L215" t="str">
            <v>WA</v>
          </cell>
          <cell r="Q215">
            <v>-522219.29166666669</v>
          </cell>
          <cell r="W215">
            <v>1</v>
          </cell>
          <cell r="X215" t="str">
            <v>Environmental Remediation</v>
          </cell>
        </row>
        <row r="216">
          <cell r="W216">
            <v>1</v>
          </cell>
          <cell r="X216" t="str">
            <v>Environmental Remediation</v>
          </cell>
        </row>
        <row r="217">
          <cell r="D217" t="str">
            <v>SCHMAT</v>
          </cell>
          <cell r="E217">
            <v>1</v>
          </cell>
          <cell r="F217">
            <v>0</v>
          </cell>
          <cell r="G217" t="str">
            <v>SO</v>
          </cell>
          <cell r="H217">
            <v>6.6548077681205728E-2</v>
          </cell>
          <cell r="I217">
            <v>0</v>
          </cell>
          <cell r="L217" t="str">
            <v>SO</v>
          </cell>
          <cell r="O217">
            <v>0</v>
          </cell>
          <cell r="P217">
            <v>0</v>
          </cell>
          <cell r="Q217">
            <v>0</v>
          </cell>
          <cell r="R217">
            <v>0</v>
          </cell>
          <cell r="S217">
            <v>0</v>
          </cell>
          <cell r="T217">
            <v>0</v>
          </cell>
          <cell r="W217">
            <v>1</v>
          </cell>
          <cell r="X217" t="str">
            <v>Environmental Remediation</v>
          </cell>
        </row>
        <row r="218">
          <cell r="D218">
            <v>41110</v>
          </cell>
          <cell r="E218">
            <v>1</v>
          </cell>
          <cell r="F218">
            <v>0</v>
          </cell>
          <cell r="G218" t="str">
            <v>SO</v>
          </cell>
          <cell r="H218">
            <v>6.6548077681205728E-2</v>
          </cell>
          <cell r="I218">
            <v>0</v>
          </cell>
          <cell r="L218" t="str">
            <v>SO</v>
          </cell>
          <cell r="O218">
            <v>0</v>
          </cell>
          <cell r="P218">
            <v>0</v>
          </cell>
          <cell r="Q218">
            <v>0</v>
          </cell>
          <cell r="R218">
            <v>0</v>
          </cell>
          <cell r="S218">
            <v>0</v>
          </cell>
          <cell r="T218">
            <v>0</v>
          </cell>
          <cell r="W218">
            <v>1</v>
          </cell>
          <cell r="X218" t="str">
            <v>Environmental Remediation</v>
          </cell>
        </row>
        <row r="219">
          <cell r="D219">
            <v>283</v>
          </cell>
          <cell r="E219">
            <v>1</v>
          </cell>
          <cell r="F219">
            <v>0</v>
          </cell>
          <cell r="G219" t="str">
            <v>SO</v>
          </cell>
          <cell r="H219">
            <v>6.6548077681205728E-2</v>
          </cell>
          <cell r="I219">
            <v>0</v>
          </cell>
          <cell r="L219" t="str">
            <v>SO</v>
          </cell>
          <cell r="O219">
            <v>0</v>
          </cell>
          <cell r="P219">
            <v>0</v>
          </cell>
          <cell r="Q219">
            <v>0</v>
          </cell>
          <cell r="R219">
            <v>0</v>
          </cell>
          <cell r="S219">
            <v>0</v>
          </cell>
          <cell r="T219">
            <v>0</v>
          </cell>
          <cell r="W219">
            <v>1</v>
          </cell>
          <cell r="X219" t="str">
            <v>Environmental Remediation</v>
          </cell>
        </row>
        <row r="220">
          <cell r="W220">
            <v>1</v>
          </cell>
          <cell r="X220" t="str">
            <v>Environmental Remediation</v>
          </cell>
        </row>
        <row r="221">
          <cell r="W221">
            <v>1</v>
          </cell>
          <cell r="X221" t="str">
            <v>Environmental Remediation</v>
          </cell>
        </row>
        <row r="222">
          <cell r="W222">
            <v>1</v>
          </cell>
          <cell r="X222" t="str">
            <v>Environmental Remediation</v>
          </cell>
        </row>
        <row r="223">
          <cell r="W223">
            <v>1</v>
          </cell>
          <cell r="X223" t="str">
            <v>Environmental Remediation</v>
          </cell>
        </row>
        <row r="224">
          <cell r="W224">
            <v>1</v>
          </cell>
          <cell r="X224" t="str">
            <v>Environmental Remediation</v>
          </cell>
        </row>
        <row r="225">
          <cell r="W225">
            <v>1</v>
          </cell>
          <cell r="X225" t="str">
            <v>Environmental Remediation</v>
          </cell>
        </row>
        <row r="226">
          <cell r="W226">
            <v>1</v>
          </cell>
          <cell r="X226" t="str">
            <v>Environmental Remediation</v>
          </cell>
        </row>
        <row r="227">
          <cell r="W227">
            <v>1</v>
          </cell>
          <cell r="X227" t="str">
            <v>Environmental Remediation</v>
          </cell>
        </row>
        <row r="228">
          <cell r="W228">
            <v>1</v>
          </cell>
          <cell r="X228" t="str">
            <v>Environmental Remediation</v>
          </cell>
        </row>
        <row r="229">
          <cell r="W229">
            <v>1</v>
          </cell>
          <cell r="X229" t="str">
            <v>Environmental Remediation</v>
          </cell>
        </row>
        <row r="230">
          <cell r="W230">
            <v>1</v>
          </cell>
          <cell r="X230" t="str">
            <v>Environmental Remediation</v>
          </cell>
        </row>
        <row r="231">
          <cell r="W231">
            <v>1</v>
          </cell>
          <cell r="X231" t="str">
            <v>Environmental Remediation</v>
          </cell>
        </row>
        <row r="232">
          <cell r="W232">
            <v>1</v>
          </cell>
          <cell r="X232" t="str">
            <v>Environmental Remediation</v>
          </cell>
        </row>
        <row r="233">
          <cell r="W233">
            <v>1</v>
          </cell>
          <cell r="X233" t="str">
            <v>Environmental Remediation</v>
          </cell>
        </row>
        <row r="234">
          <cell r="W234">
            <v>1</v>
          </cell>
          <cell r="X234" t="str">
            <v>Environmental Remediation</v>
          </cell>
        </row>
        <row r="235">
          <cell r="W235">
            <v>1</v>
          </cell>
          <cell r="X235" t="str">
            <v>Environmental Remediation</v>
          </cell>
        </row>
        <row r="236">
          <cell r="W236">
            <v>1</v>
          </cell>
          <cell r="X236" t="str">
            <v>Environmental Remediation</v>
          </cell>
        </row>
        <row r="237">
          <cell r="W237">
            <v>1</v>
          </cell>
          <cell r="X237" t="str">
            <v>Environmental Remediation</v>
          </cell>
        </row>
        <row r="238">
          <cell r="W238">
            <v>1</v>
          </cell>
          <cell r="X238" t="str">
            <v>Environmental Remediation</v>
          </cell>
        </row>
        <row r="239">
          <cell r="W239">
            <v>1</v>
          </cell>
          <cell r="X239" t="str">
            <v>Environmental Remediation</v>
          </cell>
        </row>
        <row r="240">
          <cell r="W240">
            <v>1</v>
          </cell>
          <cell r="X240" t="str">
            <v>Environmental Remediation</v>
          </cell>
        </row>
        <row r="241">
          <cell r="W241">
            <v>1</v>
          </cell>
          <cell r="X241" t="str">
            <v>Environmental Remediation</v>
          </cell>
        </row>
        <row r="242">
          <cell r="W242">
            <v>1</v>
          </cell>
          <cell r="X242" t="str">
            <v>Environmental Remediation</v>
          </cell>
        </row>
        <row r="243">
          <cell r="W243">
            <v>1</v>
          </cell>
          <cell r="X243" t="str">
            <v>Environmental Remediation</v>
          </cell>
        </row>
        <row r="244">
          <cell r="W244">
            <v>1</v>
          </cell>
          <cell r="X244" t="str">
            <v>Environmental Remediation</v>
          </cell>
        </row>
        <row r="245">
          <cell r="W245">
            <v>1</v>
          </cell>
          <cell r="X245" t="str">
            <v>Environmental Remediation</v>
          </cell>
        </row>
        <row r="246">
          <cell r="W246">
            <v>1</v>
          </cell>
          <cell r="X246" t="str">
            <v>Environmental Remediation</v>
          </cell>
        </row>
        <row r="247">
          <cell r="W247">
            <v>1</v>
          </cell>
          <cell r="X247" t="str">
            <v>Environmental Remediation</v>
          </cell>
        </row>
        <row r="248">
          <cell r="W248">
            <v>1</v>
          </cell>
          <cell r="X248" t="str">
            <v>Environmental Remediation</v>
          </cell>
        </row>
        <row r="251">
          <cell r="I251" t="str">
            <v>PAGE</v>
          </cell>
          <cell r="J251" t="str">
            <v>8.3</v>
          </cell>
          <cell r="U251" t="str">
            <v>PAGE</v>
          </cell>
          <cell r="V251" t="str">
            <v>8.3</v>
          </cell>
        </row>
        <row r="252">
          <cell r="V252">
            <v>1</v>
          </cell>
        </row>
        <row r="256">
          <cell r="F256" t="str">
            <v>TOTAL</v>
          </cell>
          <cell r="I256" t="str">
            <v>WASHINGTON</v>
          </cell>
          <cell r="K256" t="str">
            <v>Factors</v>
          </cell>
        </row>
        <row r="257">
          <cell r="D257" t="str">
            <v>ACCOUNT</v>
          </cell>
          <cell r="E257" t="str">
            <v>Type</v>
          </cell>
          <cell r="F257" t="str">
            <v>COMPANY</v>
          </cell>
          <cell r="G257" t="str">
            <v>FACTOR</v>
          </cell>
          <cell r="H257" t="str">
            <v>FACTOR %</v>
          </cell>
          <cell r="I257" t="str">
            <v>ALLOCATED</v>
          </cell>
          <cell r="J257" t="str">
            <v>REF#</v>
          </cell>
          <cell r="K257" t="str">
            <v>MA</v>
          </cell>
          <cell r="L257" t="str">
            <v>WCA</v>
          </cell>
          <cell r="M257" t="str">
            <v>RP</v>
          </cell>
          <cell r="N257" t="str">
            <v>Hybrid</v>
          </cell>
          <cell r="O257" t="str">
            <v>CALIFORNIA</v>
          </cell>
          <cell r="P257" t="str">
            <v>OREGON</v>
          </cell>
          <cell r="Q257" t="str">
            <v>WASHINGTON</v>
          </cell>
          <cell r="R257" t="str">
            <v>WY-ALL</v>
          </cell>
          <cell r="S257" t="str">
            <v>WY-EAST</v>
          </cell>
          <cell r="T257" t="str">
            <v>UTAH</v>
          </cell>
          <cell r="U257" t="str">
            <v>IDAHO</v>
          </cell>
          <cell r="V257" t="str">
            <v>WY-WEST</v>
          </cell>
          <cell r="W257" t="str">
            <v>Switch</v>
          </cell>
          <cell r="X257" t="str">
            <v>REF Name</v>
          </cell>
        </row>
        <row r="258">
          <cell r="W258">
            <v>1</v>
          </cell>
          <cell r="X258" t="str">
            <v>Customer Advances for Construction</v>
          </cell>
        </row>
        <row r="259">
          <cell r="W259">
            <v>1</v>
          </cell>
          <cell r="X259" t="str">
            <v>Customer Advances for Construction</v>
          </cell>
        </row>
        <row r="260">
          <cell r="D260">
            <v>252</v>
          </cell>
          <cell r="E260">
            <v>1</v>
          </cell>
          <cell r="F260">
            <v>-31501.791666666664</v>
          </cell>
          <cell r="G260" t="str">
            <v>CA</v>
          </cell>
          <cell r="H260" t="str">
            <v>Situs</v>
          </cell>
          <cell r="I260">
            <v>0</v>
          </cell>
          <cell r="J260" t="str">
            <v>8.3.1</v>
          </cell>
          <cell r="L260" t="str">
            <v>CA</v>
          </cell>
          <cell r="W260">
            <v>1</v>
          </cell>
          <cell r="X260" t="str">
            <v>Customer Advances for Construction</v>
          </cell>
        </row>
        <row r="261">
          <cell r="D261">
            <v>252</v>
          </cell>
          <cell r="E261">
            <v>1</v>
          </cell>
          <cell r="F261">
            <v>-808231.58375000325</v>
          </cell>
          <cell r="G261" t="str">
            <v>OR</v>
          </cell>
          <cell r="H261" t="str">
            <v>Situs</v>
          </cell>
          <cell r="I261">
            <v>0</v>
          </cell>
          <cell r="J261" t="str">
            <v>8.3.1</v>
          </cell>
          <cell r="L261" t="str">
            <v>OR</v>
          </cell>
          <cell r="W261">
            <v>1</v>
          </cell>
          <cell r="X261" t="str">
            <v>Customer Advances for Construction</v>
          </cell>
        </row>
        <row r="262">
          <cell r="D262">
            <v>252</v>
          </cell>
          <cell r="E262">
            <v>1</v>
          </cell>
          <cell r="F262">
            <v>-255454.73499999999</v>
          </cell>
          <cell r="G262" t="str">
            <v>WA</v>
          </cell>
          <cell r="H262" t="str">
            <v>Situs</v>
          </cell>
          <cell r="I262">
            <v>-255454.73499999999</v>
          </cell>
          <cell r="J262" t="str">
            <v>8.3.1</v>
          </cell>
          <cell r="L262" t="str">
            <v>WA</v>
          </cell>
          <cell r="O262">
            <v>0</v>
          </cell>
          <cell r="P262">
            <v>0</v>
          </cell>
          <cell r="Q262">
            <v>-255454.73499999999</v>
          </cell>
          <cell r="R262">
            <v>0</v>
          </cell>
          <cell r="S262">
            <v>0</v>
          </cell>
          <cell r="T262">
            <v>0</v>
          </cell>
          <cell r="U262">
            <v>0</v>
          </cell>
          <cell r="V262">
            <v>0</v>
          </cell>
          <cell r="W262">
            <v>1</v>
          </cell>
          <cell r="X262" t="str">
            <v>Customer Advances for Construction</v>
          </cell>
        </row>
        <row r="263">
          <cell r="D263">
            <v>252</v>
          </cell>
          <cell r="E263">
            <v>1</v>
          </cell>
          <cell r="F263">
            <v>-66926.354583333319</v>
          </cell>
          <cell r="G263" t="str">
            <v>ID</v>
          </cell>
          <cell r="H263" t="str">
            <v>Situs</v>
          </cell>
          <cell r="I263">
            <v>0</v>
          </cell>
          <cell r="J263" t="str">
            <v>8.3.1</v>
          </cell>
          <cell r="L263" t="str">
            <v>ID</v>
          </cell>
          <cell r="W263">
            <v>1</v>
          </cell>
          <cell r="X263" t="str">
            <v>Customer Advances for Construction</v>
          </cell>
        </row>
        <row r="264">
          <cell r="D264">
            <v>252</v>
          </cell>
          <cell r="E264">
            <v>1</v>
          </cell>
          <cell r="F264">
            <v>-3088810.899166665</v>
          </cell>
          <cell r="G264" t="str">
            <v>UT</v>
          </cell>
          <cell r="H264" t="str">
            <v>Situs</v>
          </cell>
          <cell r="I264">
            <v>0</v>
          </cell>
          <cell r="J264" t="str">
            <v>8.3.1</v>
          </cell>
          <cell r="L264" t="str">
            <v>UT</v>
          </cell>
          <cell r="W264">
            <v>1</v>
          </cell>
          <cell r="X264" t="str">
            <v>Customer Advances for Construction</v>
          </cell>
        </row>
        <row r="265">
          <cell r="D265">
            <v>252</v>
          </cell>
          <cell r="E265">
            <v>1</v>
          </cell>
          <cell r="F265">
            <v>-2539518.8729166663</v>
          </cell>
          <cell r="G265" t="str">
            <v>WY-ALL</v>
          </cell>
          <cell r="H265" t="str">
            <v>Situs</v>
          </cell>
          <cell r="I265">
            <v>0</v>
          </cell>
          <cell r="J265" t="str">
            <v>8.3.1</v>
          </cell>
          <cell r="L265" t="str">
            <v>WY-ALL</v>
          </cell>
          <cell r="W265">
            <v>1</v>
          </cell>
          <cell r="X265" t="str">
            <v>Customer Advances for Construction</v>
          </cell>
        </row>
        <row r="266">
          <cell r="D266">
            <v>252</v>
          </cell>
          <cell r="E266">
            <v>1</v>
          </cell>
          <cell r="F266">
            <v>-9020938.2991666645</v>
          </cell>
          <cell r="G266" t="str">
            <v>SG</v>
          </cell>
          <cell r="H266">
            <v>8.2285226967736394E-2</v>
          </cell>
          <cell r="I266">
            <v>-742289.9554088749</v>
          </cell>
          <cell r="J266" t="str">
            <v>8.3.1</v>
          </cell>
          <cell r="L266" t="str">
            <v>SG</v>
          </cell>
          <cell r="O266">
            <v>-141469.98856905819</v>
          </cell>
          <cell r="P266">
            <v>-2308699.9228887563</v>
          </cell>
          <cell r="Q266">
            <v>-742289.9554088749</v>
          </cell>
          <cell r="R266">
            <v>-1381165.2695112878</v>
          </cell>
          <cell r="S266">
            <v>-1140326.1323290085</v>
          </cell>
          <cell r="T266">
            <v>-3905647.1009188588</v>
          </cell>
          <cell r="U266">
            <v>-508899.68270337104</v>
          </cell>
          <cell r="V266">
            <v>-240839.13718227929</v>
          </cell>
          <cell r="W266">
            <v>1</v>
          </cell>
          <cell r="X266" t="str">
            <v>Customer Advances for Construction</v>
          </cell>
        </row>
        <row r="267">
          <cell r="D267">
            <v>252</v>
          </cell>
          <cell r="E267">
            <v>1</v>
          </cell>
          <cell r="F267">
            <v>15811382.736249967</v>
          </cell>
          <cell r="G267" t="str">
            <v>CAGE</v>
          </cell>
          <cell r="H267">
            <v>0</v>
          </cell>
          <cell r="I267">
            <v>0</v>
          </cell>
          <cell r="J267" t="str">
            <v>8.3.1</v>
          </cell>
          <cell r="L267" t="str">
            <v>CAGE</v>
          </cell>
          <cell r="O267">
            <v>0</v>
          </cell>
          <cell r="P267">
            <v>0</v>
          </cell>
          <cell r="Q267">
            <v>0</v>
          </cell>
          <cell r="R267">
            <v>3641780.6054429738</v>
          </cell>
          <cell r="S267">
            <v>3002738.9515009974</v>
          </cell>
          <cell r="T267">
            <v>10706194.748081878</v>
          </cell>
          <cell r="U267">
            <v>1376051.2234597921</v>
          </cell>
          <cell r="V267">
            <v>639041.65394197614</v>
          </cell>
          <cell r="W267">
            <v>1</v>
          </cell>
          <cell r="X267" t="str">
            <v>Customer Advances for Construction</v>
          </cell>
        </row>
        <row r="268">
          <cell r="F268">
            <v>0</v>
          </cell>
          <cell r="I268">
            <v>-997744.69040887489</v>
          </cell>
          <cell r="W268">
            <v>1</v>
          </cell>
          <cell r="X268" t="str">
            <v>Customer Advances for Construction</v>
          </cell>
        </row>
        <row r="269">
          <cell r="W269">
            <v>1</v>
          </cell>
          <cell r="X269" t="str">
            <v>Customer Advances for Construction</v>
          </cell>
        </row>
        <row r="270">
          <cell r="W270">
            <v>1</v>
          </cell>
          <cell r="X270" t="str">
            <v>Customer Advances for Construction</v>
          </cell>
        </row>
        <row r="271">
          <cell r="W271">
            <v>1</v>
          </cell>
          <cell r="X271" t="str">
            <v>Customer Advances for Construction</v>
          </cell>
        </row>
        <row r="272">
          <cell r="W272">
            <v>1</v>
          </cell>
          <cell r="X272" t="str">
            <v>Customer Advances for Construction</v>
          </cell>
        </row>
        <row r="273">
          <cell r="W273">
            <v>1</v>
          </cell>
          <cell r="X273" t="str">
            <v>Customer Advances for Construction</v>
          </cell>
        </row>
        <row r="274">
          <cell r="W274">
            <v>1</v>
          </cell>
          <cell r="X274" t="str">
            <v>Customer Advances for Construction</v>
          </cell>
        </row>
        <row r="275">
          <cell r="W275">
            <v>1</v>
          </cell>
          <cell r="X275" t="str">
            <v>Customer Advances for Construction</v>
          </cell>
        </row>
        <row r="276">
          <cell r="W276">
            <v>1</v>
          </cell>
          <cell r="X276" t="str">
            <v>Customer Advances for Construction</v>
          </cell>
        </row>
        <row r="277">
          <cell r="W277">
            <v>1</v>
          </cell>
          <cell r="X277" t="str">
            <v>Customer Advances for Construction</v>
          </cell>
        </row>
        <row r="278">
          <cell r="W278">
            <v>1</v>
          </cell>
          <cell r="X278" t="str">
            <v>Customer Advances for Construction</v>
          </cell>
        </row>
        <row r="279">
          <cell r="W279">
            <v>1</v>
          </cell>
          <cell r="X279" t="str">
            <v>Customer Advances for Construction</v>
          </cell>
        </row>
        <row r="280">
          <cell r="W280">
            <v>1</v>
          </cell>
          <cell r="X280" t="str">
            <v>Customer Advances for Construction</v>
          </cell>
        </row>
        <row r="281">
          <cell r="W281">
            <v>1</v>
          </cell>
          <cell r="X281" t="str">
            <v>Customer Advances for Construction</v>
          </cell>
        </row>
        <row r="282">
          <cell r="W282">
            <v>1</v>
          </cell>
          <cell r="X282" t="str">
            <v>Customer Advances for Construction</v>
          </cell>
        </row>
        <row r="283">
          <cell r="W283">
            <v>1</v>
          </cell>
          <cell r="X283" t="str">
            <v>Customer Advances for Construction</v>
          </cell>
        </row>
        <row r="284">
          <cell r="W284">
            <v>1</v>
          </cell>
          <cell r="X284" t="str">
            <v>Customer Advances for Construction</v>
          </cell>
        </row>
        <row r="285">
          <cell r="W285">
            <v>1</v>
          </cell>
          <cell r="X285" t="str">
            <v>Customer Advances for Construction</v>
          </cell>
        </row>
        <row r="286">
          <cell r="W286">
            <v>1</v>
          </cell>
          <cell r="X286" t="str">
            <v>Customer Advances for Construction</v>
          </cell>
        </row>
        <row r="287">
          <cell r="W287">
            <v>1</v>
          </cell>
          <cell r="X287" t="str">
            <v>Customer Advances for Construction</v>
          </cell>
        </row>
        <row r="288">
          <cell r="W288">
            <v>1</v>
          </cell>
          <cell r="X288" t="str">
            <v>Customer Advances for Construction</v>
          </cell>
        </row>
        <row r="289">
          <cell r="W289">
            <v>1</v>
          </cell>
          <cell r="X289" t="str">
            <v>Customer Advances for Construction</v>
          </cell>
        </row>
        <row r="290">
          <cell r="W290">
            <v>1</v>
          </cell>
          <cell r="X290" t="str">
            <v>Customer Advances for Construction</v>
          </cell>
        </row>
        <row r="291">
          <cell r="W291">
            <v>1</v>
          </cell>
          <cell r="X291" t="str">
            <v>Customer Advances for Construction</v>
          </cell>
        </row>
        <row r="292">
          <cell r="W292">
            <v>1</v>
          </cell>
          <cell r="X292" t="str">
            <v>Customer Advances for Construction</v>
          </cell>
        </row>
        <row r="293">
          <cell r="W293">
            <v>1</v>
          </cell>
          <cell r="X293" t="str">
            <v>Customer Advances for Construction</v>
          </cell>
        </row>
        <row r="294">
          <cell r="W294">
            <v>1</v>
          </cell>
          <cell r="X294" t="str">
            <v>Customer Advances for Construction</v>
          </cell>
        </row>
        <row r="295">
          <cell r="W295">
            <v>1</v>
          </cell>
          <cell r="X295" t="str">
            <v>Customer Advances for Construction</v>
          </cell>
        </row>
        <row r="296">
          <cell r="W296">
            <v>1</v>
          </cell>
          <cell r="X296" t="str">
            <v>Customer Advances for Construction</v>
          </cell>
        </row>
        <row r="297">
          <cell r="W297">
            <v>1</v>
          </cell>
          <cell r="X297" t="str">
            <v>Customer Advances for Construction</v>
          </cell>
        </row>
        <row r="298">
          <cell r="W298">
            <v>1</v>
          </cell>
          <cell r="X298" t="str">
            <v>Customer Advances for Construction</v>
          </cell>
        </row>
        <row r="299">
          <cell r="W299">
            <v>1</v>
          </cell>
          <cell r="X299" t="str">
            <v>Customer Advances for Construction</v>
          </cell>
        </row>
        <row r="300">
          <cell r="W300">
            <v>1</v>
          </cell>
          <cell r="X300" t="str">
            <v>Customer Advances for Construction</v>
          </cell>
        </row>
        <row r="301">
          <cell r="W301">
            <v>1</v>
          </cell>
          <cell r="X301" t="str">
            <v>Customer Advances for Construction</v>
          </cell>
        </row>
        <row r="302">
          <cell r="W302">
            <v>1</v>
          </cell>
          <cell r="X302" t="str">
            <v>Customer Advances for Construction</v>
          </cell>
        </row>
        <row r="303">
          <cell r="W303">
            <v>1</v>
          </cell>
          <cell r="X303" t="str">
            <v>Customer Advances for Construction</v>
          </cell>
        </row>
        <row r="304">
          <cell r="W304">
            <v>1</v>
          </cell>
          <cell r="X304" t="str">
            <v>Customer Advances for Construction</v>
          </cell>
        </row>
        <row r="305">
          <cell r="W305">
            <v>1</v>
          </cell>
          <cell r="X305" t="str">
            <v>Customer Advances for Construction</v>
          </cell>
        </row>
        <row r="306">
          <cell r="W306">
            <v>1</v>
          </cell>
          <cell r="X306" t="str">
            <v>Customer Advances for Construction</v>
          </cell>
        </row>
        <row r="307">
          <cell r="W307">
            <v>1</v>
          </cell>
          <cell r="X307" t="str">
            <v>Customer Advances for Construction</v>
          </cell>
        </row>
        <row r="308">
          <cell r="W308">
            <v>1</v>
          </cell>
          <cell r="X308" t="str">
            <v>Customer Advances for Construction</v>
          </cell>
        </row>
        <row r="309">
          <cell r="W309">
            <v>1</v>
          </cell>
          <cell r="X309" t="str">
            <v>Customer Advances for Construction</v>
          </cell>
        </row>
        <row r="310">
          <cell r="W310">
            <v>1</v>
          </cell>
          <cell r="X310" t="str">
            <v>Customer Advances for Construction</v>
          </cell>
        </row>
        <row r="313">
          <cell r="I313" t="str">
            <v>PAGE</v>
          </cell>
          <cell r="J313" t="str">
            <v>8.4</v>
          </cell>
          <cell r="U313" t="str">
            <v>PAGE</v>
          </cell>
          <cell r="V313" t="str">
            <v>8.4</v>
          </cell>
        </row>
        <row r="314">
          <cell r="V314">
            <v>1</v>
          </cell>
        </row>
        <row r="318">
          <cell r="F318" t="str">
            <v>TOTAL</v>
          </cell>
          <cell r="I318" t="str">
            <v>WASHINGTON</v>
          </cell>
          <cell r="K318" t="str">
            <v>Factors</v>
          </cell>
        </row>
        <row r="319">
          <cell r="D319" t="str">
            <v>ACCOUNT</v>
          </cell>
          <cell r="E319" t="str">
            <v>Type</v>
          </cell>
          <cell r="F319" t="str">
            <v>COMPANY</v>
          </cell>
          <cell r="G319" t="str">
            <v>FACTOR</v>
          </cell>
          <cell r="H319" t="str">
            <v>FACTOR %</v>
          </cell>
          <cell r="I319" t="str">
            <v>ALLOCATED</v>
          </cell>
          <cell r="J319" t="str">
            <v>REF#</v>
          </cell>
          <cell r="K319" t="str">
            <v>MA</v>
          </cell>
          <cell r="L319" t="str">
            <v>WCA</v>
          </cell>
          <cell r="M319" t="str">
            <v>RP</v>
          </cell>
          <cell r="N319" t="str">
            <v>Hybrid</v>
          </cell>
          <cell r="O319" t="str">
            <v>CALIFORNIA</v>
          </cell>
          <cell r="P319" t="str">
            <v>OREGON</v>
          </cell>
          <cell r="Q319" t="str">
            <v>WASHINGTON</v>
          </cell>
          <cell r="R319" t="str">
            <v>WY-ALL</v>
          </cell>
          <cell r="S319" t="str">
            <v>WY-EAST</v>
          </cell>
          <cell r="T319" t="str">
            <v>UTAH</v>
          </cell>
          <cell r="U319" t="str">
            <v>IDAHO</v>
          </cell>
          <cell r="V319" t="str">
            <v>WY-WEST</v>
          </cell>
          <cell r="W319" t="str">
            <v>Switch</v>
          </cell>
          <cell r="X319" t="str">
            <v>REF Name</v>
          </cell>
        </row>
        <row r="320">
          <cell r="W320">
            <v>1</v>
          </cell>
          <cell r="X320" t="str">
            <v>Pro Forma Major Plant Additions</v>
          </cell>
        </row>
        <row r="321">
          <cell r="D321">
            <v>312</v>
          </cell>
          <cell r="E321">
            <v>3</v>
          </cell>
          <cell r="F321">
            <v>127544646</v>
          </cell>
          <cell r="G321" t="str">
            <v>JBG</v>
          </cell>
          <cell r="H321">
            <v>0.22437004168265501</v>
          </cell>
          <cell r="I321">
            <v>28617197.539419476</v>
          </cell>
          <cell r="J321" t="str">
            <v>8.4.1</v>
          </cell>
          <cell r="L321" t="str">
            <v>JBG</v>
          </cell>
          <cell r="O321">
            <v>5616718.5115893045</v>
          </cell>
          <cell r="P321">
            <v>92586961.807456151</v>
          </cell>
          <cell r="Q321">
            <v>28617197.539419476</v>
          </cell>
          <cell r="R321">
            <v>166702.99015891884</v>
          </cell>
          <cell r="S321">
            <v>137450.77370496513</v>
          </cell>
          <cell r="T321">
            <v>490077.48436615954</v>
          </cell>
          <cell r="U321">
            <v>62988.92723513845</v>
          </cell>
          <cell r="V321">
            <v>29252.216453953712</v>
          </cell>
          <cell r="W321">
            <v>1</v>
          </cell>
          <cell r="X321" t="str">
            <v>Pro Forma Major Plant Additions</v>
          </cell>
        </row>
        <row r="322">
          <cell r="W322">
            <v>1</v>
          </cell>
          <cell r="X322" t="str">
            <v>Pro Forma Major Plant Additions</v>
          </cell>
        </row>
        <row r="323">
          <cell r="W323">
            <v>1</v>
          </cell>
          <cell r="X323" t="str">
            <v>Pro Forma Major Plant Additions</v>
          </cell>
        </row>
        <row r="324">
          <cell r="W324">
            <v>1</v>
          </cell>
          <cell r="X324" t="str">
            <v>Pro Forma Major Plant Additions</v>
          </cell>
        </row>
        <row r="325">
          <cell r="W325">
            <v>1</v>
          </cell>
          <cell r="X325" t="str">
            <v>Pro Forma Major Plant Additions</v>
          </cell>
        </row>
        <row r="326">
          <cell r="W326">
            <v>1</v>
          </cell>
          <cell r="X326" t="str">
            <v>Pro Forma Major Plant Additions</v>
          </cell>
        </row>
        <row r="327">
          <cell r="D327" t="str">
            <v>108SP</v>
          </cell>
          <cell r="E327">
            <v>3</v>
          </cell>
          <cell r="F327">
            <v>-6174735.6118575735</v>
          </cell>
          <cell r="G327" t="str">
            <v>JBG</v>
          </cell>
          <cell r="H327">
            <v>0.22437004168265501</v>
          </cell>
          <cell r="I327">
            <v>-1385425.686611858</v>
          </cell>
          <cell r="J327" t="str">
            <v>8.4.2</v>
          </cell>
          <cell r="L327" t="str">
            <v>JBG</v>
          </cell>
          <cell r="O327">
            <v>-271918.52345797519</v>
          </cell>
          <cell r="P327">
            <v>-4482352.0876462078</v>
          </cell>
          <cell r="Q327">
            <v>-1385425.686611858</v>
          </cell>
          <cell r="R327">
            <v>-8070.4829423997835</v>
          </cell>
          <cell r="S327">
            <v>-6654.3144999863398</v>
          </cell>
          <cell r="T327">
            <v>-23725.801044485226</v>
          </cell>
          <cell r="U327">
            <v>-3049.4417786185618</v>
          </cell>
          <cell r="V327">
            <v>-1416.1684424134435</v>
          </cell>
          <cell r="W327">
            <v>1</v>
          </cell>
          <cell r="X327" t="str">
            <v>Pro Forma Major Plant Additions</v>
          </cell>
        </row>
        <row r="328">
          <cell r="W328">
            <v>1</v>
          </cell>
          <cell r="X328" t="str">
            <v>Pro Forma Major Plant Additions</v>
          </cell>
        </row>
        <row r="329">
          <cell r="W329">
            <v>1</v>
          </cell>
          <cell r="X329" t="str">
            <v>Pro Forma Major Plant Additions</v>
          </cell>
        </row>
        <row r="330">
          <cell r="W330">
            <v>1</v>
          </cell>
          <cell r="X330" t="str">
            <v>Pro Forma Major Plant Additions</v>
          </cell>
        </row>
        <row r="331">
          <cell r="W331">
            <v>1</v>
          </cell>
          <cell r="X331" t="str">
            <v>Pro Forma Major Plant Additions</v>
          </cell>
        </row>
        <row r="332">
          <cell r="W332">
            <v>1</v>
          </cell>
          <cell r="X332" t="str">
            <v>Pro Forma Major Plant Additions</v>
          </cell>
        </row>
        <row r="333">
          <cell r="D333" t="str">
            <v>403SP</v>
          </cell>
          <cell r="E333">
            <v>3</v>
          </cell>
          <cell r="F333">
            <v>9125236.3020289931</v>
          </cell>
          <cell r="G333" t="str">
            <v>JBG</v>
          </cell>
          <cell r="H333">
            <v>0.22437004168265501</v>
          </cell>
          <cell r="I333">
            <v>2047429.6494503219</v>
          </cell>
          <cell r="J333" t="str">
            <v>8.4.2</v>
          </cell>
          <cell r="L333" t="str">
            <v>JBG</v>
          </cell>
          <cell r="O333">
            <v>401850.53052115551</v>
          </cell>
          <cell r="P333">
            <v>6624173.8205143539</v>
          </cell>
          <cell r="Q333">
            <v>2047429.6494503219</v>
          </cell>
          <cell r="R333">
            <v>11926.836799209495</v>
          </cell>
          <cell r="S333">
            <v>9833.9744496567891</v>
          </cell>
          <cell r="T333">
            <v>35062.803429201769</v>
          </cell>
          <cell r="U333">
            <v>4506.5697656328757</v>
          </cell>
          <cell r="V333">
            <v>2092.8623495527067</v>
          </cell>
          <cell r="W333">
            <v>1</v>
          </cell>
          <cell r="X333" t="str">
            <v>Pro Forma Major Plant Additions</v>
          </cell>
        </row>
        <row r="334">
          <cell r="W334">
            <v>1</v>
          </cell>
          <cell r="X334" t="str">
            <v>Pro Forma Major Plant Additions</v>
          </cell>
        </row>
        <row r="335">
          <cell r="W335">
            <v>1</v>
          </cell>
          <cell r="X335" t="str">
            <v>Pro Forma Major Plant Additions</v>
          </cell>
        </row>
        <row r="336">
          <cell r="W336">
            <v>1</v>
          </cell>
          <cell r="X336" t="str">
            <v>Pro Forma Major Plant Additions</v>
          </cell>
        </row>
        <row r="337">
          <cell r="W337">
            <v>1</v>
          </cell>
          <cell r="X337" t="str">
            <v>Pro Forma Major Plant Additions</v>
          </cell>
        </row>
        <row r="338">
          <cell r="W338">
            <v>1</v>
          </cell>
          <cell r="X338" t="str">
            <v>Pro Forma Major Plant Additions</v>
          </cell>
        </row>
        <row r="339">
          <cell r="D339" t="str">
            <v>SCHMAT</v>
          </cell>
          <cell r="E339">
            <v>3</v>
          </cell>
          <cell r="F339">
            <v>9125236.3020289931</v>
          </cell>
          <cell r="G339" t="str">
            <v>JBG</v>
          </cell>
          <cell r="H339">
            <v>0.22437004168265501</v>
          </cell>
          <cell r="I339">
            <v>2047429.6494503219</v>
          </cell>
          <cell r="J339" t="str">
            <v>8.4.3</v>
          </cell>
          <cell r="L339" t="str">
            <v>JBG</v>
          </cell>
          <cell r="O339">
            <v>401850.53052115551</v>
          </cell>
          <cell r="P339">
            <v>6624173.8205143539</v>
          </cell>
          <cell r="Q339">
            <v>2047429.6494503219</v>
          </cell>
          <cell r="R339">
            <v>11926.836799209495</v>
          </cell>
          <cell r="S339">
            <v>9833.9744496567891</v>
          </cell>
          <cell r="T339">
            <v>35062.803429201769</v>
          </cell>
          <cell r="U339">
            <v>4506.5697656328757</v>
          </cell>
          <cell r="V339">
            <v>2092.8623495527067</v>
          </cell>
          <cell r="W339">
            <v>1</v>
          </cell>
          <cell r="X339" t="str">
            <v>Pro Forma Major Plant Additions</v>
          </cell>
        </row>
        <row r="340">
          <cell r="D340" t="str">
            <v>SCHMDT</v>
          </cell>
          <cell r="E340">
            <v>3</v>
          </cell>
          <cell r="F340">
            <v>10323090</v>
          </cell>
          <cell r="G340" t="str">
            <v>JBG</v>
          </cell>
          <cell r="H340">
            <v>0.22437004168265501</v>
          </cell>
          <cell r="I340">
            <v>2316192.1335937991</v>
          </cell>
          <cell r="J340" t="str">
            <v>8.4.3</v>
          </cell>
          <cell r="L340" t="str">
            <v>JBG</v>
          </cell>
          <cell r="O340">
            <v>454600.74192218488</v>
          </cell>
          <cell r="P340">
            <v>7493717.451416444</v>
          </cell>
          <cell r="Q340">
            <v>2316192.1335937991</v>
          </cell>
          <cell r="R340">
            <v>13492.451660257329</v>
          </cell>
          <cell r="S340">
            <v>11124.862956034927</v>
          </cell>
          <cell r="T340">
            <v>39665.435882627782</v>
          </cell>
          <cell r="U340">
            <v>5098.1392417819361</v>
          </cell>
          <cell r="V340">
            <v>2367.5887042224022</v>
          </cell>
          <cell r="W340">
            <v>1</v>
          </cell>
          <cell r="X340" t="str">
            <v>Pro Forma Major Plant Additions</v>
          </cell>
        </row>
        <row r="341">
          <cell r="D341">
            <v>41010</v>
          </cell>
          <cell r="E341">
            <v>3</v>
          </cell>
          <cell r="F341">
            <v>454599</v>
          </cell>
          <cell r="G341" t="str">
            <v>JBG</v>
          </cell>
          <cell r="H341">
            <v>0.22437004168265501</v>
          </cell>
          <cell r="I341">
            <v>101998.39657889328</v>
          </cell>
          <cell r="J341" t="str">
            <v>8.4.3</v>
          </cell>
          <cell r="L341" t="str">
            <v>JBG</v>
          </cell>
          <cell r="O341">
            <v>20019.300681974422</v>
          </cell>
          <cell r="P341">
            <v>330001.62351548462</v>
          </cell>
          <cell r="Q341">
            <v>101998.39657889328</v>
          </cell>
          <cell r="R341">
            <v>594.16851275163947</v>
          </cell>
          <cell r="S341">
            <v>489.90675998664375</v>
          </cell>
          <cell r="T341">
            <v>1746.7509715411477</v>
          </cell>
          <cell r="U341">
            <v>224.5072939570251</v>
          </cell>
          <cell r="V341">
            <v>104.26175276499573</v>
          </cell>
          <cell r="W341">
            <v>1</v>
          </cell>
          <cell r="X341" t="str">
            <v>Pro Forma Major Plant Additions</v>
          </cell>
        </row>
        <row r="342">
          <cell r="D342">
            <v>282</v>
          </cell>
          <cell r="E342">
            <v>3</v>
          </cell>
          <cell r="F342">
            <v>-12823433</v>
          </cell>
          <cell r="G342" t="str">
            <v>JBG</v>
          </cell>
          <cell r="H342">
            <v>0.22437004168265501</v>
          </cell>
          <cell r="I342">
            <v>-2877194.1967247338</v>
          </cell>
          <cell r="J342" t="str">
            <v>8.4.3</v>
          </cell>
          <cell r="L342" t="str">
            <v>JBG</v>
          </cell>
          <cell r="O342">
            <v>-564709.03148082877</v>
          </cell>
          <cell r="P342">
            <v>-9308761.5877774507</v>
          </cell>
          <cell r="Q342">
            <v>-2877194.1967247338</v>
          </cell>
          <cell r="R342">
            <v>-16760.441870704279</v>
          </cell>
          <cell r="S342">
            <v>-13819.402402855718</v>
          </cell>
          <cell r="T342">
            <v>-49272.752582479974</v>
          </cell>
          <cell r="U342">
            <v>-6332.9533106522813</v>
          </cell>
          <cell r="V342">
            <v>-2941.03946784856</v>
          </cell>
          <cell r="W342">
            <v>1</v>
          </cell>
          <cell r="X342" t="str">
            <v>Pro Forma Major Plant Additions</v>
          </cell>
        </row>
        <row r="343">
          <cell r="W343">
            <v>1</v>
          </cell>
          <cell r="X343" t="str">
            <v>Pro Forma Major Plant Additions</v>
          </cell>
        </row>
        <row r="344">
          <cell r="W344">
            <v>1</v>
          </cell>
          <cell r="X344" t="str">
            <v>Pro Forma Major Plant Additions</v>
          </cell>
        </row>
        <row r="345">
          <cell r="W345">
            <v>1</v>
          </cell>
          <cell r="X345" t="str">
            <v>Pro Forma Major Plant Additions</v>
          </cell>
        </row>
        <row r="346">
          <cell r="W346">
            <v>1</v>
          </cell>
          <cell r="X346" t="str">
            <v>Pro Forma Major Plant Additions</v>
          </cell>
        </row>
        <row r="347">
          <cell r="W347">
            <v>1</v>
          </cell>
          <cell r="X347" t="str">
            <v>Pro Forma Major Plant Additions</v>
          </cell>
        </row>
        <row r="348">
          <cell r="W348">
            <v>1</v>
          </cell>
          <cell r="X348" t="str">
            <v>Pro Forma Major Plant Additions</v>
          </cell>
        </row>
        <row r="349">
          <cell r="W349">
            <v>1</v>
          </cell>
          <cell r="X349" t="str">
            <v>Pro Forma Major Plant Additions</v>
          </cell>
        </row>
        <row r="350">
          <cell r="W350">
            <v>1</v>
          </cell>
          <cell r="X350" t="str">
            <v>Pro Forma Major Plant Additions</v>
          </cell>
        </row>
        <row r="351">
          <cell r="W351">
            <v>1</v>
          </cell>
          <cell r="X351" t="str">
            <v>Pro Forma Major Plant Additions</v>
          </cell>
        </row>
        <row r="352">
          <cell r="W352">
            <v>1</v>
          </cell>
          <cell r="X352" t="str">
            <v>Pro Forma Major Plant Additions</v>
          </cell>
        </row>
        <row r="353">
          <cell r="W353">
            <v>1</v>
          </cell>
          <cell r="X353" t="str">
            <v>Pro Forma Major Plant Additions</v>
          </cell>
        </row>
        <row r="354">
          <cell r="W354">
            <v>1</v>
          </cell>
          <cell r="X354" t="str">
            <v>Pro Forma Major Plant Additions</v>
          </cell>
        </row>
        <row r="355">
          <cell r="W355">
            <v>1</v>
          </cell>
          <cell r="X355" t="str">
            <v>Pro Forma Major Plant Additions</v>
          </cell>
        </row>
        <row r="356">
          <cell r="W356">
            <v>1</v>
          </cell>
          <cell r="X356" t="str">
            <v>Pro Forma Major Plant Additions</v>
          </cell>
        </row>
        <row r="357">
          <cell r="W357">
            <v>1</v>
          </cell>
          <cell r="X357" t="str">
            <v>Pro Forma Major Plant Additions</v>
          </cell>
        </row>
        <row r="358">
          <cell r="W358">
            <v>1</v>
          </cell>
          <cell r="X358" t="str">
            <v>Pro Forma Major Plant Additions</v>
          </cell>
        </row>
        <row r="359">
          <cell r="W359">
            <v>1</v>
          </cell>
          <cell r="X359" t="str">
            <v>Pro Forma Major Plant Additions</v>
          </cell>
        </row>
        <row r="360">
          <cell r="W360">
            <v>1</v>
          </cell>
          <cell r="X360" t="str">
            <v>Pro Forma Major Plant Additions</v>
          </cell>
        </row>
        <row r="361">
          <cell r="W361">
            <v>1</v>
          </cell>
          <cell r="X361" t="str">
            <v>Pro Forma Major Plant Additions</v>
          </cell>
        </row>
        <row r="362">
          <cell r="W362">
            <v>1</v>
          </cell>
          <cell r="X362" t="str">
            <v>Pro Forma Major Plant Additions</v>
          </cell>
        </row>
        <row r="363">
          <cell r="W363">
            <v>1</v>
          </cell>
          <cell r="X363" t="str">
            <v>Pro Forma Major Plant Additions</v>
          </cell>
        </row>
        <row r="364">
          <cell r="W364">
            <v>1</v>
          </cell>
          <cell r="X364" t="str">
            <v>Pro Forma Major Plant Additions</v>
          </cell>
        </row>
        <row r="365">
          <cell r="W365">
            <v>1</v>
          </cell>
          <cell r="X365" t="str">
            <v>Pro Forma Major Plant Additions</v>
          </cell>
        </row>
        <row r="366">
          <cell r="W366">
            <v>1</v>
          </cell>
          <cell r="X366" t="str">
            <v>Pro Forma Major Plant Additions</v>
          </cell>
        </row>
        <row r="367">
          <cell r="W367">
            <v>1</v>
          </cell>
          <cell r="X367" t="str">
            <v>Pro Forma Major Plant Additions</v>
          </cell>
        </row>
        <row r="368">
          <cell r="W368">
            <v>1</v>
          </cell>
          <cell r="X368" t="str">
            <v>Pro Forma Major Plant Additions</v>
          </cell>
        </row>
        <row r="369">
          <cell r="W369">
            <v>1</v>
          </cell>
          <cell r="X369" t="str">
            <v>Pro Forma Major Plant Additions</v>
          </cell>
        </row>
        <row r="370">
          <cell r="W370">
            <v>1</v>
          </cell>
          <cell r="X370" t="str">
            <v>Pro Forma Major Plant Additions</v>
          </cell>
        </row>
        <row r="371">
          <cell r="W371">
            <v>1</v>
          </cell>
          <cell r="X371" t="str">
            <v>Pro Forma Major Plant Additions</v>
          </cell>
        </row>
        <row r="372">
          <cell r="W372">
            <v>1</v>
          </cell>
          <cell r="X372" t="str">
            <v>Pro Forma Major Plant Additions</v>
          </cell>
        </row>
        <row r="375">
          <cell r="I375" t="str">
            <v>PAGE</v>
          </cell>
          <cell r="J375" t="str">
            <v>8.13</v>
          </cell>
          <cell r="U375" t="str">
            <v>PAGE</v>
          </cell>
          <cell r="V375" t="str">
            <v>8.13</v>
          </cell>
        </row>
        <row r="376">
          <cell r="V376">
            <v>1</v>
          </cell>
        </row>
        <row r="380">
          <cell r="F380" t="str">
            <v>TOTAL</v>
          </cell>
          <cell r="I380" t="str">
            <v>WASHINGTON</v>
          </cell>
          <cell r="K380" t="str">
            <v>Factors</v>
          </cell>
        </row>
        <row r="381">
          <cell r="D381" t="str">
            <v>ACCOUNT</v>
          </cell>
          <cell r="E381" t="str">
            <v>Type</v>
          </cell>
          <cell r="F381" t="str">
            <v>COMPANY</v>
          </cell>
          <cell r="G381" t="str">
            <v>FACTOR</v>
          </cell>
          <cell r="H381" t="str">
            <v>FACTOR %</v>
          </cell>
          <cell r="I381" t="str">
            <v>ALLOCATED</v>
          </cell>
          <cell r="J381" t="str">
            <v>REF#</v>
          </cell>
          <cell r="K381" t="str">
            <v>MA</v>
          </cell>
          <cell r="L381" t="str">
            <v>WCA</v>
          </cell>
          <cell r="M381" t="str">
            <v>RP</v>
          </cell>
          <cell r="N381" t="str">
            <v>Hybrid</v>
          </cell>
          <cell r="O381" t="str">
            <v>CALIFORNIA</v>
          </cell>
          <cell r="P381" t="str">
            <v>OREGON</v>
          </cell>
          <cell r="Q381" t="str">
            <v>WASHINGTON</v>
          </cell>
          <cell r="R381" t="str">
            <v>WY-ALL</v>
          </cell>
          <cell r="S381" t="str">
            <v>WY-EAST</v>
          </cell>
          <cell r="T381" t="str">
            <v>UTAH</v>
          </cell>
          <cell r="U381" t="str">
            <v>IDAHO</v>
          </cell>
          <cell r="V381" t="str">
            <v>WY-WEST</v>
          </cell>
          <cell r="W381" t="str">
            <v>Switch</v>
          </cell>
          <cell r="X381" t="str">
            <v>REF Name</v>
          </cell>
        </row>
        <row r="382">
          <cell r="W382">
            <v>1</v>
          </cell>
          <cell r="X382" t="str">
            <v>Idaho Asset Exchange</v>
          </cell>
        </row>
        <row r="383">
          <cell r="D383">
            <v>352</v>
          </cell>
          <cell r="E383">
            <v>3</v>
          </cell>
          <cell r="F383">
            <v>-88856.691740809023</v>
          </cell>
          <cell r="G383" t="str">
            <v>CAGE</v>
          </cell>
          <cell r="H383">
            <v>0</v>
          </cell>
          <cell r="I383">
            <v>0</v>
          </cell>
          <cell r="L383" t="str">
            <v>CAGE</v>
          </cell>
          <cell r="O383">
            <v>0</v>
          </cell>
          <cell r="P383">
            <v>0</v>
          </cell>
          <cell r="Q383">
            <v>0</v>
          </cell>
          <cell r="R383">
            <v>-20466.051707394916</v>
          </cell>
          <cell r="S383">
            <v>-16874.770147707219</v>
          </cell>
          <cell r="T383">
            <v>-60166.594049130377</v>
          </cell>
          <cell r="U383">
            <v>-7733.122486637707</v>
          </cell>
          <cell r="V383">
            <v>-3591.2815596876981</v>
          </cell>
          <cell r="W383">
            <v>1</v>
          </cell>
          <cell r="X383" t="str">
            <v>Idaho Asset Exchange</v>
          </cell>
        </row>
        <row r="384">
          <cell r="D384">
            <v>353</v>
          </cell>
          <cell r="E384">
            <v>3</v>
          </cell>
          <cell r="F384">
            <v>-9765627.263861388</v>
          </cell>
          <cell r="G384" t="str">
            <v>CAGE</v>
          </cell>
          <cell r="H384">
            <v>0</v>
          </cell>
          <cell r="I384">
            <v>0</v>
          </cell>
          <cell r="L384" t="str">
            <v>CAGE</v>
          </cell>
          <cell r="O384">
            <v>0</v>
          </cell>
          <cell r="P384">
            <v>0</v>
          </cell>
          <cell r="Q384">
            <v>0</v>
          </cell>
          <cell r="R384">
            <v>-2249282.8465899508</v>
          </cell>
          <cell r="S384">
            <v>-1854589.8141980891</v>
          </cell>
          <cell r="T384">
            <v>-6612496.1407945193</v>
          </cell>
          <cell r="U384">
            <v>-849894.25456637167</v>
          </cell>
          <cell r="V384">
            <v>-394693.03239186201</v>
          </cell>
          <cell r="W384">
            <v>1</v>
          </cell>
          <cell r="X384" t="str">
            <v>Idaho Asset Exchange</v>
          </cell>
        </row>
        <row r="385">
          <cell r="D385">
            <v>355</v>
          </cell>
          <cell r="E385">
            <v>3</v>
          </cell>
          <cell r="F385">
            <v>-804037.8500075842</v>
          </cell>
          <cell r="G385" t="str">
            <v>CAGE</v>
          </cell>
          <cell r="H385">
            <v>0</v>
          </cell>
          <cell r="I385">
            <v>0</v>
          </cell>
          <cell r="L385" t="str">
            <v>CAGE</v>
          </cell>
          <cell r="O385">
            <v>0</v>
          </cell>
          <cell r="P385">
            <v>0</v>
          </cell>
          <cell r="Q385">
            <v>0</v>
          </cell>
          <cell r="R385">
            <v>-185191.23197786559</v>
          </cell>
          <cell r="S385">
            <v>-152694.79026421317</v>
          </cell>
          <cell r="T385">
            <v>-544429.66504597256</v>
          </cell>
          <cell r="U385">
            <v>-69974.731854054437</v>
          </cell>
          <cell r="V385">
            <v>-32496.441713652417</v>
          </cell>
          <cell r="W385">
            <v>1</v>
          </cell>
          <cell r="X385" t="str">
            <v>Idaho Asset Exchange</v>
          </cell>
        </row>
        <row r="386">
          <cell r="D386">
            <v>356</v>
          </cell>
          <cell r="E386">
            <v>3</v>
          </cell>
          <cell r="F386">
            <v>-1848587.3691278584</v>
          </cell>
          <cell r="G386" t="str">
            <v>CAGE</v>
          </cell>
          <cell r="H386">
            <v>0</v>
          </cell>
          <cell r="I386">
            <v>0</v>
          </cell>
          <cell r="L386" t="str">
            <v>CAGE</v>
          </cell>
          <cell r="O386">
            <v>0</v>
          </cell>
          <cell r="P386">
            <v>0</v>
          </cell>
          <cell r="Q386">
            <v>0</v>
          </cell>
          <cell r="R386">
            <v>-425778.67733997887</v>
          </cell>
          <cell r="S386">
            <v>-351065.14029332006</v>
          </cell>
          <cell r="T386">
            <v>-1251714.458682514</v>
          </cell>
          <cell r="U386">
            <v>-160880.9901950433</v>
          </cell>
          <cell r="V386">
            <v>-74713.537046658777</v>
          </cell>
          <cell r="W386">
            <v>1</v>
          </cell>
          <cell r="X386" t="str">
            <v>Idaho Asset Exchange</v>
          </cell>
        </row>
        <row r="387">
          <cell r="D387">
            <v>352</v>
          </cell>
          <cell r="E387">
            <v>3</v>
          </cell>
          <cell r="F387">
            <v>-9364.708524226824</v>
          </cell>
          <cell r="G387" t="str">
            <v>CAGW</v>
          </cell>
          <cell r="H387">
            <v>0.22565052397253504</v>
          </cell>
          <cell r="I387">
            <v>-2113.1513853418483</v>
          </cell>
          <cell r="L387" t="str">
            <v>CAGW</v>
          </cell>
          <cell r="O387">
            <v>-414.74978419850243</v>
          </cell>
          <cell r="P387">
            <v>-6836.8073546864744</v>
          </cell>
          <cell r="Q387">
            <v>-2113.1513853418483</v>
          </cell>
          <cell r="R387">
            <v>0</v>
          </cell>
          <cell r="S387">
            <v>0</v>
          </cell>
          <cell r="T387">
            <v>0</v>
          </cell>
          <cell r="U387">
            <v>0</v>
          </cell>
          <cell r="V387">
            <v>0</v>
          </cell>
          <cell r="W387">
            <v>1</v>
          </cell>
          <cell r="X387" t="str">
            <v>Idaho Asset Exchange</v>
          </cell>
        </row>
        <row r="388">
          <cell r="D388">
            <v>353</v>
          </cell>
          <cell r="E388">
            <v>3</v>
          </cell>
          <cell r="F388">
            <v>-4326909.1145621538</v>
          </cell>
          <cell r="G388" t="str">
            <v>CAGW</v>
          </cell>
          <cell r="H388">
            <v>0.22565052397253504</v>
          </cell>
          <cell r="I388">
            <v>-976369.3088824877</v>
          </cell>
          <cell r="L388" t="str">
            <v>CAGW</v>
          </cell>
          <cell r="O388">
            <v>-191632.72587379886</v>
          </cell>
          <cell r="P388">
            <v>-3158907.0798058677</v>
          </cell>
          <cell r="Q388">
            <v>-976369.3088824877</v>
          </cell>
          <cell r="R388">
            <v>0</v>
          </cell>
          <cell r="S388">
            <v>0</v>
          </cell>
          <cell r="T388">
            <v>0</v>
          </cell>
          <cell r="U388">
            <v>0</v>
          </cell>
          <cell r="V388">
            <v>0</v>
          </cell>
          <cell r="W388">
            <v>1</v>
          </cell>
          <cell r="X388" t="str">
            <v>Idaho Asset Exchange</v>
          </cell>
        </row>
        <row r="389">
          <cell r="D389">
            <v>397</v>
          </cell>
          <cell r="E389">
            <v>3</v>
          </cell>
          <cell r="F389">
            <v>-1899.2337804878048</v>
          </cell>
          <cell r="G389" t="str">
            <v>CAGW</v>
          </cell>
          <cell r="H389">
            <v>0.22565052397253504</v>
          </cell>
          <cell r="I389">
            <v>-428.56309771341176</v>
          </cell>
          <cell r="L389" t="str">
            <v>CAGW</v>
          </cell>
          <cell r="O389">
            <v>-84.114395932558736</v>
          </cell>
          <cell r="P389">
            <v>-1386.5562868418344</v>
          </cell>
          <cell r="Q389">
            <v>-428.56309771341176</v>
          </cell>
          <cell r="R389">
            <v>0</v>
          </cell>
          <cell r="S389">
            <v>0</v>
          </cell>
          <cell r="T389">
            <v>0</v>
          </cell>
          <cell r="U389">
            <v>0</v>
          </cell>
          <cell r="V389">
            <v>0</v>
          </cell>
          <cell r="W389">
            <v>1</v>
          </cell>
          <cell r="X389" t="str">
            <v>Idaho Asset Exchange</v>
          </cell>
        </row>
        <row r="390">
          <cell r="D390">
            <v>398</v>
          </cell>
          <cell r="E390">
            <v>3</v>
          </cell>
          <cell r="F390">
            <v>-219.45512195121952</v>
          </cell>
          <cell r="G390" t="str">
            <v>CAGW</v>
          </cell>
          <cell r="H390">
            <v>0.22565052397253504</v>
          </cell>
          <cell r="I390">
            <v>-49.520163256749264</v>
          </cell>
          <cell r="L390" t="str">
            <v>CAGW</v>
          </cell>
          <cell r="O390">
            <v>-9.7193590419878131</v>
          </cell>
          <cell r="P390">
            <v>-160.21559965248247</v>
          </cell>
          <cell r="Q390">
            <v>-49.520163256749264</v>
          </cell>
          <cell r="R390">
            <v>0</v>
          </cell>
          <cell r="S390">
            <v>0</v>
          </cell>
          <cell r="T390">
            <v>0</v>
          </cell>
          <cell r="U390">
            <v>0</v>
          </cell>
          <cell r="V390">
            <v>0</v>
          </cell>
          <cell r="W390">
            <v>1</v>
          </cell>
          <cell r="X390" t="str">
            <v>Idaho Asset Exchange</v>
          </cell>
        </row>
        <row r="391">
          <cell r="D391">
            <v>354</v>
          </cell>
          <cell r="E391">
            <v>3</v>
          </cell>
          <cell r="F391">
            <v>-9458992.3537752032</v>
          </cell>
          <cell r="G391" t="str">
            <v>CAGE</v>
          </cell>
          <cell r="H391">
            <v>0</v>
          </cell>
          <cell r="I391">
            <v>0</v>
          </cell>
          <cell r="L391" t="str">
            <v>CAGE</v>
          </cell>
          <cell r="O391">
            <v>0</v>
          </cell>
          <cell r="P391">
            <v>0</v>
          </cell>
          <cell r="Q391">
            <v>0</v>
          </cell>
          <cell r="R391">
            <v>-2178656.697875998</v>
          </cell>
          <cell r="S391">
            <v>-1796356.7928510788</v>
          </cell>
          <cell r="T391">
            <v>-6404867.6797860628</v>
          </cell>
          <cell r="U391">
            <v>-823208.07852357661</v>
          </cell>
          <cell r="V391">
            <v>-382299.90502491931</v>
          </cell>
          <cell r="W391">
            <v>1</v>
          </cell>
          <cell r="X391" t="str">
            <v>Idaho Asset Exchange</v>
          </cell>
        </row>
        <row r="392">
          <cell r="D392">
            <v>362</v>
          </cell>
          <cell r="E392">
            <v>3</v>
          </cell>
          <cell r="F392">
            <v>-11960.170918411486</v>
          </cell>
          <cell r="G392" t="str">
            <v>ID</v>
          </cell>
          <cell r="H392" t="str">
            <v>Situs</v>
          </cell>
          <cell r="I392">
            <v>0</v>
          </cell>
          <cell r="L392" t="str">
            <v>ID</v>
          </cell>
          <cell r="U392">
            <v>-11960.170918411486</v>
          </cell>
          <cell r="W392">
            <v>1</v>
          </cell>
          <cell r="X392" t="str">
            <v>Idaho Asset Exchange</v>
          </cell>
        </row>
        <row r="393">
          <cell r="D393">
            <v>397</v>
          </cell>
          <cell r="E393">
            <v>3</v>
          </cell>
          <cell r="F393">
            <v>-120816.63686225956</v>
          </cell>
          <cell r="G393" t="str">
            <v>CAGE</v>
          </cell>
          <cell r="H393">
            <v>0</v>
          </cell>
          <cell r="I393">
            <v>0</v>
          </cell>
          <cell r="L393" t="str">
            <v>CAGE</v>
          </cell>
          <cell r="O393">
            <v>0</v>
          </cell>
          <cell r="P393">
            <v>0</v>
          </cell>
          <cell r="Q393">
            <v>0</v>
          </cell>
          <cell r="R393">
            <v>-27827.274330099273</v>
          </cell>
          <cell r="S393">
            <v>-22944.281821976809</v>
          </cell>
          <cell r="T393">
            <v>-81807.294443017119</v>
          </cell>
          <cell r="U393">
            <v>-10514.569392306019</v>
          </cell>
          <cell r="V393">
            <v>-4882.9925081224646</v>
          </cell>
          <cell r="W393">
            <v>1</v>
          </cell>
          <cell r="X393" t="str">
            <v>Idaho Asset Exchange</v>
          </cell>
        </row>
        <row r="394">
          <cell r="D394">
            <v>353</v>
          </cell>
          <cell r="E394">
            <v>3</v>
          </cell>
          <cell r="F394">
            <v>-366554.82595833315</v>
          </cell>
          <cell r="G394" t="str">
            <v>JBG</v>
          </cell>
          <cell r="H394">
            <v>0.22437004168265501</v>
          </cell>
          <cell r="I394">
            <v>-82243.921579249567</v>
          </cell>
          <cell r="L394" t="str">
            <v>JBG</v>
          </cell>
          <cell r="O394">
            <v>-16142.075273567856</v>
          </cell>
          <cell r="P394">
            <v>-266088.76762528258</v>
          </cell>
          <cell r="Q394">
            <v>-82243.921579249567</v>
          </cell>
          <cell r="R394">
            <v>-479.09330152859741</v>
          </cell>
          <cell r="S394">
            <v>-395.02437784226339</v>
          </cell>
          <cell r="T394">
            <v>-1408.4500809852523</v>
          </cell>
          <cell r="U394">
            <v>-181.02598567703333</v>
          </cell>
          <cell r="V394">
            <v>-84.068923686334045</v>
          </cell>
          <cell r="W394">
            <v>1</v>
          </cell>
          <cell r="X394" t="str">
            <v>Idaho Asset Exchange</v>
          </cell>
        </row>
        <row r="395">
          <cell r="D395">
            <v>397</v>
          </cell>
          <cell r="E395">
            <v>3</v>
          </cell>
          <cell r="F395">
            <v>-41362.898208333325</v>
          </cell>
          <cell r="G395" t="str">
            <v>JBG</v>
          </cell>
          <cell r="H395">
            <v>0.22437004168265501</v>
          </cell>
          <cell r="I395">
            <v>-9280.5951951191637</v>
          </cell>
          <cell r="L395" t="str">
            <v>JBG</v>
          </cell>
          <cell r="O395">
            <v>-1821.509278090198</v>
          </cell>
          <cell r="P395">
            <v>-30026.074764915291</v>
          </cell>
          <cell r="Q395">
            <v>-9280.5951951191637</v>
          </cell>
          <cell r="R395">
            <v>-54.062001261645683</v>
          </cell>
          <cell r="S395">
            <v>-44.575468588584513</v>
          </cell>
          <cell r="T395">
            <v>-158.93277950713448</v>
          </cell>
          <cell r="U395">
            <v>-20.427392816466373</v>
          </cell>
          <cell r="V395">
            <v>-9.4865326730611681</v>
          </cell>
          <cell r="W395">
            <v>1</v>
          </cell>
          <cell r="X395" t="str">
            <v>Idaho Asset Exchange</v>
          </cell>
        </row>
        <row r="396">
          <cell r="D396">
            <v>354</v>
          </cell>
          <cell r="E396">
            <v>3</v>
          </cell>
          <cell r="F396">
            <v>-7603314.0909429835</v>
          </cell>
          <cell r="G396" t="str">
            <v>JBG</v>
          </cell>
          <cell r="H396">
            <v>0.22437004168265501</v>
          </cell>
          <cell r="I396">
            <v>-1705955.8995111955</v>
          </cell>
          <cell r="L396" t="str">
            <v>JBG</v>
          </cell>
          <cell r="O396">
            <v>-334829.22524264373</v>
          </cell>
          <cell r="P396">
            <v>-5519383.0037227217</v>
          </cell>
          <cell r="Q396">
            <v>-1705955.8995111955</v>
          </cell>
          <cell r="R396">
            <v>-9937.6589596527392</v>
          </cell>
          <cell r="S396">
            <v>-8193.8477019409856</v>
          </cell>
          <cell r="T396">
            <v>-29214.970282132505</v>
          </cell>
          <cell r="U396">
            <v>-3754.9565037822949</v>
          </cell>
          <cell r="V396">
            <v>-1743.811257711754</v>
          </cell>
          <cell r="W396">
            <v>1</v>
          </cell>
          <cell r="X396" t="str">
            <v>Idaho Asset Exchange</v>
          </cell>
        </row>
        <row r="397">
          <cell r="D397">
            <v>355</v>
          </cell>
          <cell r="E397">
            <v>3</v>
          </cell>
          <cell r="F397">
            <v>-276824.89333333337</v>
          </cell>
          <cell r="G397" t="str">
            <v>JBG</v>
          </cell>
          <cell r="H397">
            <v>0.22437004168265501</v>
          </cell>
          <cell r="I397">
            <v>-62111.212855996535</v>
          </cell>
          <cell r="L397" t="str">
            <v>JBG</v>
          </cell>
          <cell r="O397">
            <v>-12190.613652681808</v>
          </cell>
          <cell r="P397">
            <v>-200952.18913702155</v>
          </cell>
          <cell r="Q397">
            <v>-62111.212855996535</v>
          </cell>
          <cell r="R397">
            <v>-361.81477558133196</v>
          </cell>
          <cell r="S397">
            <v>-298.32530774722693</v>
          </cell>
          <cell r="T397">
            <v>-1063.6718324870371</v>
          </cell>
          <cell r="U397">
            <v>-136.71215225332389</v>
          </cell>
          <cell r="V397">
            <v>-63.489467834105049</v>
          </cell>
          <cell r="W397">
            <v>1</v>
          </cell>
          <cell r="X397" t="str">
            <v>Idaho Asset Exchange</v>
          </cell>
        </row>
        <row r="398">
          <cell r="D398">
            <v>356</v>
          </cell>
          <cell r="E398">
            <v>3</v>
          </cell>
          <cell r="F398">
            <v>-5480394.0272587724</v>
          </cell>
          <cell r="G398" t="str">
            <v>JBG</v>
          </cell>
          <cell r="H398">
            <v>0.22437004168265501</v>
          </cell>
          <cell r="I398">
            <v>-1229636.2363334242</v>
          </cell>
          <cell r="L398" t="str">
            <v>JBG</v>
          </cell>
          <cell r="O398">
            <v>-241341.61291025736</v>
          </cell>
          <cell r="P398">
            <v>-3978316.9925581883</v>
          </cell>
          <cell r="Q398">
            <v>-1229636.2363334242</v>
          </cell>
          <cell r="R398">
            <v>-7162.9668531371881</v>
          </cell>
          <cell r="S398">
            <v>-5906.0448468749364</v>
          </cell>
          <cell r="T398">
            <v>-21057.863285098654</v>
          </cell>
          <cell r="U398">
            <v>-2706.53572242374</v>
          </cell>
          <cell r="V398">
            <v>-1256.9220062622519</v>
          </cell>
          <cell r="W398">
            <v>1</v>
          </cell>
          <cell r="X398" t="str">
            <v>Idaho Asset Exchange</v>
          </cell>
        </row>
        <row r="399">
          <cell r="D399">
            <v>356</v>
          </cell>
          <cell r="E399">
            <v>3</v>
          </cell>
          <cell r="F399">
            <v>-15176148.450876558</v>
          </cell>
          <cell r="G399" t="str">
            <v>CAGW</v>
          </cell>
          <cell r="H399">
            <v>0.22565052397253504</v>
          </cell>
          <cell r="I399">
            <v>-3424505.8498252714</v>
          </cell>
          <cell r="L399" t="str">
            <v>CAGW</v>
          </cell>
          <cell r="O399">
            <v>-672130.29414443672</v>
          </cell>
          <cell r="P399">
            <v>-11079512.306906851</v>
          </cell>
          <cell r="Q399">
            <v>-3424505.8498252714</v>
          </cell>
          <cell r="R399">
            <v>0</v>
          </cell>
          <cell r="S399">
            <v>0</v>
          </cell>
          <cell r="T399">
            <v>0</v>
          </cell>
          <cell r="U399">
            <v>0</v>
          </cell>
          <cell r="V399">
            <v>0</v>
          </cell>
          <cell r="W399">
            <v>1</v>
          </cell>
          <cell r="X399" t="str">
            <v>Idaho Asset Exchange</v>
          </cell>
        </row>
        <row r="400">
          <cell r="D400">
            <v>354</v>
          </cell>
          <cell r="E400">
            <v>3</v>
          </cell>
          <cell r="F400">
            <v>-14170109.080745418</v>
          </cell>
          <cell r="G400" t="str">
            <v>CAGW</v>
          </cell>
          <cell r="H400">
            <v>0.22565052397253504</v>
          </cell>
          <cell r="I400">
            <v>-3197492.5388181806</v>
          </cell>
          <cell r="L400" t="str">
            <v>CAGW</v>
          </cell>
          <cell r="O400">
            <v>-627574.22381105309</v>
          </cell>
          <cell r="P400">
            <v>-10345042.318116186</v>
          </cell>
          <cell r="Q400">
            <v>-3197492.5388181806</v>
          </cell>
          <cell r="R400">
            <v>0</v>
          </cell>
          <cell r="S400">
            <v>0</v>
          </cell>
          <cell r="T400">
            <v>0</v>
          </cell>
          <cell r="U400">
            <v>0</v>
          </cell>
          <cell r="V400">
            <v>0</v>
          </cell>
          <cell r="W400">
            <v>1</v>
          </cell>
          <cell r="X400" t="str">
            <v>Idaho Asset Exchange</v>
          </cell>
        </row>
        <row r="401">
          <cell r="D401">
            <v>355</v>
          </cell>
          <cell r="E401">
            <v>3</v>
          </cell>
          <cell r="F401">
            <v>-3842095.8063243674</v>
          </cell>
          <cell r="G401" t="str">
            <v>CAGW</v>
          </cell>
          <cell r="H401">
            <v>0.22565052397253504</v>
          </cell>
          <cell r="I401">
            <v>-866970.93184977304</v>
          </cell>
          <cell r="L401" t="str">
            <v>CAGW</v>
          </cell>
          <cell r="O401">
            <v>-170161.02555894197</v>
          </cell>
          <cell r="P401">
            <v>-2804963.8489156528</v>
          </cell>
          <cell r="Q401">
            <v>-866970.93184977304</v>
          </cell>
          <cell r="R401">
            <v>0</v>
          </cell>
          <cell r="S401">
            <v>0</v>
          </cell>
          <cell r="T401">
            <v>0</v>
          </cell>
          <cell r="U401">
            <v>0</v>
          </cell>
          <cell r="V401">
            <v>0</v>
          </cell>
          <cell r="W401">
            <v>1</v>
          </cell>
          <cell r="X401" t="str">
            <v>Idaho Asset Exchange</v>
          </cell>
        </row>
        <row r="402">
          <cell r="F402">
            <v>-73394074.921930432</v>
          </cell>
          <cell r="I402">
            <v>-11557157.729497012</v>
          </cell>
          <cell r="J402" t="str">
            <v>8.13.2</v>
          </cell>
          <cell r="W402">
            <v>1</v>
          </cell>
          <cell r="X402" t="str">
            <v>Idaho Asset Exchange</v>
          </cell>
        </row>
        <row r="403">
          <cell r="W403">
            <v>1</v>
          </cell>
          <cell r="X403" t="str">
            <v>Idaho Asset Exchange</v>
          </cell>
        </row>
        <row r="404">
          <cell r="D404" t="str">
            <v>108TP</v>
          </cell>
          <cell r="E404">
            <v>3</v>
          </cell>
          <cell r="F404">
            <v>7039809.742101985</v>
          </cell>
          <cell r="G404" t="str">
            <v>CAGE</v>
          </cell>
          <cell r="H404">
            <v>0</v>
          </cell>
          <cell r="I404">
            <v>0</v>
          </cell>
          <cell r="L404" t="str">
            <v>CAGE</v>
          </cell>
          <cell r="O404">
            <v>0</v>
          </cell>
          <cell r="P404">
            <v>0</v>
          </cell>
          <cell r="Q404">
            <v>0</v>
          </cell>
          <cell r="R404">
            <v>1621454.8096427917</v>
          </cell>
          <cell r="S404">
            <v>1336929.9368930054</v>
          </cell>
          <cell r="T404">
            <v>4766792.0855265781</v>
          </cell>
          <cell r="U404">
            <v>612668.66852412478</v>
          </cell>
          <cell r="V404">
            <v>284524.87274978624</v>
          </cell>
          <cell r="W404">
            <v>1</v>
          </cell>
          <cell r="X404" t="str">
            <v>Idaho Asset Exchange</v>
          </cell>
        </row>
        <row r="405">
          <cell r="D405" t="str">
            <v>108TP</v>
          </cell>
          <cell r="E405">
            <v>3</v>
          </cell>
          <cell r="F405">
            <v>16381461.038457628</v>
          </cell>
          <cell r="G405" t="str">
            <v>CAGW</v>
          </cell>
          <cell r="H405">
            <v>0.22565052397253504</v>
          </cell>
          <cell r="I405">
            <v>3696485.2667636317</v>
          </cell>
          <cell r="L405" t="str">
            <v>CAGW</v>
          </cell>
          <cell r="O405">
            <v>725511.89532270306</v>
          </cell>
          <cell r="P405">
            <v>11959463.876371294</v>
          </cell>
          <cell r="Q405">
            <v>3696485.2667636317</v>
          </cell>
          <cell r="R405">
            <v>0</v>
          </cell>
          <cell r="S405">
            <v>0</v>
          </cell>
          <cell r="T405">
            <v>0</v>
          </cell>
          <cell r="U405">
            <v>0</v>
          </cell>
          <cell r="V405">
            <v>0</v>
          </cell>
          <cell r="W405">
            <v>1</v>
          </cell>
          <cell r="X405" t="str">
            <v>Idaho Asset Exchange</v>
          </cell>
        </row>
        <row r="406">
          <cell r="D406" t="str">
            <v>108GP</v>
          </cell>
          <cell r="E406">
            <v>3</v>
          </cell>
          <cell r="F406">
            <v>681.48869935250673</v>
          </cell>
          <cell r="G406" t="str">
            <v>CAGW</v>
          </cell>
          <cell r="H406">
            <v>0.22565052397253504</v>
          </cell>
          <cell r="I406">
            <v>153.77828209025455</v>
          </cell>
          <cell r="L406" t="str">
            <v>CAGW</v>
          </cell>
          <cell r="O406">
            <v>30.182177081000649</v>
          </cell>
          <cell r="P406">
            <v>497.52824018125159</v>
          </cell>
          <cell r="Q406">
            <v>153.77828209025455</v>
          </cell>
          <cell r="R406">
            <v>0</v>
          </cell>
          <cell r="S406">
            <v>0</v>
          </cell>
          <cell r="T406">
            <v>0</v>
          </cell>
          <cell r="U406">
            <v>0</v>
          </cell>
          <cell r="V406">
            <v>0</v>
          </cell>
          <cell r="W406">
            <v>1</v>
          </cell>
          <cell r="X406" t="str">
            <v>Idaho Asset Exchange</v>
          </cell>
        </row>
        <row r="407">
          <cell r="D407" t="str">
            <v>108GP</v>
          </cell>
          <cell r="E407">
            <v>3</v>
          </cell>
          <cell r="F407">
            <v>25236.24356385292</v>
          </cell>
          <cell r="G407" t="str">
            <v>CAGE</v>
          </cell>
          <cell r="H407">
            <v>0</v>
          </cell>
          <cell r="I407">
            <v>0</v>
          </cell>
          <cell r="L407" t="str">
            <v>CAGE</v>
          </cell>
          <cell r="O407">
            <v>0</v>
          </cell>
          <cell r="P407">
            <v>0</v>
          </cell>
          <cell r="Q407">
            <v>0</v>
          </cell>
          <cell r="R407">
            <v>5812.5759080114449</v>
          </cell>
          <cell r="S407">
            <v>4792.6138278226244</v>
          </cell>
          <cell r="T407">
            <v>17087.951307711981</v>
          </cell>
          <cell r="U407">
            <v>2196.2888642214521</v>
          </cell>
          <cell r="V407">
            <v>1019.9620801888204</v>
          </cell>
          <cell r="W407">
            <v>1</v>
          </cell>
          <cell r="X407" t="str">
            <v>Idaho Asset Exchange</v>
          </cell>
        </row>
        <row r="408">
          <cell r="D408" t="str">
            <v>108TP</v>
          </cell>
          <cell r="E408">
            <v>3</v>
          </cell>
          <cell r="F408">
            <v>7079859.8795939423</v>
          </cell>
          <cell r="G408" t="str">
            <v>JBG</v>
          </cell>
          <cell r="H408">
            <v>0.22437004168265501</v>
          </cell>
          <cell r="I408">
            <v>1588508.4562918497</v>
          </cell>
          <cell r="L408" t="str">
            <v>JBG</v>
          </cell>
          <cell r="O408">
            <v>311777.72875839664</v>
          </cell>
          <cell r="P408">
            <v>5139398.1388611598</v>
          </cell>
          <cell r="Q408">
            <v>1588508.4562918497</v>
          </cell>
          <cell r="R408">
            <v>9253.4955315527186</v>
          </cell>
          <cell r="S408">
            <v>7629.7378893734876</v>
          </cell>
          <cell r="T408">
            <v>27203.650080743493</v>
          </cell>
          <cell r="U408">
            <v>3496.4445217929328</v>
          </cell>
          <cell r="V408">
            <v>1623.7576421792307</v>
          </cell>
          <cell r="W408">
            <v>1</v>
          </cell>
          <cell r="X408" t="str">
            <v>Idaho Asset Exchange</v>
          </cell>
        </row>
        <row r="409">
          <cell r="D409" t="str">
            <v>108GP</v>
          </cell>
          <cell r="E409">
            <v>3</v>
          </cell>
          <cell r="F409">
            <v>10313.389531989942</v>
          </cell>
          <cell r="G409" t="str">
            <v>JBG</v>
          </cell>
          <cell r="H409">
            <v>0.22437004168265501</v>
          </cell>
          <cell r="I409">
            <v>2314.015639182041</v>
          </cell>
          <cell r="L409" t="str">
            <v>JBG</v>
          </cell>
          <cell r="O409">
            <v>454.17355975537583</v>
          </cell>
          <cell r="P409">
            <v>7486.6757065111997</v>
          </cell>
          <cell r="Q409">
            <v>2314.015639182041</v>
          </cell>
          <cell r="R409">
            <v>13.479772985973991</v>
          </cell>
          <cell r="S409">
            <v>11.114409072825413</v>
          </cell>
          <cell r="T409">
            <v>39.628162809169694</v>
          </cell>
          <cell r="U409">
            <v>5.0933485893100761</v>
          </cell>
          <cell r="V409">
            <v>2.365363913148578</v>
          </cell>
          <cell r="W409">
            <v>1</v>
          </cell>
          <cell r="X409" t="str">
            <v>Idaho Asset Exchange</v>
          </cell>
        </row>
        <row r="410">
          <cell r="D410">
            <v>108362</v>
          </cell>
          <cell r="E410">
            <v>3</v>
          </cell>
          <cell r="F410">
            <v>3940.946922551032</v>
          </cell>
          <cell r="G410" t="str">
            <v>ID</v>
          </cell>
          <cell r="H410" t="str">
            <v>Situs</v>
          </cell>
          <cell r="I410">
            <v>0</v>
          </cell>
          <cell r="L410" t="str">
            <v>ID</v>
          </cell>
          <cell r="U410">
            <v>3940.946922551032</v>
          </cell>
          <cell r="W410">
            <v>1</v>
          </cell>
          <cell r="X410" t="str">
            <v>Idaho Asset Exchange</v>
          </cell>
        </row>
        <row r="411">
          <cell r="F411">
            <v>30541302.728871305</v>
          </cell>
          <cell r="I411">
            <v>5287461.5169767532</v>
          </cell>
          <cell r="J411" t="str">
            <v>8.13.2</v>
          </cell>
          <cell r="W411">
            <v>1</v>
          </cell>
          <cell r="X411" t="str">
            <v>Idaho Asset Exchange</v>
          </cell>
        </row>
        <row r="412">
          <cell r="W412">
            <v>1</v>
          </cell>
          <cell r="X412" t="str">
            <v>Idaho Asset Exchange</v>
          </cell>
        </row>
        <row r="413">
          <cell r="F413">
            <v>-42852772.193059132</v>
          </cell>
          <cell r="I413">
            <v>-6269696.2125202585</v>
          </cell>
          <cell r="W413">
            <v>1</v>
          </cell>
          <cell r="X413" t="str">
            <v>Idaho Asset Exchange</v>
          </cell>
        </row>
        <row r="414">
          <cell r="W414">
            <v>1</v>
          </cell>
          <cell r="X414" t="str">
            <v>Idaho Asset Exchange</v>
          </cell>
        </row>
        <row r="415">
          <cell r="W415">
            <v>1</v>
          </cell>
          <cell r="X415" t="str">
            <v>Idaho Asset Exchange</v>
          </cell>
        </row>
        <row r="416">
          <cell r="D416">
            <v>352</v>
          </cell>
          <cell r="E416">
            <v>3</v>
          </cell>
          <cell r="F416">
            <v>1826454.3273333339</v>
          </cell>
          <cell r="G416" t="str">
            <v>CAGE</v>
          </cell>
          <cell r="H416">
            <v>0</v>
          </cell>
          <cell r="I416">
            <v>0</v>
          </cell>
          <cell r="L416" t="str">
            <v>CAGE</v>
          </cell>
          <cell r="O416">
            <v>0</v>
          </cell>
          <cell r="P416">
            <v>0</v>
          </cell>
          <cell r="Q416">
            <v>0</v>
          </cell>
          <cell r="R416">
            <v>420680.85106562253</v>
          </cell>
          <cell r="S416">
            <v>346861.85536750202</v>
          </cell>
          <cell r="T416">
            <v>1236727.7456434104</v>
          </cell>
          <cell r="U416">
            <v>158954.77034771667</v>
          </cell>
          <cell r="V416">
            <v>73818.995698120503</v>
          </cell>
          <cell r="W416">
            <v>1</v>
          </cell>
          <cell r="X416" t="str">
            <v>Idaho Asset Exchange</v>
          </cell>
        </row>
        <row r="417">
          <cell r="D417">
            <v>352</v>
          </cell>
          <cell r="E417">
            <v>3</v>
          </cell>
          <cell r="F417">
            <v>1344695.9067322193</v>
          </cell>
          <cell r="G417" t="str">
            <v>CAGW</v>
          </cell>
          <cell r="H417">
            <v>0.22565052397253504</v>
          </cell>
          <cell r="I417">
            <v>303431.33593784837</v>
          </cell>
          <cell r="L417" t="str">
            <v>CAGW</v>
          </cell>
          <cell r="O417">
            <v>59554.692565921985</v>
          </cell>
          <cell r="P417">
            <v>981709.87822844903</v>
          </cell>
          <cell r="Q417">
            <v>303431.33593784837</v>
          </cell>
          <cell r="R417">
            <v>0</v>
          </cell>
          <cell r="S417">
            <v>0</v>
          </cell>
          <cell r="T417">
            <v>0</v>
          </cell>
          <cell r="U417">
            <v>0</v>
          </cell>
          <cell r="V417">
            <v>0</v>
          </cell>
          <cell r="W417">
            <v>1</v>
          </cell>
          <cell r="X417" t="str">
            <v>Idaho Asset Exchange</v>
          </cell>
        </row>
        <row r="418">
          <cell r="D418">
            <v>352</v>
          </cell>
          <cell r="E418">
            <v>3</v>
          </cell>
          <cell r="F418">
            <v>18869.021137500022</v>
          </cell>
          <cell r="G418" t="str">
            <v>JBG</v>
          </cell>
          <cell r="H418">
            <v>0.22437004168265501</v>
          </cell>
          <cell r="I418">
            <v>4233.6430591317785</v>
          </cell>
          <cell r="L418" t="str">
            <v>JBG</v>
          </cell>
          <cell r="O418">
            <v>830.94025223580331</v>
          </cell>
          <cell r="P418">
            <v>13697.363191566641</v>
          </cell>
          <cell r="Q418">
            <v>4233.6430591317785</v>
          </cell>
          <cell r="R418">
            <v>24.662126899416052</v>
          </cell>
          <cell r="S418">
            <v>20.334538812430583</v>
          </cell>
          <cell r="T418">
            <v>72.502317435715028</v>
          </cell>
          <cell r="U418">
            <v>9.3186145926366706</v>
          </cell>
          <cell r="V418">
            <v>4.3275880869854664</v>
          </cell>
          <cell r="W418">
            <v>1</v>
          </cell>
          <cell r="X418" t="str">
            <v>Idaho Asset Exchange</v>
          </cell>
        </row>
        <row r="419">
          <cell r="D419">
            <v>353</v>
          </cell>
          <cell r="E419">
            <v>3</v>
          </cell>
          <cell r="F419">
            <v>6622693.3765833331</v>
          </cell>
          <cell r="G419" t="str">
            <v>CAGE</v>
          </cell>
          <cell r="H419">
            <v>0</v>
          </cell>
          <cell r="I419">
            <v>0</v>
          </cell>
          <cell r="L419" t="str">
            <v>CAGE</v>
          </cell>
          <cell r="O419">
            <v>0</v>
          </cell>
          <cell r="P419">
            <v>0</v>
          </cell>
          <cell r="Q419">
            <v>0</v>
          </cell>
          <cell r="R419">
            <v>1525381.8528686794</v>
          </cell>
          <cell r="S419">
            <v>1257715.3875430704</v>
          </cell>
          <cell r="T419">
            <v>4484354.4824182531</v>
          </cell>
          <cell r="U419">
            <v>576367.38515938004</v>
          </cell>
          <cell r="V419">
            <v>267666.46532560897</v>
          </cell>
          <cell r="W419">
            <v>1</v>
          </cell>
          <cell r="X419" t="str">
            <v>Idaho Asset Exchange</v>
          </cell>
        </row>
        <row r="420">
          <cell r="D420">
            <v>353</v>
          </cell>
          <cell r="E420">
            <v>3</v>
          </cell>
          <cell r="F420">
            <v>20946822.968875967</v>
          </cell>
          <cell r="G420" t="str">
            <v>CAGW</v>
          </cell>
          <cell r="H420">
            <v>0.22565052397253504</v>
          </cell>
          <cell r="I420">
            <v>4726661.5784867937</v>
          </cell>
          <cell r="L420" t="str">
            <v>CAGW</v>
          </cell>
          <cell r="O420">
            <v>927705.36141196347</v>
          </cell>
          <cell r="P420">
            <v>15292456.028977212</v>
          </cell>
          <cell r="Q420">
            <v>4726661.5784867937</v>
          </cell>
          <cell r="R420">
            <v>0</v>
          </cell>
          <cell r="S420">
            <v>0</v>
          </cell>
          <cell r="T420">
            <v>0</v>
          </cell>
          <cell r="U420">
            <v>0</v>
          </cell>
          <cell r="V420">
            <v>0</v>
          </cell>
          <cell r="W420">
            <v>1</v>
          </cell>
          <cell r="X420" t="str">
            <v>Idaho Asset Exchange</v>
          </cell>
        </row>
        <row r="421">
          <cell r="D421">
            <v>353</v>
          </cell>
          <cell r="E421">
            <v>3</v>
          </cell>
          <cell r="F421">
            <v>3073892.9781000023</v>
          </cell>
          <cell r="G421" t="str">
            <v>JBG</v>
          </cell>
          <cell r="H421">
            <v>0.22437004168265501</v>
          </cell>
          <cell r="I421">
            <v>689689.49562431802</v>
          </cell>
          <cell r="L421" t="str">
            <v>JBG</v>
          </cell>
          <cell r="O421">
            <v>135365.86704500837</v>
          </cell>
          <cell r="P421">
            <v>2231394.4229658418</v>
          </cell>
          <cell r="Q421">
            <v>689689.49562431802</v>
          </cell>
          <cell r="R421">
            <v>4017.6296453696255</v>
          </cell>
          <cell r="S421">
            <v>3312.6358602783275</v>
          </cell>
          <cell r="T421">
            <v>11811.124850493932</v>
          </cell>
          <cell r="U421">
            <v>1518.0662395357942</v>
          </cell>
          <cell r="V421">
            <v>704.99378509129781</v>
          </cell>
          <cell r="W421">
            <v>1</v>
          </cell>
          <cell r="X421" t="str">
            <v>Idaho Asset Exchange</v>
          </cell>
        </row>
        <row r="422">
          <cell r="D422">
            <v>354</v>
          </cell>
          <cell r="E422">
            <v>3</v>
          </cell>
          <cell r="F422">
            <v>9856028.3873182908</v>
          </cell>
          <cell r="G422" t="str">
            <v>CAGW</v>
          </cell>
          <cell r="H422">
            <v>0.22565052397253504</v>
          </cell>
          <cell r="I422">
            <v>2224017.9698865521</v>
          </cell>
          <cell r="L422" t="str">
            <v>CAGW</v>
          </cell>
          <cell r="O422">
            <v>436509.65068686678</v>
          </cell>
          <cell r="P422">
            <v>7195500.7667448735</v>
          </cell>
          <cell r="Q422">
            <v>2224017.9698865521</v>
          </cell>
          <cell r="R422">
            <v>0</v>
          </cell>
          <cell r="S422">
            <v>0</v>
          </cell>
          <cell r="T422">
            <v>0</v>
          </cell>
          <cell r="U422">
            <v>0</v>
          </cell>
          <cell r="V422">
            <v>0</v>
          </cell>
          <cell r="W422">
            <v>1</v>
          </cell>
          <cell r="X422" t="str">
            <v>Idaho Asset Exchange</v>
          </cell>
        </row>
        <row r="423">
          <cell r="D423">
            <v>354</v>
          </cell>
          <cell r="E423">
            <v>3</v>
          </cell>
          <cell r="F423">
            <v>6436371.1899999995</v>
          </cell>
          <cell r="G423" t="str">
            <v>JBG</v>
          </cell>
          <cell r="H423">
            <v>0.22437004168265501</v>
          </cell>
          <cell r="I423">
            <v>1444128.8721853397</v>
          </cell>
          <cell r="L423" t="str">
            <v>JBG</v>
          </cell>
          <cell r="O423">
            <v>283440.24107709766</v>
          </cell>
          <cell r="P423">
            <v>4672278.0785885835</v>
          </cell>
          <cell r="Q423">
            <v>1444128.8721853397</v>
          </cell>
          <cell r="R423">
            <v>8412.4450284312097</v>
          </cell>
          <cell r="S423">
            <v>6936.2707699847078</v>
          </cell>
          <cell r="T423">
            <v>24731.109459835927</v>
          </cell>
          <cell r="U423">
            <v>3178.6525680211735</v>
          </cell>
          <cell r="V423">
            <v>1476.1742584465021</v>
          </cell>
          <cell r="W423">
            <v>1</v>
          </cell>
          <cell r="X423" t="str">
            <v>Idaho Asset Exchange</v>
          </cell>
        </row>
        <row r="424">
          <cell r="D424">
            <v>355</v>
          </cell>
          <cell r="E424">
            <v>3</v>
          </cell>
          <cell r="F424">
            <v>283563.40433566435</v>
          </cell>
          <cell r="G424" t="str">
            <v>CAGE</v>
          </cell>
          <cell r="H424">
            <v>0</v>
          </cell>
          <cell r="I424">
            <v>0</v>
          </cell>
          <cell r="L424" t="str">
            <v>CAGE</v>
          </cell>
          <cell r="O424">
            <v>0</v>
          </cell>
          <cell r="P424">
            <v>0</v>
          </cell>
          <cell r="Q424">
            <v>0</v>
          </cell>
          <cell r="R424">
            <v>65312.169311760605</v>
          </cell>
          <cell r="S424">
            <v>53851.512775464646</v>
          </cell>
          <cell r="T424">
            <v>192006.29577364452</v>
          </cell>
          <cell r="U424">
            <v>24678.282473671814</v>
          </cell>
          <cell r="V424">
            <v>11460.656536295959</v>
          </cell>
          <cell r="W424">
            <v>1</v>
          </cell>
          <cell r="X424" t="str">
            <v>Idaho Asset Exchange</v>
          </cell>
        </row>
        <row r="425">
          <cell r="D425">
            <v>355</v>
          </cell>
          <cell r="E425">
            <v>3</v>
          </cell>
          <cell r="F425">
            <v>2535284.8250293266</v>
          </cell>
          <cell r="G425" t="str">
            <v>CAGW</v>
          </cell>
          <cell r="H425">
            <v>0.22565052397253504</v>
          </cell>
          <cell r="I425">
            <v>572088.34918748436</v>
          </cell>
          <cell r="L425" t="str">
            <v>CAGW</v>
          </cell>
          <cell r="O425">
            <v>112284.20311666525</v>
          </cell>
          <cell r="P425">
            <v>1850912.2727251772</v>
          </cell>
          <cell r="Q425">
            <v>572088.34918748436</v>
          </cell>
          <cell r="R425">
            <v>0</v>
          </cell>
          <cell r="S425">
            <v>0</v>
          </cell>
          <cell r="T425">
            <v>0</v>
          </cell>
          <cell r="U425">
            <v>0</v>
          </cell>
          <cell r="V425">
            <v>0</v>
          </cell>
          <cell r="W425">
            <v>1</v>
          </cell>
          <cell r="X425" t="str">
            <v>Idaho Asset Exchange</v>
          </cell>
        </row>
        <row r="426">
          <cell r="D426">
            <v>355</v>
          </cell>
          <cell r="E426">
            <v>3</v>
          </cell>
          <cell r="F426">
            <v>45987.238333333335</v>
          </cell>
          <cell r="G426" t="str">
            <v>JBG</v>
          </cell>
          <cell r="H426">
            <v>0.22437004168265501</v>
          </cell>
          <cell r="I426">
            <v>10318.15858172019</v>
          </cell>
          <cell r="L426" t="str">
            <v>JBG</v>
          </cell>
          <cell r="O426">
            <v>2025.1526108254093</v>
          </cell>
          <cell r="P426">
            <v>33382.966770700172</v>
          </cell>
          <cell r="Q426">
            <v>10318.15858172019</v>
          </cell>
          <cell r="R426">
            <v>60.106091315801073</v>
          </cell>
          <cell r="S426">
            <v>49.558971604902162</v>
          </cell>
          <cell r="T426">
            <v>176.70134170388476</v>
          </cell>
          <cell r="U426">
            <v>22.71115958190282</v>
          </cell>
          <cell r="V426">
            <v>10.547119710898913</v>
          </cell>
          <cell r="W426">
            <v>1</v>
          </cell>
          <cell r="X426" t="str">
            <v>Idaho Asset Exchange</v>
          </cell>
        </row>
        <row r="427">
          <cell r="D427">
            <v>356</v>
          </cell>
          <cell r="E427">
            <v>3</v>
          </cell>
          <cell r="F427">
            <v>384022.80727272731</v>
          </cell>
          <cell r="G427" t="str">
            <v>CAGE</v>
          </cell>
          <cell r="H427">
            <v>0</v>
          </cell>
          <cell r="I427">
            <v>0</v>
          </cell>
          <cell r="L427" t="str">
            <v>CAGE</v>
          </cell>
          <cell r="O427">
            <v>0</v>
          </cell>
          <cell r="P427">
            <v>0</v>
          </cell>
          <cell r="Q427">
            <v>0</v>
          </cell>
          <cell r="R427">
            <v>88450.632996648084</v>
          </cell>
          <cell r="S427">
            <v>72929.753260534111</v>
          </cell>
          <cell r="T427">
            <v>260029.31122152138</v>
          </cell>
          <cell r="U427">
            <v>33421.179070732614</v>
          </cell>
          <cell r="V427">
            <v>15520.879736113971</v>
          </cell>
          <cell r="W427">
            <v>1</v>
          </cell>
          <cell r="X427" t="str">
            <v>Idaho Asset Exchange</v>
          </cell>
        </row>
        <row r="428">
          <cell r="D428">
            <v>356</v>
          </cell>
          <cell r="E428">
            <v>3</v>
          </cell>
          <cell r="F428">
            <v>5514590.0816928903</v>
          </cell>
          <cell r="G428" t="str">
            <v>CAGW</v>
          </cell>
          <cell r="H428">
            <v>0.22565052397253504</v>
          </cell>
          <cell r="I428">
            <v>1244370.1414277456</v>
          </cell>
          <cell r="L428" t="str">
            <v>CAGW</v>
          </cell>
          <cell r="O428">
            <v>244233.44735272083</v>
          </cell>
          <cell r="P428">
            <v>4025986.4929124243</v>
          </cell>
          <cell r="Q428">
            <v>1244370.1414277456</v>
          </cell>
          <cell r="R428">
            <v>0</v>
          </cell>
          <cell r="S428">
            <v>0</v>
          </cell>
          <cell r="T428">
            <v>0</v>
          </cell>
          <cell r="U428">
            <v>0</v>
          </cell>
          <cell r="V428">
            <v>0</v>
          </cell>
          <cell r="W428">
            <v>1</v>
          </cell>
          <cell r="X428" t="str">
            <v>Idaho Asset Exchange</v>
          </cell>
        </row>
        <row r="429">
          <cell r="D429">
            <v>356</v>
          </cell>
          <cell r="E429">
            <v>3</v>
          </cell>
          <cell r="F429">
            <v>5439586.5741666667</v>
          </cell>
          <cell r="G429" t="str">
            <v>JBG</v>
          </cell>
          <cell r="H429">
            <v>0.22437004168265501</v>
          </cell>
          <cell r="I429">
            <v>1220480.2663821855</v>
          </cell>
          <cell r="L429" t="str">
            <v>JBG</v>
          </cell>
          <cell r="O429">
            <v>239544.56392089216</v>
          </cell>
          <cell r="P429">
            <v>3948694.1254336964</v>
          </cell>
          <cell r="Q429">
            <v>1220480.2663821855</v>
          </cell>
          <cell r="R429">
            <v>7109.6308279525338</v>
          </cell>
          <cell r="S429">
            <v>5862.0679636709247</v>
          </cell>
          <cell r="T429">
            <v>20901.064747629905</v>
          </cell>
          <cell r="U429">
            <v>2686.3826405494137</v>
          </cell>
          <cell r="V429">
            <v>1247.5628642816089</v>
          </cell>
          <cell r="W429">
            <v>1</v>
          </cell>
          <cell r="X429" t="str">
            <v>Idaho Asset Exchange</v>
          </cell>
        </row>
        <row r="430">
          <cell r="D430">
            <v>397</v>
          </cell>
          <cell r="E430">
            <v>3</v>
          </cell>
          <cell r="F430">
            <v>1197.575</v>
          </cell>
          <cell r="G430" t="str">
            <v>JBG</v>
          </cell>
          <cell r="H430">
            <v>0.22437004168265501</v>
          </cell>
          <cell r="I430">
            <v>268.6999526681056</v>
          </cell>
          <cell r="L430" t="str">
            <v>JBG</v>
          </cell>
          <cell r="O430">
            <v>52.737938302142148</v>
          </cell>
          <cell r="P430">
            <v>869.34131901204466</v>
          </cell>
          <cell r="Q430">
            <v>268.6999526681056</v>
          </cell>
          <cell r="R430">
            <v>1.5652505981283387</v>
          </cell>
          <cell r="S430">
            <v>1.2905881625146665</v>
          </cell>
          <cell r="T430">
            <v>4.6015615844808062</v>
          </cell>
          <cell r="U430">
            <v>0.59143183896265572</v>
          </cell>
          <cell r="V430">
            <v>0.27466243561367221</v>
          </cell>
          <cell r="W430">
            <v>1</v>
          </cell>
          <cell r="X430" t="str">
            <v>Idaho Asset Exchange</v>
          </cell>
        </row>
        <row r="431">
          <cell r="F431">
            <v>64330060.661911264</v>
          </cell>
          <cell r="I431">
            <v>12439688.510711787</v>
          </cell>
          <cell r="J431" t="str">
            <v>8.13.3</v>
          </cell>
          <cell r="W431">
            <v>1</v>
          </cell>
          <cell r="X431" t="str">
            <v>Idaho Asset Exchange</v>
          </cell>
        </row>
        <row r="432">
          <cell r="W432">
            <v>1</v>
          </cell>
          <cell r="X432" t="str">
            <v>Idaho Asset Exchange</v>
          </cell>
        </row>
        <row r="433">
          <cell r="W433">
            <v>1</v>
          </cell>
          <cell r="X433" t="str">
            <v>Idaho Asset Exchange</v>
          </cell>
        </row>
        <row r="434">
          <cell r="W434">
            <v>1</v>
          </cell>
          <cell r="X434" t="str">
            <v>Idaho Asset Exchange</v>
          </cell>
        </row>
        <row r="437">
          <cell r="I437" t="str">
            <v>PAGE</v>
          </cell>
          <cell r="J437" t="str">
            <v>8.5</v>
          </cell>
          <cell r="U437" t="str">
            <v>PAGE</v>
          </cell>
          <cell r="V437" t="str">
            <v>8.5</v>
          </cell>
        </row>
        <row r="438">
          <cell r="V438">
            <v>1</v>
          </cell>
        </row>
        <row r="442">
          <cell r="F442" t="str">
            <v>TOTAL</v>
          </cell>
          <cell r="I442" t="str">
            <v>WASHINGTON</v>
          </cell>
          <cell r="K442" t="str">
            <v>Factors</v>
          </cell>
        </row>
        <row r="443">
          <cell r="D443" t="str">
            <v>ACCOUNT</v>
          </cell>
          <cell r="E443" t="str">
            <v>Type</v>
          </cell>
          <cell r="F443" t="str">
            <v>COMPANY</v>
          </cell>
          <cell r="G443" t="str">
            <v>FACTOR</v>
          </cell>
          <cell r="H443" t="str">
            <v>FACTOR %</v>
          </cell>
          <cell r="I443" t="str">
            <v>ALLOCATED</v>
          </cell>
          <cell r="J443" t="str">
            <v>REF#</v>
          </cell>
          <cell r="K443" t="str">
            <v>MA</v>
          </cell>
          <cell r="L443" t="str">
            <v>WCA</v>
          </cell>
          <cell r="M443" t="str">
            <v>RP</v>
          </cell>
          <cell r="N443" t="str">
            <v>Hybrid</v>
          </cell>
          <cell r="O443" t="str">
            <v>CALIFORNIA</v>
          </cell>
          <cell r="P443" t="str">
            <v>OREGON</v>
          </cell>
          <cell r="Q443" t="str">
            <v>WASHINGTON</v>
          </cell>
          <cell r="R443" t="str">
            <v>WY-ALL</v>
          </cell>
          <cell r="S443" t="str">
            <v>WY-EAST</v>
          </cell>
          <cell r="T443" t="str">
            <v>UTAH</v>
          </cell>
          <cell r="U443" t="str">
            <v>IDAHO</v>
          </cell>
          <cell r="V443" t="str">
            <v>WY-WEST</v>
          </cell>
          <cell r="W443" t="str">
            <v>Switch</v>
          </cell>
          <cell r="X443" t="str">
            <v>REF Name</v>
          </cell>
        </row>
        <row r="444">
          <cell r="W444">
            <v>1</v>
          </cell>
          <cell r="X444" t="str">
            <v>Miscellaneous Rate Base</v>
          </cell>
        </row>
        <row r="445">
          <cell r="W445">
            <v>1</v>
          </cell>
          <cell r="X445" t="str">
            <v>Miscellaneous Rate Base</v>
          </cell>
        </row>
        <row r="446">
          <cell r="D446" t="str">
            <v>OWC143</v>
          </cell>
          <cell r="E446">
            <v>1</v>
          </cell>
          <cell r="F446">
            <v>-39731804.604166366</v>
          </cell>
          <cell r="G446" t="str">
            <v>SO</v>
          </cell>
          <cell r="H446">
            <v>6.6548077681205728E-2</v>
          </cell>
          <cell r="I446">
            <v>-2644075.2192125507</v>
          </cell>
          <cell r="L446" t="str">
            <v>SO</v>
          </cell>
          <cell r="O446">
            <v>-790469.68014368776</v>
          </cell>
          <cell r="P446">
            <v>-9337074.8493354563</v>
          </cell>
          <cell r="Q446">
            <v>-2644075.2192125507</v>
          </cell>
          <cell r="R446">
            <v>-5972721.2462718748</v>
          </cell>
          <cell r="S446">
            <v>-4931137.9872735189</v>
          </cell>
          <cell r="T446">
            <v>-18507943.511052568</v>
          </cell>
          <cell r="U446">
            <v>-2365811.1675908333</v>
          </cell>
          <cell r="V446">
            <v>-1041583.2589983559</v>
          </cell>
          <cell r="W446">
            <v>1</v>
          </cell>
          <cell r="X446" t="str">
            <v>Miscellaneous Rate Base</v>
          </cell>
        </row>
        <row r="447">
          <cell r="D447" t="str">
            <v>OWC232</v>
          </cell>
          <cell r="E447">
            <v>1</v>
          </cell>
          <cell r="F447">
            <v>7409889.325833478</v>
          </cell>
          <cell r="G447" t="str">
            <v>SO</v>
          </cell>
          <cell r="H447">
            <v>6.6548077681205728E-2</v>
          </cell>
          <cell r="I447">
            <v>493113.89046470344</v>
          </cell>
          <cell r="L447" t="str">
            <v>SO</v>
          </cell>
          <cell r="O447">
            <v>147420.76036177593</v>
          </cell>
          <cell r="P447">
            <v>1741342.7844489086</v>
          </cell>
          <cell r="Q447">
            <v>493113.89046470344</v>
          </cell>
          <cell r="R447">
            <v>1113898.6474399376</v>
          </cell>
          <cell r="S447">
            <v>919645.7875532402</v>
          </cell>
          <cell r="T447">
            <v>3451688.5007356652</v>
          </cell>
          <cell r="U447">
            <v>441218.2907954469</v>
          </cell>
          <cell r="V447">
            <v>194252.85988669732</v>
          </cell>
          <cell r="W447">
            <v>1</v>
          </cell>
          <cell r="X447" t="str">
            <v>Miscellaneous Rate Base</v>
          </cell>
        </row>
        <row r="448">
          <cell r="D448" t="str">
            <v>OWC232</v>
          </cell>
          <cell r="E448">
            <v>1</v>
          </cell>
          <cell r="F448">
            <v>2376333.76333339</v>
          </cell>
          <cell r="G448" t="str">
            <v>CAEE</v>
          </cell>
          <cell r="H448">
            <v>0</v>
          </cell>
          <cell r="I448">
            <v>0</v>
          </cell>
          <cell r="L448" t="str">
            <v>CAEE</v>
          </cell>
          <cell r="O448">
            <v>0</v>
          </cell>
          <cell r="P448">
            <v>0</v>
          </cell>
          <cell r="Q448">
            <v>0</v>
          </cell>
          <cell r="R448">
            <v>603304.58314410434</v>
          </cell>
          <cell r="S448">
            <v>494862.25808386406</v>
          </cell>
          <cell r="T448">
            <v>1537016.3285269039</v>
          </cell>
          <cell r="U448">
            <v>223601.77930421551</v>
          </cell>
          <cell r="V448">
            <v>108442.32506024033</v>
          </cell>
          <cell r="W448">
            <v>1</v>
          </cell>
          <cell r="X448" t="str">
            <v>Miscellaneous Rate Base</v>
          </cell>
        </row>
        <row r="449">
          <cell r="D449" t="str">
            <v>OWC232</v>
          </cell>
          <cell r="E449">
            <v>1</v>
          </cell>
          <cell r="F449">
            <v>83069</v>
          </cell>
          <cell r="G449" t="str">
            <v>CAGE</v>
          </cell>
          <cell r="H449">
            <v>0</v>
          </cell>
          <cell r="I449">
            <v>0</v>
          </cell>
          <cell r="L449" t="str">
            <v>CAGE</v>
          </cell>
          <cell r="O449">
            <v>0</v>
          </cell>
          <cell r="P449">
            <v>0</v>
          </cell>
          <cell r="Q449">
            <v>0</v>
          </cell>
          <cell r="R449">
            <v>19132.992867219134</v>
          </cell>
          <cell r="S449">
            <v>15775.629881526447</v>
          </cell>
          <cell r="T449">
            <v>56247.635413279742</v>
          </cell>
          <cell r="U449">
            <v>7229.4245853346565</v>
          </cell>
          <cell r="V449">
            <v>3357.3629856926882</v>
          </cell>
          <cell r="W449">
            <v>1</v>
          </cell>
          <cell r="X449" t="str">
            <v>Miscellaneous Rate Base</v>
          </cell>
        </row>
        <row r="450">
          <cell r="D450" t="str">
            <v>OWC232</v>
          </cell>
          <cell r="E450">
            <v>1</v>
          </cell>
          <cell r="F450">
            <v>159099</v>
          </cell>
          <cell r="G450" t="str">
            <v>OR</v>
          </cell>
          <cell r="H450" t="str">
            <v>Situs</v>
          </cell>
          <cell r="I450">
            <v>0</v>
          </cell>
          <cell r="L450" t="str">
            <v>OR</v>
          </cell>
          <cell r="O450">
            <v>0</v>
          </cell>
          <cell r="P450">
            <v>159099</v>
          </cell>
          <cell r="Q450">
            <v>0</v>
          </cell>
          <cell r="R450">
            <v>0</v>
          </cell>
          <cell r="S450">
            <v>0</v>
          </cell>
          <cell r="T450">
            <v>0</v>
          </cell>
          <cell r="U450">
            <v>0</v>
          </cell>
          <cell r="V450">
            <v>0</v>
          </cell>
          <cell r="W450">
            <v>1</v>
          </cell>
          <cell r="X450" t="str">
            <v>Miscellaneous Rate Base</v>
          </cell>
        </row>
        <row r="451">
          <cell r="D451" t="str">
            <v>OWC2533</v>
          </cell>
          <cell r="E451">
            <v>1</v>
          </cell>
          <cell r="F451">
            <v>0</v>
          </cell>
          <cell r="G451" t="str">
            <v>CAEE</v>
          </cell>
          <cell r="H451">
            <v>0</v>
          </cell>
          <cell r="I451">
            <v>0</v>
          </cell>
          <cell r="L451" t="str">
            <v>CAEE</v>
          </cell>
          <cell r="O451">
            <v>0</v>
          </cell>
          <cell r="P451">
            <v>0</v>
          </cell>
          <cell r="Q451">
            <v>0</v>
          </cell>
          <cell r="R451">
            <v>0</v>
          </cell>
          <cell r="S451">
            <v>0</v>
          </cell>
          <cell r="T451">
            <v>0</v>
          </cell>
          <cell r="U451">
            <v>0</v>
          </cell>
          <cell r="V451">
            <v>0</v>
          </cell>
          <cell r="W451">
            <v>1</v>
          </cell>
          <cell r="X451" t="str">
            <v>Miscellaneous Rate Base</v>
          </cell>
        </row>
        <row r="452">
          <cell r="D452" t="str">
            <v>OWC230</v>
          </cell>
          <cell r="E452">
            <v>1</v>
          </cell>
          <cell r="F452">
            <v>0</v>
          </cell>
          <cell r="G452" t="str">
            <v>CAEE</v>
          </cell>
          <cell r="H452">
            <v>0</v>
          </cell>
          <cell r="I452">
            <v>0</v>
          </cell>
          <cell r="L452" t="str">
            <v>CAEE</v>
          </cell>
          <cell r="O452">
            <v>0</v>
          </cell>
          <cell r="P452">
            <v>0</v>
          </cell>
          <cell r="Q452">
            <v>0</v>
          </cell>
          <cell r="R452">
            <v>0</v>
          </cell>
          <cell r="S452">
            <v>0</v>
          </cell>
          <cell r="T452">
            <v>0</v>
          </cell>
          <cell r="U452">
            <v>0</v>
          </cell>
          <cell r="V452">
            <v>0</v>
          </cell>
          <cell r="W452">
            <v>1</v>
          </cell>
          <cell r="X452" t="str">
            <v>Miscellaneous Rate Base</v>
          </cell>
        </row>
        <row r="453">
          <cell r="D453" t="str">
            <v>OWC254105</v>
          </cell>
          <cell r="E453">
            <v>1</v>
          </cell>
          <cell r="F453">
            <v>-19802.8300000001</v>
          </cell>
          <cell r="G453" t="str">
            <v>CAEE</v>
          </cell>
          <cell r="H453">
            <v>0</v>
          </cell>
          <cell r="I453">
            <v>0</v>
          </cell>
          <cell r="L453" t="str">
            <v>CAEE</v>
          </cell>
          <cell r="O453">
            <v>0</v>
          </cell>
          <cell r="P453">
            <v>0</v>
          </cell>
          <cell r="Q453">
            <v>0</v>
          </cell>
          <cell r="R453">
            <v>-5027.5505413283518</v>
          </cell>
          <cell r="S453">
            <v>-4123.8622795581095</v>
          </cell>
          <cell r="T453">
            <v>-12808.500864098676</v>
          </cell>
          <cell r="U453">
            <v>-1863.3527375580604</v>
          </cell>
          <cell r="V453">
            <v>-903.68826177024243</v>
          </cell>
          <cell r="W453">
            <v>1</v>
          </cell>
          <cell r="X453" t="str">
            <v>Miscellaneous Rate Base</v>
          </cell>
        </row>
        <row r="454">
          <cell r="D454" t="str">
            <v>OWC254105</v>
          </cell>
          <cell r="E454">
            <v>1</v>
          </cell>
          <cell r="F454">
            <v>19802.830000000002</v>
          </cell>
          <cell r="G454" t="str">
            <v>CAGE</v>
          </cell>
          <cell r="H454">
            <v>0</v>
          </cell>
          <cell r="I454">
            <v>0</v>
          </cell>
          <cell r="L454" t="str">
            <v>CAGE</v>
          </cell>
          <cell r="O454">
            <v>0</v>
          </cell>
          <cell r="P454">
            <v>0</v>
          </cell>
          <cell r="Q454">
            <v>0</v>
          </cell>
          <cell r="R454">
            <v>4561.1167239373672</v>
          </cell>
          <cell r="S454">
            <v>3760.7545135584683</v>
          </cell>
          <cell r="T454">
            <v>13408.881315426435</v>
          </cell>
          <cell r="U454">
            <v>1723.423492051219</v>
          </cell>
          <cell r="V454">
            <v>800.36221037889879</v>
          </cell>
          <cell r="W454">
            <v>1</v>
          </cell>
          <cell r="X454" t="str">
            <v>Miscellaneous Rate Base</v>
          </cell>
        </row>
        <row r="455">
          <cell r="F455">
            <v>-29703413.514999501</v>
          </cell>
          <cell r="I455">
            <v>-2150961.3287478471</v>
          </cell>
          <cell r="J455" t="str">
            <v>8.5.2</v>
          </cell>
          <cell r="W455">
            <v>1</v>
          </cell>
          <cell r="X455" t="str">
            <v>Miscellaneous Rate Base</v>
          </cell>
        </row>
        <row r="456">
          <cell r="W456">
            <v>1</v>
          </cell>
          <cell r="X456" t="str">
            <v>Miscellaneous Rate Base</v>
          </cell>
        </row>
        <row r="457">
          <cell r="D457">
            <v>151</v>
          </cell>
          <cell r="E457">
            <v>1</v>
          </cell>
          <cell r="F457">
            <v>-170983425.81250077</v>
          </cell>
          <cell r="G457" t="str">
            <v>CAEE</v>
          </cell>
          <cell r="H457">
            <v>0</v>
          </cell>
          <cell r="I457">
            <v>0</v>
          </cell>
          <cell r="L457" t="str">
            <v>CAEE</v>
          </cell>
          <cell r="O457">
            <v>0</v>
          </cell>
          <cell r="P457">
            <v>0</v>
          </cell>
          <cell r="Q457">
            <v>0</v>
          </cell>
          <cell r="R457">
            <v>-43409341.74569039</v>
          </cell>
          <cell r="S457">
            <v>-35606632.998303317</v>
          </cell>
          <cell r="T457">
            <v>-110592342.47155365</v>
          </cell>
          <cell r="U457">
            <v>-16088732.497566119</v>
          </cell>
          <cell r="V457">
            <v>-7802708.7473870777</v>
          </cell>
          <cell r="W457">
            <v>1</v>
          </cell>
          <cell r="X457" t="str">
            <v>Miscellaneous Rate Base</v>
          </cell>
        </row>
        <row r="458">
          <cell r="D458">
            <v>151</v>
          </cell>
          <cell r="E458">
            <v>1</v>
          </cell>
          <cell r="F458">
            <v>-1936992.3920833122</v>
          </cell>
          <cell r="G458" t="str">
            <v>CAEW</v>
          </cell>
          <cell r="H458">
            <v>0.22860656718638789</v>
          </cell>
          <cell r="I458">
            <v>-442809.18142031587</v>
          </cell>
          <cell r="L458" t="str">
            <v>CAEW</v>
          </cell>
          <cell r="O458">
            <v>-88890.697546449432</v>
          </cell>
          <cell r="P458">
            <v>-1405292.5131165469</v>
          </cell>
          <cell r="Q458">
            <v>-442809.18142031587</v>
          </cell>
          <cell r="R458">
            <v>0</v>
          </cell>
          <cell r="S458">
            <v>0</v>
          </cell>
          <cell r="T458">
            <v>0</v>
          </cell>
          <cell r="U458">
            <v>0</v>
          </cell>
          <cell r="V458">
            <v>0</v>
          </cell>
          <cell r="W458">
            <v>1</v>
          </cell>
          <cell r="X458" t="str">
            <v>Miscellaneous Rate Base</v>
          </cell>
        </row>
        <row r="459">
          <cell r="D459">
            <v>151</v>
          </cell>
          <cell r="E459">
            <v>1</v>
          </cell>
          <cell r="F459">
            <v>-26968217.886249978</v>
          </cell>
          <cell r="G459" t="str">
            <v>JBE</v>
          </cell>
          <cell r="H459">
            <v>0.22730931045735822</v>
          </cell>
          <cell r="I459">
            <v>-6130127.0119872773</v>
          </cell>
          <cell r="L459" t="str">
            <v>JBE</v>
          </cell>
          <cell r="O459">
            <v>-1230578.0661459442</v>
          </cell>
          <cell r="P459">
            <v>-19454478.262550306</v>
          </cell>
          <cell r="Q459">
            <v>-6130127.0119872773</v>
          </cell>
          <cell r="R459">
            <v>-38852.472722563682</v>
          </cell>
          <cell r="S459">
            <v>-31868.848539871204</v>
          </cell>
          <cell r="T459">
            <v>-98982.979156255853</v>
          </cell>
          <cell r="U459">
            <v>-14399.827672216868</v>
          </cell>
          <cell r="V459">
            <v>-6983.6241826924761</v>
          </cell>
          <cell r="W459">
            <v>1</v>
          </cell>
          <cell r="X459" t="str">
            <v>Miscellaneous Rate Base</v>
          </cell>
        </row>
        <row r="460">
          <cell r="F460">
            <v>-199888636.09083408</v>
          </cell>
          <cell r="I460">
            <v>-6572936.1934075933</v>
          </cell>
          <cell r="J460" t="str">
            <v>8.5.2</v>
          </cell>
          <cell r="W460">
            <v>1</v>
          </cell>
          <cell r="X460" t="str">
            <v>Miscellaneous Rate Base</v>
          </cell>
        </row>
        <row r="461">
          <cell r="W461">
            <v>1</v>
          </cell>
          <cell r="X461" t="str">
            <v>Miscellaneous Rate Base</v>
          </cell>
        </row>
        <row r="462">
          <cell r="W462">
            <v>1</v>
          </cell>
          <cell r="X462" t="str">
            <v>Miscellaneous Rate Base</v>
          </cell>
        </row>
        <row r="463">
          <cell r="W463">
            <v>1</v>
          </cell>
          <cell r="X463" t="str">
            <v>Miscellaneous Rate Base</v>
          </cell>
        </row>
        <row r="464">
          <cell r="D464">
            <v>154</v>
          </cell>
          <cell r="E464">
            <v>1</v>
          </cell>
          <cell r="F464">
            <v>-112629067.04374999</v>
          </cell>
          <cell r="G464" t="str">
            <v>CAGE</v>
          </cell>
          <cell r="H464">
            <v>0</v>
          </cell>
          <cell r="I464">
            <v>0</v>
          </cell>
          <cell r="L464" t="str">
            <v>CAGE</v>
          </cell>
          <cell r="O464">
            <v>0</v>
          </cell>
          <cell r="P464">
            <v>0</v>
          </cell>
          <cell r="Q464">
            <v>0</v>
          </cell>
          <cell r="R464">
            <v>-25941459.947629251</v>
          </cell>
          <cell r="S464">
            <v>-21389380.822976414</v>
          </cell>
          <cell r="T464">
            <v>-76263331.68829155</v>
          </cell>
          <cell r="U464">
            <v>-9802012.1382151172</v>
          </cell>
          <cell r="V464">
            <v>-4552079.1246528355</v>
          </cell>
          <cell r="W464">
            <v>1</v>
          </cell>
          <cell r="X464" t="str">
            <v>Miscellaneous Rate Base</v>
          </cell>
        </row>
        <row r="465">
          <cell r="D465">
            <v>154</v>
          </cell>
          <cell r="E465">
            <v>1</v>
          </cell>
          <cell r="F465">
            <v>-10341440.643750001</v>
          </cell>
          <cell r="G465" t="str">
            <v>WY-ALL</v>
          </cell>
          <cell r="H465" t="str">
            <v>Situs</v>
          </cell>
          <cell r="I465">
            <v>0</v>
          </cell>
          <cell r="L465" t="str">
            <v>WY-ALL</v>
          </cell>
          <cell r="O465">
            <v>0</v>
          </cell>
          <cell r="P465">
            <v>0</v>
          </cell>
          <cell r="Q465">
            <v>0</v>
          </cell>
          <cell r="R465">
            <v>-10341440.643750001</v>
          </cell>
          <cell r="S465">
            <v>0</v>
          </cell>
          <cell r="T465">
            <v>0</v>
          </cell>
          <cell r="U465">
            <v>0</v>
          </cell>
          <cell r="V465">
            <v>0</v>
          </cell>
          <cell r="W465">
            <v>1</v>
          </cell>
          <cell r="X465" t="str">
            <v>Miscellaneous Rate Base</v>
          </cell>
        </row>
        <row r="466">
          <cell r="D466">
            <v>154</v>
          </cell>
          <cell r="E466">
            <v>1</v>
          </cell>
          <cell r="F466">
            <v>-1286666.0512499996</v>
          </cell>
          <cell r="G466" t="str">
            <v>WY-ALL</v>
          </cell>
          <cell r="H466" t="str">
            <v>Situs</v>
          </cell>
          <cell r="I466">
            <v>0</v>
          </cell>
          <cell r="L466" t="str">
            <v>WY-ALL</v>
          </cell>
          <cell r="O466">
            <v>0</v>
          </cell>
          <cell r="P466">
            <v>0</v>
          </cell>
          <cell r="Q466">
            <v>0</v>
          </cell>
          <cell r="R466">
            <v>-1286666.0512499996</v>
          </cell>
          <cell r="S466">
            <v>0</v>
          </cell>
          <cell r="T466">
            <v>0</v>
          </cell>
          <cell r="U466">
            <v>0</v>
          </cell>
          <cell r="V466">
            <v>0</v>
          </cell>
          <cell r="W466">
            <v>1</v>
          </cell>
          <cell r="X466" t="str">
            <v>Miscellaneous Rate Base</v>
          </cell>
        </row>
        <row r="467">
          <cell r="D467">
            <v>154</v>
          </cell>
          <cell r="E467">
            <v>1</v>
          </cell>
          <cell r="F467">
            <v>-5353632.6899999995</v>
          </cell>
          <cell r="G467" t="str">
            <v>JBG</v>
          </cell>
          <cell r="H467">
            <v>0.22437004168265501</v>
          </cell>
          <cell r="I467">
            <v>-1201194.7898089243</v>
          </cell>
          <cell r="L467" t="str">
            <v>JBG</v>
          </cell>
          <cell r="O467">
            <v>-235759.38918026115</v>
          </cell>
          <cell r="P467">
            <v>-3886298.6487114378</v>
          </cell>
          <cell r="Q467">
            <v>-1201194.7898089243</v>
          </cell>
          <cell r="R467">
            <v>-6997.2876606324662</v>
          </cell>
          <cell r="S467">
            <v>-5769.438219873954</v>
          </cell>
          <cell r="T467">
            <v>-20570.795585850272</v>
          </cell>
          <cell r="U467">
            <v>-2643.9336383752911</v>
          </cell>
          <cell r="V467">
            <v>-1227.8494407585124</v>
          </cell>
          <cell r="W467">
            <v>1</v>
          </cell>
          <cell r="X467" t="str">
            <v>Miscellaneous Rate Base</v>
          </cell>
        </row>
        <row r="468">
          <cell r="D468">
            <v>154</v>
          </cell>
          <cell r="E468">
            <v>1</v>
          </cell>
          <cell r="F468">
            <v>-30685091.232083332</v>
          </cell>
          <cell r="G468" t="str">
            <v>OR</v>
          </cell>
          <cell r="H468" t="str">
            <v>Situs</v>
          </cell>
          <cell r="I468">
            <v>0</v>
          </cell>
          <cell r="L468" t="str">
            <v>OR</v>
          </cell>
          <cell r="O468">
            <v>0</v>
          </cell>
          <cell r="P468">
            <v>-30685091.232083332</v>
          </cell>
          <cell r="Q468">
            <v>0</v>
          </cell>
          <cell r="R468">
            <v>0</v>
          </cell>
          <cell r="S468">
            <v>0</v>
          </cell>
          <cell r="T468">
            <v>0</v>
          </cell>
          <cell r="U468">
            <v>0</v>
          </cell>
          <cell r="V468">
            <v>0</v>
          </cell>
          <cell r="W468">
            <v>1</v>
          </cell>
          <cell r="X468" t="str">
            <v>Miscellaneous Rate Base</v>
          </cell>
        </row>
        <row r="469">
          <cell r="D469">
            <v>154</v>
          </cell>
          <cell r="E469">
            <v>1</v>
          </cell>
          <cell r="F469">
            <v>-41267763.99249997</v>
          </cell>
          <cell r="G469" t="str">
            <v>UT</v>
          </cell>
          <cell r="H469" t="str">
            <v>Situs</v>
          </cell>
          <cell r="I469">
            <v>0</v>
          </cell>
          <cell r="L469" t="str">
            <v>UT</v>
          </cell>
          <cell r="O469">
            <v>0</v>
          </cell>
          <cell r="P469">
            <v>0</v>
          </cell>
          <cell r="Q469">
            <v>0</v>
          </cell>
          <cell r="R469">
            <v>0</v>
          </cell>
          <cell r="S469">
            <v>0</v>
          </cell>
          <cell r="T469">
            <v>-41267763.99249997</v>
          </cell>
          <cell r="U469">
            <v>0</v>
          </cell>
          <cell r="V469">
            <v>0</v>
          </cell>
          <cell r="W469">
            <v>1</v>
          </cell>
          <cell r="X469" t="str">
            <v>Miscellaneous Rate Base</v>
          </cell>
        </row>
        <row r="470">
          <cell r="D470">
            <v>154</v>
          </cell>
          <cell r="E470">
            <v>1</v>
          </cell>
          <cell r="F470">
            <v>-7143035.1754166633</v>
          </cell>
          <cell r="G470" t="str">
            <v>CAGW</v>
          </cell>
          <cell r="H470">
            <v>0.22565052397253504</v>
          </cell>
          <cell r="I470">
            <v>-1611829.6300870189</v>
          </cell>
          <cell r="L470" t="str">
            <v>CAGW</v>
          </cell>
          <cell r="O470">
            <v>-316354.99277549284</v>
          </cell>
          <cell r="P470">
            <v>-5214850.552554152</v>
          </cell>
          <cell r="Q470">
            <v>-1611829.6300870189</v>
          </cell>
          <cell r="R470">
            <v>0</v>
          </cell>
          <cell r="S470">
            <v>0</v>
          </cell>
          <cell r="T470">
            <v>0</v>
          </cell>
          <cell r="U470">
            <v>0</v>
          </cell>
          <cell r="V470">
            <v>0</v>
          </cell>
          <cell r="W470">
            <v>1</v>
          </cell>
          <cell r="X470" t="str">
            <v>Miscellaneous Rate Base</v>
          </cell>
        </row>
        <row r="471">
          <cell r="D471">
            <v>154</v>
          </cell>
          <cell r="E471">
            <v>1</v>
          </cell>
          <cell r="F471">
            <v>-1361899.4479166672</v>
          </cell>
          <cell r="G471" t="str">
            <v>CA</v>
          </cell>
          <cell r="H471" t="str">
            <v>Situs</v>
          </cell>
          <cell r="I471">
            <v>0</v>
          </cell>
          <cell r="L471" t="str">
            <v>CA</v>
          </cell>
          <cell r="O471">
            <v>-1361899.4479166672</v>
          </cell>
          <cell r="P471">
            <v>0</v>
          </cell>
          <cell r="Q471">
            <v>0</v>
          </cell>
          <cell r="R471">
            <v>0</v>
          </cell>
          <cell r="S471">
            <v>0</v>
          </cell>
          <cell r="T471">
            <v>0</v>
          </cell>
          <cell r="U471">
            <v>0</v>
          </cell>
          <cell r="V471">
            <v>0</v>
          </cell>
          <cell r="W471">
            <v>1</v>
          </cell>
          <cell r="X471" t="str">
            <v>Miscellaneous Rate Base</v>
          </cell>
        </row>
        <row r="472">
          <cell r="D472">
            <v>154</v>
          </cell>
          <cell r="E472">
            <v>1</v>
          </cell>
          <cell r="F472">
            <v>-4540705.3012500005</v>
          </cell>
          <cell r="G472" t="str">
            <v>WA</v>
          </cell>
          <cell r="H472" t="str">
            <v>Situs</v>
          </cell>
          <cell r="I472">
            <v>-4540705.3012500005</v>
          </cell>
          <cell r="L472" t="str">
            <v>WA</v>
          </cell>
          <cell r="O472">
            <v>0</v>
          </cell>
          <cell r="P472">
            <v>0</v>
          </cell>
          <cell r="Q472">
            <v>-4540705.3012500005</v>
          </cell>
          <cell r="R472">
            <v>0</v>
          </cell>
          <cell r="S472">
            <v>0</v>
          </cell>
          <cell r="T472">
            <v>0</v>
          </cell>
          <cell r="U472">
            <v>0</v>
          </cell>
          <cell r="V472">
            <v>0</v>
          </cell>
          <cell r="W472">
            <v>1</v>
          </cell>
          <cell r="X472" t="str">
            <v>Miscellaneous Rate Base</v>
          </cell>
        </row>
        <row r="473">
          <cell r="D473">
            <v>154</v>
          </cell>
          <cell r="E473">
            <v>1</v>
          </cell>
          <cell r="F473">
            <v>-5274292.2208333332</v>
          </cell>
          <cell r="G473" t="str">
            <v>ID</v>
          </cell>
          <cell r="H473" t="str">
            <v>Situs</v>
          </cell>
          <cell r="I473">
            <v>0</v>
          </cell>
          <cell r="L473" t="str">
            <v>ID</v>
          </cell>
          <cell r="O473">
            <v>0</v>
          </cell>
          <cell r="P473">
            <v>0</v>
          </cell>
          <cell r="Q473">
            <v>0</v>
          </cell>
          <cell r="R473">
            <v>0</v>
          </cell>
          <cell r="S473">
            <v>0</v>
          </cell>
          <cell r="T473">
            <v>0</v>
          </cell>
          <cell r="U473">
            <v>-5274292.2208333332</v>
          </cell>
          <cell r="V473">
            <v>0</v>
          </cell>
          <cell r="W473">
            <v>1</v>
          </cell>
          <cell r="X473" t="str">
            <v>Miscellaneous Rate Base</v>
          </cell>
        </row>
        <row r="474">
          <cell r="D474">
            <v>154</v>
          </cell>
          <cell r="E474">
            <v>1</v>
          </cell>
          <cell r="F474">
            <v>1611887.0316118854</v>
          </cell>
          <cell r="G474" t="str">
            <v>SNPD</v>
          </cell>
          <cell r="H474">
            <v>6.3308872574412173E-2</v>
          </cell>
          <cell r="I474">
            <v>102046.75068866434</v>
          </cell>
          <cell r="L474" t="str">
            <v>SNPD</v>
          </cell>
          <cell r="O474">
            <v>57640.519727824576</v>
          </cell>
          <cell r="P474">
            <v>426531.96069878811</v>
          </cell>
          <cell r="Q474">
            <v>102046.75068866434</v>
          </cell>
          <cell r="R474">
            <v>176841.62974487123</v>
          </cell>
          <cell r="S474">
            <v>148010.75579854345</v>
          </cell>
          <cell r="T474">
            <v>771526.83699466067</v>
          </cell>
          <cell r="U474">
            <v>77299.333757076383</v>
          </cell>
          <cell r="V474">
            <v>28830.873946327785</v>
          </cell>
          <cell r="W474">
            <v>1</v>
          </cell>
          <cell r="X474" t="str">
            <v>Miscellaneous Rate Base</v>
          </cell>
        </row>
        <row r="475">
          <cell r="D475">
            <v>154</v>
          </cell>
          <cell r="E475">
            <v>1</v>
          </cell>
          <cell r="F475">
            <v>-134811.23624999521</v>
          </cell>
          <cell r="G475" t="str">
            <v>SO</v>
          </cell>
          <cell r="H475">
            <v>6.6548077681205728E-2</v>
          </cell>
          <cell r="I475">
            <v>-8971.4286222640585</v>
          </cell>
          <cell r="L475" t="str">
            <v>SO</v>
          </cell>
          <cell r="O475">
            <v>-2682.0879610168595</v>
          </cell>
          <cell r="P475">
            <v>-31680.982425491344</v>
          </cell>
          <cell r="Q475">
            <v>-8971.4286222640585</v>
          </cell>
          <cell r="R475">
            <v>-20265.627071519666</v>
          </cell>
          <cell r="S475">
            <v>-16731.503006383624</v>
          </cell>
          <cell r="T475">
            <v>-62798.022139382869</v>
          </cell>
          <cell r="U475">
            <v>-8027.2701281612635</v>
          </cell>
          <cell r="V475">
            <v>-3534.1240651360413</v>
          </cell>
          <cell r="W475">
            <v>1</v>
          </cell>
          <cell r="X475" t="str">
            <v>Miscellaneous Rate Base</v>
          </cell>
        </row>
        <row r="476">
          <cell r="D476">
            <v>154</v>
          </cell>
          <cell r="E476">
            <v>1</v>
          </cell>
          <cell r="F476">
            <v>0</v>
          </cell>
          <cell r="G476" t="str">
            <v>SNPPS</v>
          </cell>
          <cell r="H476">
            <v>3.835392069617502E-2</v>
          </cell>
          <cell r="I476">
            <v>0</v>
          </cell>
          <cell r="L476" t="str">
            <v>SNPPS</v>
          </cell>
          <cell r="O476">
            <v>0</v>
          </cell>
          <cell r="P476">
            <v>0</v>
          </cell>
          <cell r="Q476">
            <v>0</v>
          </cell>
          <cell r="R476">
            <v>0</v>
          </cell>
          <cell r="S476">
            <v>0</v>
          </cell>
          <cell r="T476">
            <v>0</v>
          </cell>
          <cell r="U476">
            <v>0</v>
          </cell>
          <cell r="V476">
            <v>0</v>
          </cell>
          <cell r="W476">
            <v>1</v>
          </cell>
          <cell r="X476" t="str">
            <v>Miscellaneous Rate Base</v>
          </cell>
        </row>
        <row r="477">
          <cell r="D477">
            <v>154</v>
          </cell>
          <cell r="E477">
            <v>1</v>
          </cell>
          <cell r="F477">
            <v>-5384955.1520833308</v>
          </cell>
          <cell r="G477" t="str">
            <v>CAEE</v>
          </cell>
          <cell r="H477">
            <v>0</v>
          </cell>
          <cell r="I477">
            <v>0</v>
          </cell>
          <cell r="L477" t="str">
            <v>CAEE</v>
          </cell>
          <cell r="O477">
            <v>0</v>
          </cell>
          <cell r="P477">
            <v>0</v>
          </cell>
          <cell r="Q477">
            <v>0</v>
          </cell>
          <cell r="R477">
            <v>-1367134.6060075916</v>
          </cell>
          <cell r="S477">
            <v>-1121395.9534464742</v>
          </cell>
          <cell r="T477">
            <v>-3482997.2644612719</v>
          </cell>
          <cell r="U477">
            <v>-506698.83669464441</v>
          </cell>
          <cell r="V477">
            <v>-245738.65256111737</v>
          </cell>
          <cell r="W477">
            <v>1</v>
          </cell>
          <cell r="X477" t="str">
            <v>Miscellaneous Rate Base</v>
          </cell>
        </row>
        <row r="478">
          <cell r="D478">
            <v>154</v>
          </cell>
          <cell r="E478">
            <v>1</v>
          </cell>
          <cell r="F478">
            <v>-1020588.691249999</v>
          </cell>
          <cell r="G478" t="str">
            <v>SG</v>
          </cell>
          <cell r="H478">
            <v>8.2285226967736394E-2</v>
          </cell>
          <cell r="I478">
            <v>-83979.372100211214</v>
          </cell>
          <cell r="L478" t="str">
            <v>SG</v>
          </cell>
          <cell r="O478">
            <v>-16005.283008995326</v>
          </cell>
          <cell r="P478">
            <v>-261196.0036360822</v>
          </cell>
          <cell r="Q478">
            <v>-83979.372100211214</v>
          </cell>
          <cell r="R478">
            <v>-156258.87330818939</v>
          </cell>
          <cell r="S478">
            <v>-129011.40839189042</v>
          </cell>
          <cell r="T478">
            <v>-441867.47886074719</v>
          </cell>
          <cell r="U478">
            <v>-57574.638460364171</v>
          </cell>
          <cell r="V478">
            <v>-27247.46491629897</v>
          </cell>
          <cell r="W478">
            <v>1</v>
          </cell>
          <cell r="X478" t="str">
            <v>Miscellaneous Rate Base</v>
          </cell>
        </row>
        <row r="479">
          <cell r="F479">
            <v>-224812061.84672138</v>
          </cell>
          <cell r="I479">
            <v>-7344633.7711797543</v>
          </cell>
          <cell r="J479" t="str">
            <v>8.5.2</v>
          </cell>
          <cell r="W479">
            <v>1</v>
          </cell>
          <cell r="X479" t="str">
            <v>Miscellaneous Rate Base</v>
          </cell>
        </row>
        <row r="480">
          <cell r="W480">
            <v>1</v>
          </cell>
          <cell r="X480" t="str">
            <v>Miscellaneous Rate Base</v>
          </cell>
        </row>
        <row r="481">
          <cell r="D481">
            <v>165</v>
          </cell>
          <cell r="E481">
            <v>1</v>
          </cell>
          <cell r="F481">
            <v>-5188232.8433333645</v>
          </cell>
          <cell r="G481" t="str">
            <v>SO</v>
          </cell>
          <cell r="H481">
            <v>6.6548077681205728E-2</v>
          </cell>
          <cell r="I481">
            <v>-345266.9222863316</v>
          </cell>
          <cell r="L481" t="str">
            <v>SO</v>
          </cell>
          <cell r="O481">
            <v>-103220.60115413548</v>
          </cell>
          <cell r="P481">
            <v>-1219247.8765211764</v>
          </cell>
          <cell r="Q481">
            <v>-345266.9222863316</v>
          </cell>
          <cell r="R481">
            <v>-779926.02759184188</v>
          </cell>
          <cell r="S481">
            <v>-643914.6752951279</v>
          </cell>
          <cell r="T481">
            <v>-2416792.3240147093</v>
          </cell>
          <cell r="U481">
            <v>-308930.82564723212</v>
          </cell>
          <cell r="V481">
            <v>-136011.35229671394</v>
          </cell>
          <cell r="W481">
            <v>1</v>
          </cell>
          <cell r="X481" t="str">
            <v>Miscellaneous Rate Base</v>
          </cell>
        </row>
        <row r="482">
          <cell r="D482">
            <v>165</v>
          </cell>
          <cell r="E482">
            <v>1</v>
          </cell>
          <cell r="F482">
            <v>-4681884.7191666495</v>
          </cell>
          <cell r="G482" t="str">
            <v>GPS</v>
          </cell>
          <cell r="H482">
            <v>6.6548076915356288E-2</v>
          </cell>
          <cell r="I482">
            <v>-311570.42439993349</v>
          </cell>
          <cell r="L482" t="str">
            <v>GPS</v>
          </cell>
          <cell r="O482">
            <v>-93146.735505905395</v>
          </cell>
          <cell r="P482">
            <v>-1100254.7719942743</v>
          </cell>
          <cell r="Q482">
            <v>-311570.42439993349</v>
          </cell>
          <cell r="R482">
            <v>-703808.76851354307</v>
          </cell>
          <cell r="S482">
            <v>-581071.5101361589</v>
          </cell>
          <cell r="T482">
            <v>-2180924.3045439417</v>
          </cell>
          <cell r="U482">
            <v>-278780.57182733208</v>
          </cell>
          <cell r="V482">
            <v>-122737.25837738416</v>
          </cell>
          <cell r="W482">
            <v>1</v>
          </cell>
          <cell r="X482" t="str">
            <v>Miscellaneous Rate Base</v>
          </cell>
        </row>
        <row r="483">
          <cell r="D483">
            <v>165</v>
          </cell>
          <cell r="E483">
            <v>1</v>
          </cell>
          <cell r="F483">
            <v>-536848.41833333543</v>
          </cell>
          <cell r="G483" t="str">
            <v>SO</v>
          </cell>
          <cell r="H483">
            <v>6.6548077681205728E-2</v>
          </cell>
          <cell r="I483">
            <v>-35726.230246279236</v>
          </cell>
          <cell r="L483" t="str">
            <v>SO</v>
          </cell>
          <cell r="O483">
            <v>-10680.672618658169</v>
          </cell>
          <cell r="P483">
            <v>-126160.7398572597</v>
          </cell>
          <cell r="Q483">
            <v>-35726.230246279236</v>
          </cell>
          <cell r="R483">
            <v>-80702.248139786956</v>
          </cell>
          <cell r="S483">
            <v>-66628.577670333572</v>
          </cell>
          <cell r="T483">
            <v>-250075.73402466052</v>
          </cell>
          <cell r="U483">
            <v>-31966.38048661139</v>
          </cell>
          <cell r="V483">
            <v>-14073.670469453386</v>
          </cell>
          <cell r="W483">
            <v>1</v>
          </cell>
          <cell r="X483" t="str">
            <v>Miscellaneous Rate Base</v>
          </cell>
        </row>
        <row r="484">
          <cell r="D484">
            <v>165</v>
          </cell>
          <cell r="E484">
            <v>1</v>
          </cell>
          <cell r="F484">
            <v>0</v>
          </cell>
          <cell r="G484" t="str">
            <v>CAEE</v>
          </cell>
          <cell r="H484">
            <v>0</v>
          </cell>
          <cell r="I484">
            <v>0</v>
          </cell>
          <cell r="L484" t="str">
            <v>CAEE</v>
          </cell>
          <cell r="O484">
            <v>0</v>
          </cell>
          <cell r="P484">
            <v>0</v>
          </cell>
          <cell r="Q484">
            <v>0</v>
          </cell>
          <cell r="R484">
            <v>0</v>
          </cell>
          <cell r="S484">
            <v>0</v>
          </cell>
          <cell r="T484">
            <v>0</v>
          </cell>
          <cell r="U484">
            <v>0</v>
          </cell>
          <cell r="V484">
            <v>0</v>
          </cell>
          <cell r="W484">
            <v>1</v>
          </cell>
          <cell r="X484" t="str">
            <v>Miscellaneous Rate Base</v>
          </cell>
        </row>
        <row r="485">
          <cell r="D485">
            <v>165</v>
          </cell>
          <cell r="E485">
            <v>1</v>
          </cell>
          <cell r="F485">
            <v>-11263421.359583352</v>
          </cell>
          <cell r="G485" t="str">
            <v>SO</v>
          </cell>
          <cell r="H485">
            <v>6.6548077681205728E-2</v>
          </cell>
          <cell r="I485">
            <v>-749559.03959370474</v>
          </cell>
          <cell r="L485" t="str">
            <v>SO</v>
          </cell>
          <cell r="O485">
            <v>-224087.30658309447</v>
          </cell>
          <cell r="P485">
            <v>-2646932.5856647696</v>
          </cell>
          <cell r="Q485">
            <v>-749559.03959370474</v>
          </cell>
          <cell r="R485">
            <v>-1693184.5087409271</v>
          </cell>
          <cell r="S485">
            <v>-1397909.9486230034</v>
          </cell>
          <cell r="T485">
            <v>-5246747.9980129497</v>
          </cell>
          <cell r="U485">
            <v>-670674.99961955263</v>
          </cell>
          <cell r="V485">
            <v>-295274.56011792371</v>
          </cell>
          <cell r="W485">
            <v>1</v>
          </cell>
          <cell r="X485" t="str">
            <v>Miscellaneous Rate Base</v>
          </cell>
        </row>
        <row r="486">
          <cell r="D486">
            <v>165</v>
          </cell>
          <cell r="E486">
            <v>1</v>
          </cell>
          <cell r="F486">
            <v>-1123229.4112499994</v>
          </cell>
          <cell r="G486" t="str">
            <v>SG</v>
          </cell>
          <cell r="H486">
            <v>8.2285226967736394E-2</v>
          </cell>
          <cell r="I486">
            <v>-92425.187041543119</v>
          </cell>
          <cell r="L486" t="str">
            <v>SG</v>
          </cell>
          <cell r="O486">
            <v>-17614.936129720179</v>
          </cell>
          <cell r="P486">
            <v>-287464.51523549506</v>
          </cell>
          <cell r="Q486">
            <v>-92425.187041543119</v>
          </cell>
          <cell r="R486">
            <v>-171973.84585319937</v>
          </cell>
          <cell r="S486">
            <v>-141986.10031145244</v>
          </cell>
          <cell r="T486">
            <v>-486306.14113840164</v>
          </cell>
          <cell r="U486">
            <v>-63364.926355944946</v>
          </cell>
          <cell r="V486">
            <v>-29987.745541746946</v>
          </cell>
          <cell r="W486">
            <v>1</v>
          </cell>
          <cell r="X486" t="str">
            <v>Miscellaneous Rate Base</v>
          </cell>
        </row>
        <row r="487">
          <cell r="D487">
            <v>165</v>
          </cell>
          <cell r="E487">
            <v>1</v>
          </cell>
          <cell r="F487">
            <v>-29333.314999998835</v>
          </cell>
          <cell r="G487" t="str">
            <v>GPS</v>
          </cell>
          <cell r="H487">
            <v>6.6548076915356288E-2</v>
          </cell>
          <cell r="I487">
            <v>-1952.0757028022967</v>
          </cell>
          <cell r="L487" t="str">
            <v>GPS</v>
          </cell>
          <cell r="O487">
            <v>-583.59030555169966</v>
          </cell>
          <cell r="P487">
            <v>-6893.4033499450552</v>
          </cell>
          <cell r="Q487">
            <v>-1952.0757028022967</v>
          </cell>
          <cell r="R487">
            <v>-4409.5584459934598</v>
          </cell>
          <cell r="S487">
            <v>-3640.575252648006</v>
          </cell>
          <cell r="T487">
            <v>-13664.099706352405</v>
          </cell>
          <cell r="U487">
            <v>-1746.6381211424819</v>
          </cell>
          <cell r="V487">
            <v>-768.9831933454542</v>
          </cell>
          <cell r="W487">
            <v>1</v>
          </cell>
          <cell r="X487" t="str">
            <v>Miscellaneous Rate Base</v>
          </cell>
        </row>
        <row r="488">
          <cell r="D488">
            <v>165</v>
          </cell>
          <cell r="E488">
            <v>1</v>
          </cell>
          <cell r="F488">
            <v>-2898182.3158333302</v>
          </cell>
          <cell r="G488" t="str">
            <v>UT</v>
          </cell>
          <cell r="H488" t="str">
            <v>Situs</v>
          </cell>
          <cell r="I488">
            <v>0</v>
          </cell>
          <cell r="L488" t="str">
            <v>UT</v>
          </cell>
          <cell r="O488">
            <v>0</v>
          </cell>
          <cell r="P488">
            <v>0</v>
          </cell>
          <cell r="Q488">
            <v>0</v>
          </cell>
          <cell r="R488">
            <v>0</v>
          </cell>
          <cell r="S488">
            <v>0</v>
          </cell>
          <cell r="T488">
            <v>-2898182.3158333302</v>
          </cell>
          <cell r="U488">
            <v>0</v>
          </cell>
          <cell r="V488">
            <v>0</v>
          </cell>
          <cell r="W488">
            <v>1</v>
          </cell>
          <cell r="X488" t="str">
            <v>Miscellaneous Rate Base</v>
          </cell>
        </row>
        <row r="489">
          <cell r="D489">
            <v>165</v>
          </cell>
          <cell r="E489">
            <v>1</v>
          </cell>
          <cell r="F489">
            <v>-259643.73041666698</v>
          </cell>
          <cell r="G489" t="str">
            <v>ID</v>
          </cell>
          <cell r="H489" t="str">
            <v>Situs</v>
          </cell>
          <cell r="I489">
            <v>0</v>
          </cell>
          <cell r="L489" t="str">
            <v>ID</v>
          </cell>
          <cell r="O489">
            <v>0</v>
          </cell>
          <cell r="P489">
            <v>0</v>
          </cell>
          <cell r="Q489">
            <v>0</v>
          </cell>
          <cell r="R489">
            <v>0</v>
          </cell>
          <cell r="S489">
            <v>0</v>
          </cell>
          <cell r="T489">
            <v>0</v>
          </cell>
          <cell r="U489">
            <v>-259643.73041666698</v>
          </cell>
          <cell r="V489">
            <v>0</v>
          </cell>
          <cell r="W489">
            <v>1</v>
          </cell>
          <cell r="X489" t="str">
            <v>Miscellaneous Rate Base</v>
          </cell>
        </row>
        <row r="490">
          <cell r="D490">
            <v>165</v>
          </cell>
          <cell r="E490">
            <v>1</v>
          </cell>
          <cell r="F490">
            <v>-1909732.2137500001</v>
          </cell>
          <cell r="G490" t="str">
            <v>OR</v>
          </cell>
          <cell r="H490" t="str">
            <v>Situs</v>
          </cell>
          <cell r="I490">
            <v>0</v>
          </cell>
          <cell r="L490" t="str">
            <v>OR</v>
          </cell>
          <cell r="O490">
            <v>0</v>
          </cell>
          <cell r="P490">
            <v>-1909732.2137500001</v>
          </cell>
          <cell r="Q490">
            <v>0</v>
          </cell>
          <cell r="R490">
            <v>0</v>
          </cell>
          <cell r="S490">
            <v>0</v>
          </cell>
          <cell r="T490">
            <v>0</v>
          </cell>
          <cell r="U490">
            <v>0</v>
          </cell>
          <cell r="V490">
            <v>0</v>
          </cell>
          <cell r="W490">
            <v>1</v>
          </cell>
          <cell r="X490" t="str">
            <v>Miscellaneous Rate Base</v>
          </cell>
        </row>
        <row r="491">
          <cell r="D491">
            <v>165</v>
          </cell>
          <cell r="E491">
            <v>1</v>
          </cell>
          <cell r="F491">
            <v>-120741.221666667</v>
          </cell>
          <cell r="G491" t="str">
            <v>WY-ALL</v>
          </cell>
          <cell r="H491" t="str">
            <v>Situs</v>
          </cell>
          <cell r="I491">
            <v>0</v>
          </cell>
          <cell r="L491" t="str">
            <v>WY-ALL</v>
          </cell>
          <cell r="O491">
            <v>0</v>
          </cell>
          <cell r="P491">
            <v>0</v>
          </cell>
          <cell r="Q491">
            <v>0</v>
          </cell>
          <cell r="R491">
            <v>-120741.221666667</v>
          </cell>
          <cell r="S491">
            <v>0</v>
          </cell>
          <cell r="T491">
            <v>0</v>
          </cell>
          <cell r="U491">
            <v>0</v>
          </cell>
          <cell r="V491">
            <v>0</v>
          </cell>
          <cell r="W491">
            <v>1</v>
          </cell>
          <cell r="X491" t="str">
            <v>Miscellaneous Rate Base</v>
          </cell>
        </row>
        <row r="492">
          <cell r="W492">
            <v>1</v>
          </cell>
          <cell r="X492" t="str">
            <v>Miscellaneous Rate Base</v>
          </cell>
        </row>
        <row r="493">
          <cell r="W493">
            <v>1</v>
          </cell>
          <cell r="X493" t="str">
            <v>Miscellaneous Rate Base</v>
          </cell>
        </row>
        <row r="494">
          <cell r="W494">
            <v>1</v>
          </cell>
          <cell r="X494" t="str">
            <v>Miscellaneous Rate Base</v>
          </cell>
        </row>
        <row r="495">
          <cell r="W495">
            <v>1</v>
          </cell>
          <cell r="X495" t="str">
            <v>Miscellaneous Rate Base</v>
          </cell>
        </row>
        <row r="496">
          <cell r="W496">
            <v>1</v>
          </cell>
          <cell r="X496" t="str">
            <v>Miscellaneous Rate Base</v>
          </cell>
        </row>
        <row r="499">
          <cell r="I499" t="str">
            <v>PAGE</v>
          </cell>
          <cell r="J499" t="str">
            <v>8.5.1</v>
          </cell>
          <cell r="U499" t="str">
            <v>PAGE</v>
          </cell>
          <cell r="V499" t="str">
            <v>8.5.1</v>
          </cell>
        </row>
        <row r="500">
          <cell r="V500">
            <v>1</v>
          </cell>
        </row>
        <row r="504">
          <cell r="F504" t="str">
            <v>TOTAL</v>
          </cell>
          <cell r="I504" t="str">
            <v>WASHINGTON</v>
          </cell>
          <cell r="K504" t="str">
            <v>Factors</v>
          </cell>
        </row>
        <row r="505">
          <cell r="D505" t="str">
            <v>ACCOUNT</v>
          </cell>
          <cell r="E505" t="str">
            <v>Type</v>
          </cell>
          <cell r="F505" t="str">
            <v>COMPANY</v>
          </cell>
          <cell r="G505" t="str">
            <v>FACTOR</v>
          </cell>
          <cell r="H505" t="str">
            <v>FACTOR %</v>
          </cell>
          <cell r="I505" t="str">
            <v>ALLOCATED</v>
          </cell>
          <cell r="J505" t="str">
            <v>REF#</v>
          </cell>
          <cell r="K505" t="str">
            <v>MA</v>
          </cell>
          <cell r="L505" t="str">
            <v>WCA</v>
          </cell>
          <cell r="M505" t="str">
            <v>RP</v>
          </cell>
          <cell r="N505" t="str">
            <v>Hybrid</v>
          </cell>
          <cell r="O505" t="str">
            <v>CALIFORNIA</v>
          </cell>
          <cell r="P505" t="str">
            <v>OREGON</v>
          </cell>
          <cell r="Q505" t="str">
            <v>WASHINGTON</v>
          </cell>
          <cell r="R505" t="str">
            <v>WY-ALL</v>
          </cell>
          <cell r="S505" t="str">
            <v>WY-EAST</v>
          </cell>
          <cell r="T505" t="str">
            <v>UTAH</v>
          </cell>
          <cell r="U505" t="str">
            <v>IDAHO</v>
          </cell>
          <cell r="V505" t="str">
            <v>WY-WEST</v>
          </cell>
          <cell r="W505" t="str">
            <v>Switch</v>
          </cell>
          <cell r="X505" t="str">
            <v>REF Name</v>
          </cell>
        </row>
        <row r="506">
          <cell r="W506">
            <v>1</v>
          </cell>
          <cell r="X506" t="str">
            <v>(cont.) Miscellaneous Rate Base</v>
          </cell>
        </row>
        <row r="507">
          <cell r="D507">
            <v>165</v>
          </cell>
          <cell r="E507">
            <v>1</v>
          </cell>
          <cell r="F507">
            <v>-1163829.19</v>
          </cell>
          <cell r="G507" t="str">
            <v>CAGE</v>
          </cell>
          <cell r="H507">
            <v>0</v>
          </cell>
          <cell r="I507">
            <v>0</v>
          </cell>
          <cell r="L507" t="str">
            <v>CAGE</v>
          </cell>
          <cell r="O507">
            <v>0</v>
          </cell>
          <cell r="P507">
            <v>0</v>
          </cell>
          <cell r="Q507">
            <v>0</v>
          </cell>
          <cell r="R507">
            <v>-268060.71568131819</v>
          </cell>
          <cell r="S507">
            <v>-221022.74671365635</v>
          </cell>
          <cell r="T507">
            <v>-788051.37852210423</v>
          </cell>
          <cell r="U507">
            <v>-101287.06688796205</v>
          </cell>
          <cell r="V507">
            <v>-47037.968967661851</v>
          </cell>
          <cell r="W507">
            <v>1</v>
          </cell>
          <cell r="X507" t="str">
            <v>(cont.) Miscellaneous Rate Base</v>
          </cell>
        </row>
        <row r="508">
          <cell r="D508">
            <v>165</v>
          </cell>
          <cell r="E508">
            <v>1</v>
          </cell>
          <cell r="F508">
            <v>-4804952.7558333389</v>
          </cell>
          <cell r="G508" t="str">
            <v>CAEE</v>
          </cell>
          <cell r="H508">
            <v>0</v>
          </cell>
          <cell r="I508">
            <v>0</v>
          </cell>
          <cell r="L508" t="str">
            <v>CAEE</v>
          </cell>
          <cell r="O508">
            <v>0</v>
          </cell>
          <cell r="P508">
            <v>0</v>
          </cell>
          <cell r="Q508">
            <v>0</v>
          </cell>
          <cell r="R508">
            <v>-1219883.3615522094</v>
          </cell>
          <cell r="S508">
            <v>-1000612.7116598887</v>
          </cell>
          <cell r="T508">
            <v>-3107850.8235966437</v>
          </cell>
          <cell r="U508">
            <v>-452123.35163303191</v>
          </cell>
          <cell r="V508">
            <v>-219270.64989232065</v>
          </cell>
          <cell r="W508">
            <v>1</v>
          </cell>
          <cell r="X508" t="str">
            <v>(cont.) Miscellaneous Rate Base</v>
          </cell>
        </row>
        <row r="509">
          <cell r="D509">
            <v>165</v>
          </cell>
          <cell r="E509">
            <v>1</v>
          </cell>
          <cell r="F509">
            <v>-4054.8400000000006</v>
          </cell>
          <cell r="G509" t="str">
            <v>CAEW</v>
          </cell>
          <cell r="H509">
            <v>0.22860656718638789</v>
          </cell>
          <cell r="I509">
            <v>-926.96305289005318</v>
          </cell>
          <cell r="L509" t="str">
            <v>CAEW</v>
          </cell>
          <cell r="O509">
            <v>-186.08103857939275</v>
          </cell>
          <cell r="P509">
            <v>-2941.7959085305547</v>
          </cell>
          <cell r="Q509">
            <v>-926.96305289005318</v>
          </cell>
          <cell r="R509">
            <v>0</v>
          </cell>
          <cell r="S509">
            <v>0</v>
          </cell>
          <cell r="T509">
            <v>0</v>
          </cell>
          <cell r="U509">
            <v>0</v>
          </cell>
          <cell r="V509">
            <v>0</v>
          </cell>
          <cell r="W509">
            <v>1</v>
          </cell>
          <cell r="X509" t="str">
            <v>(cont.) Miscellaneous Rate Base</v>
          </cell>
        </row>
        <row r="510">
          <cell r="D510">
            <v>165</v>
          </cell>
          <cell r="E510">
            <v>1</v>
          </cell>
          <cell r="F510">
            <v>-958608.00000000105</v>
          </cell>
          <cell r="G510" t="str">
            <v>CAGW</v>
          </cell>
          <cell r="H510">
            <v>0.22565052397253504</v>
          </cell>
          <cell r="I510">
            <v>-216310.3974842641</v>
          </cell>
          <cell r="L510" t="str">
            <v>CAGW</v>
          </cell>
          <cell r="O510">
            <v>-42455.401585900821</v>
          </cell>
          <cell r="P510">
            <v>-699842.20092983625</v>
          </cell>
          <cell r="Q510">
            <v>-216310.3974842641</v>
          </cell>
          <cell r="R510">
            <v>0</v>
          </cell>
          <cell r="S510">
            <v>0</v>
          </cell>
          <cell r="T510">
            <v>0</v>
          </cell>
          <cell r="U510">
            <v>0</v>
          </cell>
          <cell r="V510">
            <v>0</v>
          </cell>
          <cell r="W510">
            <v>1</v>
          </cell>
          <cell r="X510" t="str">
            <v>(cont.) Miscellaneous Rate Base</v>
          </cell>
        </row>
        <row r="511">
          <cell r="F511">
            <v>-34942694.334166698</v>
          </cell>
          <cell r="I511">
            <v>-1753737.2398077489</v>
          </cell>
          <cell r="J511" t="str">
            <v>8.5.2</v>
          </cell>
          <cell r="W511">
            <v>1</v>
          </cell>
          <cell r="X511" t="str">
            <v>(cont.) Miscellaneous Rate Base</v>
          </cell>
        </row>
        <row r="512">
          <cell r="W512">
            <v>1</v>
          </cell>
          <cell r="X512" t="str">
            <v>(cont.) Miscellaneous Rate Base</v>
          </cell>
        </row>
        <row r="513">
          <cell r="D513" t="str">
            <v>186M</v>
          </cell>
          <cell r="E513">
            <v>1</v>
          </cell>
          <cell r="F513">
            <v>-15124002.341666671</v>
          </cell>
          <cell r="G513" t="str">
            <v>SG</v>
          </cell>
          <cell r="H513">
            <v>8.2285226967736394E-2</v>
          </cell>
          <cell r="I513">
            <v>-1244481.9653446188</v>
          </cell>
          <cell r="L513" t="str">
            <v>SG</v>
          </cell>
          <cell r="O513">
            <v>-237180.69755467059</v>
          </cell>
          <cell r="P513">
            <v>-3870637.6079748543</v>
          </cell>
          <cell r="Q513">
            <v>-1244481.9653446188</v>
          </cell>
          <cell r="R513">
            <v>-2315584.7072190987</v>
          </cell>
          <cell r="S513">
            <v>-1911807.2337553622</v>
          </cell>
          <cell r="T513">
            <v>-6547990.235724939</v>
          </cell>
          <cell r="U513">
            <v>-853192.84287646727</v>
          </cell>
          <cell r="V513">
            <v>-403777.47346373653</v>
          </cell>
          <cell r="W513">
            <v>1</v>
          </cell>
          <cell r="X513" t="str">
            <v>(cont.) Miscellaneous Rate Base</v>
          </cell>
        </row>
        <row r="514">
          <cell r="D514" t="str">
            <v>186M</v>
          </cell>
          <cell r="E514">
            <v>1</v>
          </cell>
          <cell r="F514">
            <v>-31173.644166663125</v>
          </cell>
          <cell r="G514" t="str">
            <v>SO</v>
          </cell>
          <cell r="H514">
            <v>6.6548077681205728E-2</v>
          </cell>
          <cell r="I514">
            <v>-2074.5460936093637</v>
          </cell>
          <cell r="L514" t="str">
            <v>SO</v>
          </cell>
          <cell r="O514">
            <v>-620.20390915622647</v>
          </cell>
          <cell r="P514">
            <v>-7325.8854414118632</v>
          </cell>
          <cell r="Q514">
            <v>-2074.5460936093637</v>
          </cell>
          <cell r="R514">
            <v>-4686.207653865883</v>
          </cell>
          <cell r="S514">
            <v>-3868.9795865919591</v>
          </cell>
          <cell r="T514">
            <v>-14521.365214047015</v>
          </cell>
          <cell r="U514">
            <v>-1856.2196265371938</v>
          </cell>
          <cell r="V514">
            <v>-817.22806727392378</v>
          </cell>
          <cell r="W514">
            <v>1</v>
          </cell>
          <cell r="X514" t="str">
            <v>(cont.) Miscellaneous Rate Base</v>
          </cell>
        </row>
        <row r="515">
          <cell r="D515" t="str">
            <v>186M</v>
          </cell>
          <cell r="E515">
            <v>1</v>
          </cell>
          <cell r="F515">
            <v>-8449877.0025000032</v>
          </cell>
          <cell r="G515" t="str">
            <v>CAEE</v>
          </cell>
          <cell r="H515">
            <v>0</v>
          </cell>
          <cell r="I515">
            <v>0</v>
          </cell>
          <cell r="L515" t="str">
            <v>CAEE</v>
          </cell>
          <cell r="O515">
            <v>0</v>
          </cell>
          <cell r="P515">
            <v>0</v>
          </cell>
          <cell r="Q515">
            <v>0</v>
          </cell>
          <cell r="R515">
            <v>-2145258.2129966612</v>
          </cell>
          <cell r="S515">
            <v>-1759654.0008430681</v>
          </cell>
          <cell r="T515">
            <v>-5465393.4254875826</v>
          </cell>
          <cell r="U515">
            <v>-795093.50151656102</v>
          </cell>
          <cell r="V515">
            <v>-385604.21215359296</v>
          </cell>
          <cell r="W515">
            <v>1</v>
          </cell>
          <cell r="X515" t="str">
            <v>(cont.) Miscellaneous Rate Base</v>
          </cell>
        </row>
        <row r="516">
          <cell r="D516" t="str">
            <v>186M</v>
          </cell>
          <cell r="E516">
            <v>1</v>
          </cell>
          <cell r="F516">
            <v>-21846542.384166703</v>
          </cell>
          <cell r="G516" t="str">
            <v>CAGW</v>
          </cell>
          <cell r="H516">
            <v>0.22565052397253504</v>
          </cell>
          <cell r="I516">
            <v>-4929683.7359754117</v>
          </cell>
          <cell r="L516" t="str">
            <v>CAGW</v>
          </cell>
          <cell r="O516">
            <v>-967552.67031278636</v>
          </cell>
          <cell r="P516">
            <v>-15949305.977878507</v>
          </cell>
          <cell r="Q516">
            <v>-4929683.7359754117</v>
          </cell>
          <cell r="R516">
            <v>0</v>
          </cell>
          <cell r="S516">
            <v>0</v>
          </cell>
          <cell r="T516">
            <v>0</v>
          </cell>
          <cell r="U516">
            <v>0</v>
          </cell>
          <cell r="V516">
            <v>0</v>
          </cell>
          <cell r="W516">
            <v>1</v>
          </cell>
          <cell r="X516" t="str">
            <v>(cont.) Miscellaneous Rate Base</v>
          </cell>
        </row>
        <row r="517">
          <cell r="D517" t="str">
            <v>186M</v>
          </cell>
          <cell r="E517">
            <v>1</v>
          </cell>
          <cell r="F517">
            <v>-37554741.423749968</v>
          </cell>
          <cell r="G517" t="str">
            <v>CAGE</v>
          </cell>
          <cell r="H517">
            <v>0</v>
          </cell>
          <cell r="I517">
            <v>0</v>
          </cell>
          <cell r="L517" t="str">
            <v>CAGE</v>
          </cell>
          <cell r="O517">
            <v>0</v>
          </cell>
          <cell r="P517">
            <v>0</v>
          </cell>
          <cell r="Q517">
            <v>0</v>
          </cell>
          <cell r="R517">
            <v>-8649852.5297146607</v>
          </cell>
          <cell r="S517">
            <v>-7132019.1767989146</v>
          </cell>
          <cell r="T517">
            <v>-25429045.776921384</v>
          </cell>
          <cell r="U517">
            <v>-3268357.2806310882</v>
          </cell>
          <cell r="V517">
            <v>-1517833.3529157455</v>
          </cell>
          <cell r="W517">
            <v>1</v>
          </cell>
          <cell r="X517" t="str">
            <v>(cont.) Miscellaneous Rate Base</v>
          </cell>
        </row>
        <row r="518">
          <cell r="F518">
            <v>-83006336.796250015</v>
          </cell>
          <cell r="I518">
            <v>-6176240.2474136399</v>
          </cell>
          <cell r="J518" t="str">
            <v>8.5.2</v>
          </cell>
          <cell r="W518">
            <v>1</v>
          </cell>
          <cell r="X518" t="str">
            <v>(cont.) Miscellaneous Rate Base</v>
          </cell>
        </row>
        <row r="519">
          <cell r="W519">
            <v>1</v>
          </cell>
          <cell r="X519" t="str">
            <v>(cont.) Miscellaneous Rate Base</v>
          </cell>
        </row>
        <row r="520">
          <cell r="W520">
            <v>1</v>
          </cell>
          <cell r="X520" t="str">
            <v>(cont.) Miscellaneous Rate Base</v>
          </cell>
        </row>
        <row r="521">
          <cell r="D521" t="str">
            <v>182M</v>
          </cell>
          <cell r="E521">
            <v>1</v>
          </cell>
          <cell r="F521">
            <v>80528.165000000008</v>
          </cell>
          <cell r="G521" t="str">
            <v>CA</v>
          </cell>
          <cell r="H521" t="str">
            <v>Situs</v>
          </cell>
          <cell r="I521">
            <v>0</v>
          </cell>
          <cell r="L521" t="str">
            <v>CA</v>
          </cell>
          <cell r="O521">
            <v>80528.165000000008</v>
          </cell>
          <cell r="P521">
            <v>0</v>
          </cell>
          <cell r="Q521">
            <v>0</v>
          </cell>
          <cell r="R521">
            <v>0</v>
          </cell>
          <cell r="S521">
            <v>0</v>
          </cell>
          <cell r="T521">
            <v>0</v>
          </cell>
          <cell r="U521">
            <v>0</v>
          </cell>
          <cell r="V521">
            <v>0</v>
          </cell>
          <cell r="W521">
            <v>1</v>
          </cell>
          <cell r="X521" t="str">
            <v>(cont.) Miscellaneous Rate Base</v>
          </cell>
        </row>
        <row r="522">
          <cell r="D522" t="str">
            <v>182M</v>
          </cell>
          <cell r="E522">
            <v>1</v>
          </cell>
          <cell r="F522">
            <v>0</v>
          </cell>
          <cell r="G522" t="str">
            <v>SO</v>
          </cell>
          <cell r="H522">
            <v>6.6548077681205728E-2</v>
          </cell>
          <cell r="I522">
            <v>0</v>
          </cell>
          <cell r="L522" t="str">
            <v>SO</v>
          </cell>
          <cell r="O522">
            <v>0</v>
          </cell>
          <cell r="P522">
            <v>0</v>
          </cell>
          <cell r="Q522">
            <v>0</v>
          </cell>
          <cell r="R522">
            <v>0</v>
          </cell>
          <cell r="S522">
            <v>0</v>
          </cell>
          <cell r="T522">
            <v>0</v>
          </cell>
          <cell r="U522">
            <v>0</v>
          </cell>
          <cell r="V522">
            <v>0</v>
          </cell>
          <cell r="W522">
            <v>1</v>
          </cell>
          <cell r="X522" t="str">
            <v>(cont.) Miscellaneous Rate Base</v>
          </cell>
        </row>
        <row r="523">
          <cell r="D523" t="str">
            <v>182M</v>
          </cell>
          <cell r="E523">
            <v>1</v>
          </cell>
          <cell r="F523">
            <v>-43719177.897083402</v>
          </cell>
          <cell r="G523" t="str">
            <v>CAEE</v>
          </cell>
          <cell r="H523">
            <v>0</v>
          </cell>
          <cell r="I523">
            <v>0</v>
          </cell>
          <cell r="L523" t="str">
            <v>CAEE</v>
          </cell>
          <cell r="O523">
            <v>0</v>
          </cell>
          <cell r="P523">
            <v>0</v>
          </cell>
          <cell r="Q523">
            <v>0</v>
          </cell>
          <cell r="R523">
            <v>-11099442.680814363</v>
          </cell>
          <cell r="S523">
            <v>-9104348.65234272</v>
          </cell>
          <cell r="T523">
            <v>-28277631.423007399</v>
          </cell>
          <cell r="U523">
            <v>-4113768.0734681757</v>
          </cell>
          <cell r="V523">
            <v>-1995094.0284716429</v>
          </cell>
          <cell r="W523">
            <v>1</v>
          </cell>
          <cell r="X523" t="str">
            <v>(cont.) Miscellaneous Rate Base</v>
          </cell>
        </row>
        <row r="524">
          <cell r="D524" t="str">
            <v>182M</v>
          </cell>
          <cell r="E524">
            <v>1</v>
          </cell>
          <cell r="F524">
            <v>-6950538.5308333393</v>
          </cell>
          <cell r="G524" t="str">
            <v>CAGE</v>
          </cell>
          <cell r="H524">
            <v>0</v>
          </cell>
          <cell r="I524">
            <v>0</v>
          </cell>
          <cell r="L524" t="str">
            <v>CAGE</v>
          </cell>
          <cell r="O524">
            <v>0</v>
          </cell>
          <cell r="P524">
            <v>0</v>
          </cell>
          <cell r="Q524">
            <v>0</v>
          </cell>
          <cell r="R524">
            <v>-1600893.2830991831</v>
          </cell>
          <cell r="S524">
            <v>-1319976.4453612701</v>
          </cell>
          <cell r="T524">
            <v>-4706344.8122436367</v>
          </cell>
          <cell r="U524">
            <v>-604899.47075470234</v>
          </cell>
          <cell r="V524">
            <v>-280916.83773791295</v>
          </cell>
          <cell r="W524">
            <v>1</v>
          </cell>
          <cell r="X524" t="str">
            <v>(cont.) Miscellaneous Rate Base</v>
          </cell>
        </row>
        <row r="525">
          <cell r="D525" t="str">
            <v>182M</v>
          </cell>
          <cell r="E525">
            <v>1</v>
          </cell>
          <cell r="F525">
            <v>-3616145.8812500034</v>
          </cell>
          <cell r="G525" t="str">
            <v>ID</v>
          </cell>
          <cell r="H525" t="str">
            <v>Situs</v>
          </cell>
          <cell r="I525">
            <v>0</v>
          </cell>
          <cell r="L525" t="str">
            <v>ID</v>
          </cell>
          <cell r="O525">
            <v>0</v>
          </cell>
          <cell r="P525">
            <v>0</v>
          </cell>
          <cell r="Q525">
            <v>0</v>
          </cell>
          <cell r="R525">
            <v>0</v>
          </cell>
          <cell r="S525">
            <v>0</v>
          </cell>
          <cell r="T525">
            <v>0</v>
          </cell>
          <cell r="U525">
            <v>-3616145.8812500034</v>
          </cell>
          <cell r="V525">
            <v>0</v>
          </cell>
          <cell r="W525">
            <v>1</v>
          </cell>
          <cell r="X525" t="str">
            <v>(cont.) Miscellaneous Rate Base</v>
          </cell>
        </row>
        <row r="526">
          <cell r="D526" t="str">
            <v>182M</v>
          </cell>
          <cell r="E526">
            <v>1</v>
          </cell>
          <cell r="F526">
            <v>282357.41458333336</v>
          </cell>
          <cell r="G526" t="str">
            <v>OR</v>
          </cell>
          <cell r="H526" t="str">
            <v>Situs</v>
          </cell>
          <cell r="I526">
            <v>0</v>
          </cell>
          <cell r="L526" t="str">
            <v>OR</v>
          </cell>
          <cell r="O526">
            <v>0</v>
          </cell>
          <cell r="P526">
            <v>282357.41458333336</v>
          </cell>
          <cell r="Q526">
            <v>0</v>
          </cell>
          <cell r="R526">
            <v>0</v>
          </cell>
          <cell r="S526">
            <v>0</v>
          </cell>
          <cell r="T526">
            <v>0</v>
          </cell>
          <cell r="U526">
            <v>0</v>
          </cell>
          <cell r="V526">
            <v>0</v>
          </cell>
          <cell r="W526">
            <v>1</v>
          </cell>
          <cell r="X526" t="str">
            <v>(cont.) Miscellaneous Rate Base</v>
          </cell>
        </row>
        <row r="527">
          <cell r="D527" t="str">
            <v>182M</v>
          </cell>
          <cell r="E527">
            <v>1</v>
          </cell>
          <cell r="F527">
            <v>-10608208.82</v>
          </cell>
          <cell r="G527" t="str">
            <v>SE</v>
          </cell>
          <cell r="H527">
            <v>7.6800559158639092E-2</v>
          </cell>
          <cell r="I527">
            <v>-814716.36904760706</v>
          </cell>
          <cell r="L527" t="str">
            <v>SE</v>
          </cell>
          <cell r="O527">
            <v>-163548.33952372443</v>
          </cell>
          <cell r="P527">
            <v>-2585571.5323331179</v>
          </cell>
          <cell r="Q527">
            <v>-814716.36904760706</v>
          </cell>
          <cell r="R527">
            <v>-1788428.1778589354</v>
          </cell>
          <cell r="S527">
            <v>-1466963.1745606803</v>
          </cell>
          <cell r="T527">
            <v>-4556311.0053652907</v>
          </cell>
          <cell r="U527">
            <v>-662842.17607466027</v>
          </cell>
          <cell r="V527">
            <v>-321465.00329825515</v>
          </cell>
          <cell r="W527">
            <v>1</v>
          </cell>
          <cell r="X527" t="str">
            <v>(cont.) Miscellaneous Rate Base</v>
          </cell>
        </row>
        <row r="528">
          <cell r="D528" t="str">
            <v>182M</v>
          </cell>
          <cell r="E528">
            <v>1</v>
          </cell>
          <cell r="F528">
            <v>-17155663.291249964</v>
          </cell>
          <cell r="G528" t="str">
            <v>UT</v>
          </cell>
          <cell r="H528" t="str">
            <v>Situs</v>
          </cell>
          <cell r="I528">
            <v>0</v>
          </cell>
          <cell r="L528" t="str">
            <v>UT</v>
          </cell>
          <cell r="O528">
            <v>0</v>
          </cell>
          <cell r="P528">
            <v>0</v>
          </cell>
          <cell r="Q528">
            <v>0</v>
          </cell>
          <cell r="R528">
            <v>0</v>
          </cell>
          <cell r="S528">
            <v>0</v>
          </cell>
          <cell r="T528">
            <v>-17155663.291249964</v>
          </cell>
          <cell r="U528">
            <v>0</v>
          </cell>
          <cell r="V528">
            <v>0</v>
          </cell>
          <cell r="W528">
            <v>1</v>
          </cell>
          <cell r="X528" t="str">
            <v>(cont.) Miscellaneous Rate Base</v>
          </cell>
        </row>
        <row r="529">
          <cell r="D529" t="str">
            <v>182M</v>
          </cell>
          <cell r="E529">
            <v>1</v>
          </cell>
          <cell r="F529">
            <v>-13709864.127916664</v>
          </cell>
          <cell r="G529" t="str">
            <v>WY-ALL</v>
          </cell>
          <cell r="H529" t="str">
            <v>Situs</v>
          </cell>
          <cell r="I529">
            <v>0</v>
          </cell>
          <cell r="L529" t="str">
            <v>WY-ALL</v>
          </cell>
          <cell r="O529">
            <v>0</v>
          </cell>
          <cell r="P529">
            <v>0</v>
          </cell>
          <cell r="Q529">
            <v>0</v>
          </cell>
          <cell r="R529">
            <v>-13709864.127916664</v>
          </cell>
          <cell r="S529">
            <v>0</v>
          </cell>
          <cell r="T529">
            <v>0</v>
          </cell>
          <cell r="U529">
            <v>0</v>
          </cell>
          <cell r="V529">
            <v>0</v>
          </cell>
          <cell r="W529">
            <v>1</v>
          </cell>
          <cell r="X529" t="str">
            <v>(cont.) Miscellaneous Rate Base</v>
          </cell>
        </row>
        <row r="530">
          <cell r="D530" t="str">
            <v>182M</v>
          </cell>
          <cell r="E530">
            <v>1</v>
          </cell>
          <cell r="F530">
            <v>-5827.2091666666665</v>
          </cell>
          <cell r="G530" t="str">
            <v>WY-ALL</v>
          </cell>
          <cell r="H530" t="str">
            <v>Situs</v>
          </cell>
          <cell r="I530">
            <v>0</v>
          </cell>
          <cell r="L530" t="str">
            <v>WY-ALL</v>
          </cell>
          <cell r="O530">
            <v>0</v>
          </cell>
          <cell r="P530">
            <v>0</v>
          </cell>
          <cell r="Q530">
            <v>0</v>
          </cell>
          <cell r="R530">
            <v>-5827.2091666666665</v>
          </cell>
          <cell r="S530">
            <v>0</v>
          </cell>
          <cell r="T530">
            <v>0</v>
          </cell>
          <cell r="U530">
            <v>0</v>
          </cell>
          <cell r="V530">
            <v>0</v>
          </cell>
          <cell r="W530">
            <v>1</v>
          </cell>
          <cell r="X530" t="str">
            <v>(cont.) Miscellaneous Rate Base</v>
          </cell>
        </row>
        <row r="531">
          <cell r="D531" t="str">
            <v>182W</v>
          </cell>
          <cell r="E531">
            <v>1</v>
          </cell>
          <cell r="F531">
            <v>-2083064.125</v>
          </cell>
          <cell r="G531" t="str">
            <v>ID</v>
          </cell>
          <cell r="H531" t="str">
            <v>Situs</v>
          </cell>
          <cell r="I531">
            <v>0</v>
          </cell>
          <cell r="L531" t="str">
            <v>ID</v>
          </cell>
          <cell r="O531">
            <v>0</v>
          </cell>
          <cell r="P531">
            <v>0</v>
          </cell>
          <cell r="Q531">
            <v>0</v>
          </cell>
          <cell r="R531">
            <v>0</v>
          </cell>
          <cell r="S531">
            <v>0</v>
          </cell>
          <cell r="T531">
            <v>0</v>
          </cell>
          <cell r="U531">
            <v>-2083064.125</v>
          </cell>
          <cell r="V531">
            <v>0</v>
          </cell>
          <cell r="W531">
            <v>1</v>
          </cell>
          <cell r="X531" t="str">
            <v>(cont.) Miscellaneous Rate Base</v>
          </cell>
        </row>
        <row r="532">
          <cell r="D532" t="str">
            <v>182W</v>
          </cell>
          <cell r="E532">
            <v>1</v>
          </cell>
          <cell r="F532">
            <v>-31889.230416666676</v>
          </cell>
          <cell r="G532" t="str">
            <v>WY-ALL</v>
          </cell>
          <cell r="H532" t="str">
            <v>Situs</v>
          </cell>
          <cell r="I532">
            <v>0</v>
          </cell>
          <cell r="L532" t="str">
            <v>WY-ALL</v>
          </cell>
          <cell r="O532">
            <v>0</v>
          </cell>
          <cell r="P532">
            <v>0</v>
          </cell>
          <cell r="Q532">
            <v>0</v>
          </cell>
          <cell r="R532">
            <v>-31889.230416666676</v>
          </cell>
          <cell r="S532">
            <v>0</v>
          </cell>
          <cell r="T532">
            <v>0</v>
          </cell>
          <cell r="U532">
            <v>0</v>
          </cell>
          <cell r="V532">
            <v>0</v>
          </cell>
          <cell r="W532">
            <v>1</v>
          </cell>
          <cell r="X532" t="str">
            <v>(cont.) Miscellaneous Rate Base</v>
          </cell>
        </row>
        <row r="533">
          <cell r="F533">
            <v>-97517493.533333376</v>
          </cell>
          <cell r="I533">
            <v>-814716.36904760706</v>
          </cell>
          <cell r="J533" t="str">
            <v>8.5.2</v>
          </cell>
          <cell r="W533">
            <v>1</v>
          </cell>
          <cell r="X533" t="str">
            <v>(cont.) Miscellaneous Rate Base</v>
          </cell>
        </row>
        <row r="534">
          <cell r="W534">
            <v>1</v>
          </cell>
          <cell r="X534" t="str">
            <v>(cont.) Miscellaneous Rate Base</v>
          </cell>
        </row>
        <row r="535">
          <cell r="W535">
            <v>1</v>
          </cell>
          <cell r="X535" t="str">
            <v>(cont.) Miscellaneous Rate Base</v>
          </cell>
        </row>
        <row r="536">
          <cell r="W536">
            <v>1</v>
          </cell>
          <cell r="X536" t="str">
            <v>(cont.) Miscellaneous Rate Base</v>
          </cell>
        </row>
        <row r="537">
          <cell r="D537">
            <v>25318</v>
          </cell>
          <cell r="E537">
            <v>1</v>
          </cell>
          <cell r="F537">
            <v>273000</v>
          </cell>
          <cell r="G537" t="str">
            <v>CAGE</v>
          </cell>
          <cell r="H537">
            <v>0</v>
          </cell>
          <cell r="I537">
            <v>0</v>
          </cell>
          <cell r="J537">
            <v>2.34</v>
          </cell>
          <cell r="L537" t="str">
            <v>CAGE</v>
          </cell>
          <cell r="O537">
            <v>0</v>
          </cell>
          <cell r="P537">
            <v>0</v>
          </cell>
          <cell r="Q537">
            <v>0</v>
          </cell>
          <cell r="R537">
            <v>62879.137256387148</v>
          </cell>
          <cell r="S537">
            <v>51845.417155096606</v>
          </cell>
          <cell r="T537">
            <v>184853.60926248503</v>
          </cell>
          <cell r="U537">
            <v>23758.958357466217</v>
          </cell>
          <cell r="V537">
            <v>11033.720101290541</v>
          </cell>
          <cell r="W537">
            <v>1</v>
          </cell>
          <cell r="X537" t="str">
            <v>(cont.) Miscellaneous Rate Base</v>
          </cell>
        </row>
        <row r="538">
          <cell r="W538">
            <v>1</v>
          </cell>
          <cell r="X538" t="str">
            <v>(cont.) Miscellaneous Rate Base</v>
          </cell>
        </row>
        <row r="539">
          <cell r="W539">
            <v>1</v>
          </cell>
          <cell r="X539" t="str">
            <v>(cont.) Miscellaneous Rate Base</v>
          </cell>
        </row>
        <row r="540">
          <cell r="D540">
            <v>2282</v>
          </cell>
          <cell r="E540">
            <v>1</v>
          </cell>
          <cell r="F540">
            <v>14586926.6679167</v>
          </cell>
          <cell r="G540" t="str">
            <v>SO</v>
          </cell>
          <cell r="H540">
            <v>6.6548077681205728E-2</v>
          </cell>
          <cell r="I540">
            <v>970731.92902657203</v>
          </cell>
          <cell r="L540" t="str">
            <v>SO</v>
          </cell>
          <cell r="O540">
            <v>290208.8986982088</v>
          </cell>
          <cell r="P540">
            <v>3427964.7621599226</v>
          </cell>
          <cell r="Q540">
            <v>970731.92902657203</v>
          </cell>
          <cell r="R540">
            <v>2192793.5993659827</v>
          </cell>
          <cell r="S540">
            <v>1810392.1764025392</v>
          </cell>
          <cell r="T540">
            <v>6794909.4550152514</v>
          </cell>
          <cell r="U540">
            <v>868571.52237598295</v>
          </cell>
          <cell r="V540">
            <v>382401.42296344327</v>
          </cell>
          <cell r="W540">
            <v>1</v>
          </cell>
          <cell r="X540" t="str">
            <v>(cont.) Miscellaneous Rate Base</v>
          </cell>
        </row>
        <row r="541">
          <cell r="D541">
            <v>2283</v>
          </cell>
          <cell r="E541">
            <v>1</v>
          </cell>
          <cell r="F541">
            <v>3167951.0766666699</v>
          </cell>
          <cell r="G541" t="str">
            <v>SO</v>
          </cell>
          <cell r="H541">
            <v>6.6548077681205728E-2</v>
          </cell>
          <cell r="I541">
            <v>210821.05434027288</v>
          </cell>
          <cell r="L541" t="str">
            <v>SO</v>
          </cell>
          <cell r="O541">
            <v>63026.819426695787</v>
          </cell>
          <cell r="P541">
            <v>744476.53753858898</v>
          </cell>
          <cell r="Q541">
            <v>210821.05434027288</v>
          </cell>
          <cell r="R541">
            <v>476225.25307528453</v>
          </cell>
          <cell r="S541">
            <v>393176.29922948289</v>
          </cell>
          <cell r="T541">
            <v>1475700.893952765</v>
          </cell>
          <cell r="U541">
            <v>188634.12095743298</v>
          </cell>
          <cell r="V541">
            <v>83048.953845801618</v>
          </cell>
          <cell r="W541">
            <v>1</v>
          </cell>
          <cell r="X541" t="str">
            <v>(cont.) Miscellaneous Rate Base</v>
          </cell>
        </row>
        <row r="542">
          <cell r="F542">
            <v>17754877.744583368</v>
          </cell>
          <cell r="I542">
            <v>1181552.9833668449</v>
          </cell>
          <cell r="J542">
            <v>2.36</v>
          </cell>
          <cell r="W542">
            <v>1</v>
          </cell>
          <cell r="X542" t="str">
            <v>(cont.) Miscellaneous Rate Base</v>
          </cell>
        </row>
        <row r="543">
          <cell r="W543">
            <v>1</v>
          </cell>
          <cell r="X543" t="str">
            <v>(cont.) Miscellaneous Rate Base</v>
          </cell>
        </row>
        <row r="544">
          <cell r="W544">
            <v>1</v>
          </cell>
          <cell r="X544" t="str">
            <v>(cont.) Miscellaneous Rate Base</v>
          </cell>
        </row>
        <row r="545">
          <cell r="W545">
            <v>1</v>
          </cell>
          <cell r="X545" t="str">
            <v>(cont.) Miscellaneous Rate Base</v>
          </cell>
        </row>
        <row r="546">
          <cell r="W546">
            <v>1</v>
          </cell>
          <cell r="X546" t="str">
            <v>(cont.) Miscellaneous Rate Base</v>
          </cell>
        </row>
        <row r="547">
          <cell r="W547">
            <v>1</v>
          </cell>
          <cell r="X547" t="str">
            <v>(cont.) Miscellaneous Rate Base</v>
          </cell>
        </row>
        <row r="548">
          <cell r="W548">
            <v>1</v>
          </cell>
          <cell r="X548" t="str">
            <v>(cont.) Miscellaneous Rate Base</v>
          </cell>
        </row>
        <row r="549">
          <cell r="W549">
            <v>1</v>
          </cell>
          <cell r="X549" t="str">
            <v>(cont.) Miscellaneous Rate Base</v>
          </cell>
        </row>
        <row r="550">
          <cell r="W550">
            <v>1</v>
          </cell>
          <cell r="X550" t="str">
            <v>(cont.) Miscellaneous Rate Base</v>
          </cell>
        </row>
        <row r="551">
          <cell r="W551">
            <v>1</v>
          </cell>
          <cell r="X551" t="str">
            <v>(cont.) Miscellaneous Rate Base</v>
          </cell>
        </row>
        <row r="552">
          <cell r="W552">
            <v>1</v>
          </cell>
          <cell r="X552" t="str">
            <v>(cont.) Miscellaneous Rate Base</v>
          </cell>
        </row>
        <row r="553">
          <cell r="W553">
            <v>1</v>
          </cell>
          <cell r="X553" t="str">
            <v>(cont.) Miscellaneous Rate Base</v>
          </cell>
        </row>
        <row r="554">
          <cell r="W554">
            <v>1</v>
          </cell>
          <cell r="X554" t="str">
            <v>(cont.) Miscellaneous Rate Base</v>
          </cell>
        </row>
        <row r="555">
          <cell r="W555">
            <v>1</v>
          </cell>
          <cell r="X555" t="str">
            <v>(cont.) Miscellaneous Rate Base</v>
          </cell>
        </row>
        <row r="556">
          <cell r="W556">
            <v>1</v>
          </cell>
          <cell r="X556" t="str">
            <v>(cont.) Miscellaneous Rate Base</v>
          </cell>
        </row>
        <row r="557">
          <cell r="W557">
            <v>1</v>
          </cell>
          <cell r="X557" t="str">
            <v>(cont.) Miscellaneous Rate Base</v>
          </cell>
        </row>
        <row r="558">
          <cell r="W558">
            <v>1</v>
          </cell>
          <cell r="X558" t="str">
            <v>(cont.) Miscellaneous Rate Base</v>
          </cell>
        </row>
        <row r="561">
          <cell r="I561" t="str">
            <v>PAGE</v>
          </cell>
          <cell r="J561" t="str">
            <v>8.6</v>
          </cell>
          <cell r="U561" t="str">
            <v>PAGE</v>
          </cell>
          <cell r="V561" t="str">
            <v>8.6</v>
          </cell>
        </row>
        <row r="562">
          <cell r="V562">
            <v>1</v>
          </cell>
        </row>
        <row r="566">
          <cell r="F566" t="str">
            <v>TOTAL</v>
          </cell>
          <cell r="I566" t="str">
            <v>WASHINGTON</v>
          </cell>
          <cell r="K566" t="str">
            <v>Factors</v>
          </cell>
        </row>
        <row r="567">
          <cell r="D567" t="str">
            <v>ACCOUNT</v>
          </cell>
          <cell r="E567" t="str">
            <v>Type</v>
          </cell>
          <cell r="F567" t="str">
            <v>COMPANY</v>
          </cell>
          <cell r="G567" t="str">
            <v>FACTOR</v>
          </cell>
          <cell r="H567" t="str">
            <v>FACTOR %</v>
          </cell>
          <cell r="I567" t="str">
            <v>ALLOCATED</v>
          </cell>
          <cell r="J567" t="str">
            <v>REF#</v>
          </cell>
          <cell r="K567" t="str">
            <v>MA</v>
          </cell>
          <cell r="L567" t="str">
            <v>WCA</v>
          </cell>
          <cell r="M567" t="str">
            <v>RP</v>
          </cell>
          <cell r="N567" t="str">
            <v>Hybrid</v>
          </cell>
          <cell r="O567" t="str">
            <v>CALIFORNIA</v>
          </cell>
          <cell r="P567" t="str">
            <v>OREGON</v>
          </cell>
          <cell r="Q567" t="str">
            <v>WASHINGTON</v>
          </cell>
          <cell r="R567" t="str">
            <v>WY-ALL</v>
          </cell>
          <cell r="S567" t="str">
            <v>WY-EAST</v>
          </cell>
          <cell r="T567" t="str">
            <v>UTAH</v>
          </cell>
          <cell r="U567" t="str">
            <v>IDAHO</v>
          </cell>
          <cell r="V567" t="str">
            <v>WY-WEST</v>
          </cell>
          <cell r="W567" t="str">
            <v>Switch</v>
          </cell>
          <cell r="X567" t="str">
            <v>REF Name</v>
          </cell>
        </row>
        <row r="568">
          <cell r="W568">
            <v>1</v>
          </cell>
          <cell r="X568" t="str">
            <v>Removal of Colstrip #4 AFUDC</v>
          </cell>
        </row>
        <row r="569">
          <cell r="D569" t="str">
            <v>403GP</v>
          </cell>
          <cell r="E569">
            <v>1</v>
          </cell>
          <cell r="F569">
            <v>-17990.552800000001</v>
          </cell>
          <cell r="G569" t="str">
            <v>WA</v>
          </cell>
          <cell r="H569" t="str">
            <v>Situs</v>
          </cell>
          <cell r="I569">
            <v>-17990.552800000001</v>
          </cell>
          <cell r="J569" t="str">
            <v>8.6.3</v>
          </cell>
          <cell r="L569" t="str">
            <v>WA</v>
          </cell>
          <cell r="Q569">
            <v>-17990.552800000001</v>
          </cell>
          <cell r="W569">
            <v>1</v>
          </cell>
          <cell r="X569" t="str">
            <v>Removal of Colstrip #4 AFUDC</v>
          </cell>
        </row>
        <row r="570">
          <cell r="W570">
            <v>1</v>
          </cell>
          <cell r="X570" t="str">
            <v>Removal of Colstrip #4 AFUDC</v>
          </cell>
        </row>
        <row r="571">
          <cell r="W571">
            <v>1</v>
          </cell>
          <cell r="X571" t="str">
            <v>Removal of Colstrip #4 AFUDC</v>
          </cell>
        </row>
        <row r="572">
          <cell r="W572">
            <v>1</v>
          </cell>
          <cell r="X572" t="str">
            <v>Removal of Colstrip #4 AFUDC</v>
          </cell>
        </row>
        <row r="573">
          <cell r="D573" t="str">
            <v>SCHMDT</v>
          </cell>
          <cell r="E573">
            <v>1</v>
          </cell>
          <cell r="F573">
            <v>17990.552800000001</v>
          </cell>
          <cell r="G573" t="str">
            <v>WA</v>
          </cell>
          <cell r="H573" t="str">
            <v>Situs</v>
          </cell>
          <cell r="I573">
            <v>17990.552800000001</v>
          </cell>
          <cell r="J573" t="str">
            <v>8.6.3</v>
          </cell>
          <cell r="L573" t="str">
            <v>WA</v>
          </cell>
          <cell r="Q573">
            <v>17990.552800000001</v>
          </cell>
          <cell r="W573">
            <v>1</v>
          </cell>
          <cell r="X573" t="str">
            <v>Removal of Colstrip #4 AFUDC</v>
          </cell>
        </row>
        <row r="574">
          <cell r="W574">
            <v>1</v>
          </cell>
          <cell r="X574" t="str">
            <v>Removal of Colstrip #4 AFUDC</v>
          </cell>
        </row>
        <row r="575">
          <cell r="W575">
            <v>1</v>
          </cell>
          <cell r="X575" t="str">
            <v>Removal of Colstrip #4 AFUDC</v>
          </cell>
        </row>
        <row r="576">
          <cell r="W576">
            <v>1</v>
          </cell>
          <cell r="X576" t="str">
            <v>Removal of Colstrip #4 AFUDC</v>
          </cell>
        </row>
        <row r="577">
          <cell r="D577">
            <v>312</v>
          </cell>
          <cell r="E577">
            <v>1</v>
          </cell>
          <cell r="F577">
            <v>-342058.0861999988</v>
          </cell>
          <cell r="G577" t="str">
            <v>WA</v>
          </cell>
          <cell r="H577" t="str">
            <v>Situs</v>
          </cell>
          <cell r="I577">
            <v>-342058.0861999988</v>
          </cell>
          <cell r="J577" t="str">
            <v>8.6.3</v>
          </cell>
          <cell r="L577" t="str">
            <v>WA</v>
          </cell>
          <cell r="Q577">
            <v>-342058.0861999988</v>
          </cell>
          <cell r="W577">
            <v>1</v>
          </cell>
          <cell r="X577" t="str">
            <v>Removal of Colstrip #4 AFUDC</v>
          </cell>
        </row>
        <row r="578">
          <cell r="W578">
            <v>1</v>
          </cell>
          <cell r="X578" t="str">
            <v>Removal of Colstrip #4 AFUDC</v>
          </cell>
        </row>
        <row r="579">
          <cell r="W579">
            <v>1</v>
          </cell>
          <cell r="X579" t="str">
            <v>Removal of Colstrip #4 AFUDC</v>
          </cell>
        </row>
        <row r="580">
          <cell r="W580">
            <v>1</v>
          </cell>
          <cell r="X580" t="str">
            <v>Removal of Colstrip #4 AFUDC</v>
          </cell>
        </row>
        <row r="581">
          <cell r="W581">
            <v>1</v>
          </cell>
          <cell r="X581" t="str">
            <v>Removal of Colstrip #4 AFUDC</v>
          </cell>
        </row>
        <row r="582">
          <cell r="W582">
            <v>1</v>
          </cell>
          <cell r="X582" t="str">
            <v>Removal of Colstrip #4 AFUDC</v>
          </cell>
        </row>
        <row r="583">
          <cell r="W583">
            <v>1</v>
          </cell>
          <cell r="X583" t="str">
            <v>Removal of Colstrip #4 AFUDC</v>
          </cell>
        </row>
        <row r="584">
          <cell r="W584">
            <v>1</v>
          </cell>
          <cell r="X584" t="str">
            <v>Removal of Colstrip #4 AFUDC</v>
          </cell>
        </row>
        <row r="585">
          <cell r="W585">
            <v>1</v>
          </cell>
          <cell r="X585" t="str">
            <v>Removal of Colstrip #4 AFUDC</v>
          </cell>
        </row>
        <row r="586">
          <cell r="W586">
            <v>1</v>
          </cell>
          <cell r="X586" t="str">
            <v>Removal of Colstrip #4 AFUDC</v>
          </cell>
        </row>
        <row r="587">
          <cell r="W587">
            <v>1</v>
          </cell>
          <cell r="X587" t="str">
            <v>Removal of Colstrip #4 AFUDC</v>
          </cell>
        </row>
        <row r="588">
          <cell r="W588">
            <v>1</v>
          </cell>
          <cell r="X588" t="str">
            <v>Removal of Colstrip #4 AFUDC</v>
          </cell>
        </row>
        <row r="589">
          <cell r="W589">
            <v>1</v>
          </cell>
          <cell r="X589" t="str">
            <v>Removal of Colstrip #4 AFUDC</v>
          </cell>
        </row>
        <row r="590">
          <cell r="W590">
            <v>1</v>
          </cell>
          <cell r="X590" t="str">
            <v>Removal of Colstrip #4 AFUDC</v>
          </cell>
        </row>
        <row r="591">
          <cell r="W591">
            <v>1</v>
          </cell>
          <cell r="X591" t="str">
            <v>Removal of Colstrip #4 AFUDC</v>
          </cell>
        </row>
        <row r="592">
          <cell r="W592">
            <v>1</v>
          </cell>
          <cell r="X592" t="str">
            <v>Removal of Colstrip #4 AFUDC</v>
          </cell>
        </row>
        <row r="593">
          <cell r="W593">
            <v>1</v>
          </cell>
          <cell r="X593" t="str">
            <v>Removal of Colstrip #4 AFUDC</v>
          </cell>
        </row>
        <row r="594">
          <cell r="W594">
            <v>1</v>
          </cell>
          <cell r="X594" t="str">
            <v>Removal of Colstrip #4 AFUDC</v>
          </cell>
        </row>
        <row r="595">
          <cell r="W595">
            <v>1</v>
          </cell>
          <cell r="X595" t="str">
            <v>Removal of Colstrip #4 AFUDC</v>
          </cell>
        </row>
        <row r="596">
          <cell r="W596">
            <v>1</v>
          </cell>
          <cell r="X596" t="str">
            <v>Removal of Colstrip #4 AFUDC</v>
          </cell>
        </row>
        <row r="597">
          <cell r="W597">
            <v>1</v>
          </cell>
          <cell r="X597" t="str">
            <v>Removal of Colstrip #4 AFUDC</v>
          </cell>
        </row>
        <row r="598">
          <cell r="W598">
            <v>1</v>
          </cell>
          <cell r="X598" t="str">
            <v>Removal of Colstrip #4 AFUDC</v>
          </cell>
        </row>
        <row r="599">
          <cell r="W599">
            <v>1</v>
          </cell>
          <cell r="X599" t="str">
            <v>Removal of Colstrip #4 AFUDC</v>
          </cell>
        </row>
        <row r="600">
          <cell r="W600">
            <v>1</v>
          </cell>
          <cell r="X600" t="str">
            <v>Removal of Colstrip #4 AFUDC</v>
          </cell>
        </row>
        <row r="601">
          <cell r="W601">
            <v>1</v>
          </cell>
          <cell r="X601" t="str">
            <v>Removal of Colstrip #4 AFUDC</v>
          </cell>
        </row>
        <row r="602">
          <cell r="W602">
            <v>1</v>
          </cell>
          <cell r="X602" t="str">
            <v>Removal of Colstrip #4 AFUDC</v>
          </cell>
        </row>
        <row r="603">
          <cell r="W603">
            <v>1</v>
          </cell>
          <cell r="X603" t="str">
            <v>Removal of Colstrip #4 AFUDC</v>
          </cell>
        </row>
        <row r="604">
          <cell r="W604">
            <v>1</v>
          </cell>
          <cell r="X604" t="str">
            <v>Removal of Colstrip #4 AFUDC</v>
          </cell>
        </row>
        <row r="605">
          <cell r="W605">
            <v>1</v>
          </cell>
          <cell r="X605" t="str">
            <v>Removal of Colstrip #4 AFUDC</v>
          </cell>
        </row>
        <row r="606">
          <cell r="W606">
            <v>1</v>
          </cell>
          <cell r="X606" t="str">
            <v>Removal of Colstrip #4 AFUDC</v>
          </cell>
        </row>
        <row r="607">
          <cell r="W607">
            <v>1</v>
          </cell>
          <cell r="X607" t="str">
            <v>Removal of Colstrip #4 AFUDC</v>
          </cell>
        </row>
        <row r="608">
          <cell r="W608">
            <v>1</v>
          </cell>
          <cell r="X608" t="str">
            <v>Removal of Colstrip #4 AFUDC</v>
          </cell>
        </row>
        <row r="609">
          <cell r="W609">
            <v>1</v>
          </cell>
          <cell r="X609" t="str">
            <v>Removal of Colstrip #4 AFUDC</v>
          </cell>
        </row>
        <row r="610">
          <cell r="W610">
            <v>1</v>
          </cell>
          <cell r="X610" t="str">
            <v>Removal of Colstrip #4 AFUDC</v>
          </cell>
        </row>
        <row r="611">
          <cell r="W611">
            <v>1</v>
          </cell>
          <cell r="X611" t="str">
            <v>Removal of Colstrip #4 AFUDC</v>
          </cell>
        </row>
        <row r="612">
          <cell r="W612">
            <v>1</v>
          </cell>
          <cell r="X612" t="str">
            <v>Removal of Colstrip #4 AFUDC</v>
          </cell>
        </row>
        <row r="613">
          <cell r="W613">
            <v>1</v>
          </cell>
          <cell r="X613" t="str">
            <v>Removal of Colstrip #4 AFUDC</v>
          </cell>
        </row>
        <row r="614">
          <cell r="W614">
            <v>1</v>
          </cell>
          <cell r="X614" t="str">
            <v>Removal of Colstrip #4 AFUDC</v>
          </cell>
        </row>
        <row r="615">
          <cell r="W615">
            <v>1</v>
          </cell>
          <cell r="X615" t="str">
            <v>Removal of Colstrip #4 AFUDC</v>
          </cell>
        </row>
        <row r="616">
          <cell r="W616">
            <v>1</v>
          </cell>
          <cell r="X616" t="str">
            <v>Removal of Colstrip #4 AFUDC</v>
          </cell>
        </row>
        <row r="617">
          <cell r="W617">
            <v>1</v>
          </cell>
          <cell r="X617" t="str">
            <v>Removal of Colstrip #4 AFUDC</v>
          </cell>
        </row>
        <row r="618">
          <cell r="W618">
            <v>1</v>
          </cell>
          <cell r="X618" t="str">
            <v>Removal of Colstrip #4 AFUDC</v>
          </cell>
        </row>
        <row r="619">
          <cell r="W619">
            <v>1</v>
          </cell>
          <cell r="X619" t="str">
            <v>Removal of Colstrip #4 AFUDC</v>
          </cell>
        </row>
        <row r="620">
          <cell r="W620">
            <v>1</v>
          </cell>
          <cell r="X620" t="str">
            <v>Removal of Colstrip #4 AFUDC</v>
          </cell>
        </row>
        <row r="623">
          <cell r="I623" t="str">
            <v>PAGE</v>
          </cell>
          <cell r="J623" t="str">
            <v>8.7</v>
          </cell>
          <cell r="U623" t="str">
            <v>PAGE</v>
          </cell>
          <cell r="V623" t="str">
            <v>8.7</v>
          </cell>
        </row>
        <row r="624">
          <cell r="V624">
            <v>1</v>
          </cell>
        </row>
        <row r="628">
          <cell r="F628" t="str">
            <v>TOTAL</v>
          </cell>
          <cell r="I628" t="str">
            <v>WASHINGTON</v>
          </cell>
          <cell r="K628" t="str">
            <v>Factors</v>
          </cell>
        </row>
        <row r="629">
          <cell r="D629" t="str">
            <v>ACCOUNT</v>
          </cell>
          <cell r="E629" t="str">
            <v>Type</v>
          </cell>
          <cell r="F629" t="str">
            <v>COMPANY</v>
          </cell>
          <cell r="G629" t="str">
            <v>FACTOR</v>
          </cell>
          <cell r="H629" t="str">
            <v>FACTOR %</v>
          </cell>
          <cell r="I629" t="str">
            <v>ALLOCATED</v>
          </cell>
          <cell r="J629" t="str">
            <v>REF#</v>
          </cell>
          <cell r="K629" t="str">
            <v>MA</v>
          </cell>
          <cell r="L629" t="str">
            <v>WCA</v>
          </cell>
          <cell r="M629" t="str">
            <v>RP</v>
          </cell>
          <cell r="N629" t="str">
            <v>Hybrid</v>
          </cell>
          <cell r="O629" t="str">
            <v>CALIFORNIA</v>
          </cell>
          <cell r="P629" t="str">
            <v>OREGON</v>
          </cell>
          <cell r="Q629" t="str">
            <v>WASHINGTON</v>
          </cell>
          <cell r="R629" t="str">
            <v>WY-ALL</v>
          </cell>
          <cell r="S629" t="str">
            <v>WY-EAST</v>
          </cell>
          <cell r="T629" t="str">
            <v>UTAH</v>
          </cell>
          <cell r="U629" t="str">
            <v>IDAHO</v>
          </cell>
          <cell r="V629" t="str">
            <v>WY-WEST</v>
          </cell>
          <cell r="W629" t="str">
            <v>Switch</v>
          </cell>
          <cell r="X629" t="str">
            <v>REF Name</v>
          </cell>
        </row>
        <row r="630">
          <cell r="W630">
            <v>1</v>
          </cell>
          <cell r="X630" t="str">
            <v>Trojan Unrecovered Plant</v>
          </cell>
        </row>
        <row r="631">
          <cell r="D631">
            <v>254105</v>
          </cell>
          <cell r="E631">
            <v>1</v>
          </cell>
          <cell r="F631">
            <v>-277123.73666666704</v>
          </cell>
          <cell r="G631" t="str">
            <v>WA</v>
          </cell>
          <cell r="H631" t="str">
            <v>Situs</v>
          </cell>
          <cell r="I631">
            <v>-277123.73666666704</v>
          </cell>
          <cell r="J631" t="str">
            <v>8.7.1</v>
          </cell>
          <cell r="L631" t="str">
            <v>WA</v>
          </cell>
          <cell r="Q631">
            <v>-277123.73666666704</v>
          </cell>
          <cell r="W631">
            <v>1</v>
          </cell>
          <cell r="X631" t="str">
            <v>Trojan Unrecovered Plant</v>
          </cell>
        </row>
        <row r="632">
          <cell r="W632">
            <v>1</v>
          </cell>
          <cell r="X632" t="str">
            <v>Trojan Unrecovered Plant</v>
          </cell>
        </row>
        <row r="633">
          <cell r="W633">
            <v>1</v>
          </cell>
          <cell r="X633" t="str">
            <v>Trojan Unrecovered Plant</v>
          </cell>
        </row>
        <row r="634">
          <cell r="W634">
            <v>1</v>
          </cell>
          <cell r="X634" t="str">
            <v>Trojan Unrecovered Plant</v>
          </cell>
        </row>
        <row r="635">
          <cell r="D635" t="str">
            <v>SCHMDT</v>
          </cell>
          <cell r="E635">
            <v>1</v>
          </cell>
          <cell r="F635">
            <v>8289</v>
          </cell>
          <cell r="G635" t="str">
            <v>WA</v>
          </cell>
          <cell r="H635" t="str">
            <v>Situs</v>
          </cell>
          <cell r="I635">
            <v>8289</v>
          </cell>
          <cell r="J635" t="str">
            <v>8.7.2</v>
          </cell>
          <cell r="L635" t="str">
            <v>WA</v>
          </cell>
          <cell r="Q635">
            <v>8289</v>
          </cell>
          <cell r="W635">
            <v>1</v>
          </cell>
          <cell r="X635" t="str">
            <v>Trojan Unrecovered Plant</v>
          </cell>
        </row>
        <row r="636">
          <cell r="W636">
            <v>1</v>
          </cell>
          <cell r="X636" t="str">
            <v>Trojan Unrecovered Plant</v>
          </cell>
        </row>
        <row r="637">
          <cell r="W637">
            <v>1</v>
          </cell>
          <cell r="X637" t="str">
            <v>Trojan Unrecovered Plant</v>
          </cell>
        </row>
        <row r="638">
          <cell r="W638">
            <v>1</v>
          </cell>
          <cell r="X638" t="str">
            <v>Trojan Unrecovered Plant</v>
          </cell>
        </row>
        <row r="639">
          <cell r="W639">
            <v>1</v>
          </cell>
          <cell r="X639" t="str">
            <v>Trojan Unrecovered Plant</v>
          </cell>
        </row>
        <row r="640">
          <cell r="W640">
            <v>1</v>
          </cell>
          <cell r="X640" t="str">
            <v>Trojan Unrecovered Plant</v>
          </cell>
        </row>
        <row r="641">
          <cell r="W641">
            <v>1</v>
          </cell>
          <cell r="X641" t="str">
            <v>Trojan Unrecovered Plant</v>
          </cell>
        </row>
        <row r="642">
          <cell r="W642">
            <v>1</v>
          </cell>
          <cell r="X642" t="str">
            <v>Trojan Unrecovered Plant</v>
          </cell>
        </row>
        <row r="643">
          <cell r="W643">
            <v>1</v>
          </cell>
          <cell r="X643" t="str">
            <v>Trojan Unrecovered Plant</v>
          </cell>
        </row>
        <row r="644">
          <cell r="W644">
            <v>1</v>
          </cell>
          <cell r="X644" t="str">
            <v>Trojan Unrecovered Plant</v>
          </cell>
        </row>
        <row r="645">
          <cell r="W645">
            <v>1</v>
          </cell>
          <cell r="X645" t="str">
            <v>Trojan Unrecovered Plant</v>
          </cell>
        </row>
        <row r="646">
          <cell r="W646">
            <v>1</v>
          </cell>
          <cell r="X646" t="str">
            <v>Trojan Unrecovered Plant</v>
          </cell>
        </row>
        <row r="647">
          <cell r="W647">
            <v>1</v>
          </cell>
          <cell r="X647" t="str">
            <v>Trojan Unrecovered Plant</v>
          </cell>
        </row>
        <row r="648">
          <cell r="W648">
            <v>1</v>
          </cell>
          <cell r="X648" t="str">
            <v>Trojan Unrecovered Plant</v>
          </cell>
        </row>
        <row r="649">
          <cell r="W649">
            <v>1</v>
          </cell>
          <cell r="X649" t="str">
            <v>Trojan Unrecovered Plant</v>
          </cell>
        </row>
        <row r="650">
          <cell r="W650">
            <v>1</v>
          </cell>
          <cell r="X650" t="str">
            <v>Trojan Unrecovered Plant</v>
          </cell>
        </row>
        <row r="651">
          <cell r="W651">
            <v>1</v>
          </cell>
          <cell r="X651" t="str">
            <v>Trojan Unrecovered Plant</v>
          </cell>
        </row>
        <row r="652">
          <cell r="W652">
            <v>1</v>
          </cell>
          <cell r="X652" t="str">
            <v>Trojan Unrecovered Plant</v>
          </cell>
        </row>
        <row r="653">
          <cell r="W653">
            <v>1</v>
          </cell>
          <cell r="X653" t="str">
            <v>Trojan Unrecovered Plant</v>
          </cell>
        </row>
        <row r="654">
          <cell r="W654">
            <v>1</v>
          </cell>
          <cell r="X654" t="str">
            <v>Trojan Unrecovered Plant</v>
          </cell>
        </row>
        <row r="655">
          <cell r="W655">
            <v>1</v>
          </cell>
          <cell r="X655" t="str">
            <v>Trojan Unrecovered Plant</v>
          </cell>
        </row>
        <row r="656">
          <cell r="W656">
            <v>1</v>
          </cell>
          <cell r="X656" t="str">
            <v>Trojan Unrecovered Plant</v>
          </cell>
        </row>
        <row r="657">
          <cell r="W657">
            <v>1</v>
          </cell>
          <cell r="X657" t="str">
            <v>Trojan Unrecovered Plant</v>
          </cell>
        </row>
        <row r="658">
          <cell r="W658">
            <v>1</v>
          </cell>
          <cell r="X658" t="str">
            <v>Trojan Unrecovered Plant</v>
          </cell>
        </row>
        <row r="659">
          <cell r="W659">
            <v>1</v>
          </cell>
          <cell r="X659" t="str">
            <v>Trojan Unrecovered Plant</v>
          </cell>
        </row>
        <row r="660">
          <cell r="W660">
            <v>1</v>
          </cell>
          <cell r="X660" t="str">
            <v>Trojan Unrecovered Plant</v>
          </cell>
        </row>
        <row r="661">
          <cell r="W661">
            <v>1</v>
          </cell>
          <cell r="X661" t="str">
            <v>Trojan Unrecovered Plant</v>
          </cell>
        </row>
        <row r="662">
          <cell r="W662">
            <v>1</v>
          </cell>
          <cell r="X662" t="str">
            <v>Trojan Unrecovered Plant</v>
          </cell>
        </row>
        <row r="663">
          <cell r="W663">
            <v>1</v>
          </cell>
          <cell r="X663" t="str">
            <v>Trojan Unrecovered Plant</v>
          </cell>
        </row>
        <row r="664">
          <cell r="W664">
            <v>1</v>
          </cell>
          <cell r="X664" t="str">
            <v>Trojan Unrecovered Plant</v>
          </cell>
        </row>
        <row r="665">
          <cell r="W665">
            <v>1</v>
          </cell>
          <cell r="X665" t="str">
            <v>Trojan Unrecovered Plant</v>
          </cell>
        </row>
        <row r="666">
          <cell r="W666">
            <v>1</v>
          </cell>
          <cell r="X666" t="str">
            <v>Trojan Unrecovered Plant</v>
          </cell>
        </row>
        <row r="667">
          <cell r="W667">
            <v>1</v>
          </cell>
          <cell r="X667" t="str">
            <v>Trojan Unrecovered Plant</v>
          </cell>
        </row>
        <row r="668">
          <cell r="W668">
            <v>1</v>
          </cell>
          <cell r="X668" t="str">
            <v>Trojan Unrecovered Plant</v>
          </cell>
        </row>
        <row r="669">
          <cell r="W669">
            <v>1</v>
          </cell>
          <cell r="X669" t="str">
            <v>Trojan Unrecovered Plant</v>
          </cell>
        </row>
        <row r="670">
          <cell r="W670">
            <v>1</v>
          </cell>
          <cell r="X670" t="str">
            <v>Trojan Unrecovered Plant</v>
          </cell>
        </row>
        <row r="671">
          <cell r="W671">
            <v>1</v>
          </cell>
          <cell r="X671" t="str">
            <v>Trojan Unrecovered Plant</v>
          </cell>
        </row>
        <row r="672">
          <cell r="W672">
            <v>1</v>
          </cell>
          <cell r="X672" t="str">
            <v>Trojan Unrecovered Plant</v>
          </cell>
        </row>
        <row r="673">
          <cell r="W673">
            <v>1</v>
          </cell>
          <cell r="X673" t="str">
            <v>Trojan Unrecovered Plant</v>
          </cell>
        </row>
        <row r="674">
          <cell r="W674">
            <v>1</v>
          </cell>
          <cell r="X674" t="str">
            <v>Trojan Unrecovered Plant</v>
          </cell>
        </row>
        <row r="675">
          <cell r="W675">
            <v>1</v>
          </cell>
          <cell r="X675" t="str">
            <v>Trojan Unrecovered Plant</v>
          </cell>
        </row>
        <row r="676">
          <cell r="W676">
            <v>1</v>
          </cell>
          <cell r="X676" t="str">
            <v>Trojan Unrecovered Plant</v>
          </cell>
        </row>
        <row r="677">
          <cell r="W677">
            <v>1</v>
          </cell>
          <cell r="X677" t="str">
            <v>Trojan Unrecovered Plant</v>
          </cell>
        </row>
        <row r="678">
          <cell r="W678">
            <v>1</v>
          </cell>
          <cell r="X678" t="str">
            <v>Trojan Unrecovered Plant</v>
          </cell>
        </row>
        <row r="679">
          <cell r="W679">
            <v>1</v>
          </cell>
          <cell r="X679" t="str">
            <v>Trojan Unrecovered Plant</v>
          </cell>
        </row>
        <row r="680">
          <cell r="W680">
            <v>1</v>
          </cell>
          <cell r="X680" t="str">
            <v>Trojan Unrecovered Plant</v>
          </cell>
        </row>
        <row r="681">
          <cell r="W681">
            <v>1</v>
          </cell>
          <cell r="X681" t="str">
            <v>Trojan Unrecovered Plant</v>
          </cell>
        </row>
        <row r="682">
          <cell r="W682">
            <v>1</v>
          </cell>
          <cell r="X682" t="str">
            <v>Trojan Unrecovered Plant</v>
          </cell>
        </row>
        <row r="685">
          <cell r="I685" t="str">
            <v>PAGE</v>
          </cell>
          <cell r="J685" t="str">
            <v>8.8</v>
          </cell>
          <cell r="U685" t="str">
            <v>PAGE</v>
          </cell>
          <cell r="V685" t="str">
            <v>8.8</v>
          </cell>
        </row>
        <row r="686">
          <cell r="V686">
            <v>1</v>
          </cell>
        </row>
        <row r="690">
          <cell r="F690" t="str">
            <v>TOTAL</v>
          </cell>
          <cell r="I690" t="str">
            <v>WASHINGTON</v>
          </cell>
          <cell r="K690" t="str">
            <v>Factors</v>
          </cell>
        </row>
        <row r="691">
          <cell r="D691" t="str">
            <v>ACCOUNT</v>
          </cell>
          <cell r="E691" t="str">
            <v>Type</v>
          </cell>
          <cell r="F691" t="str">
            <v>COMPANY</v>
          </cell>
          <cell r="G691" t="str">
            <v>FACTOR</v>
          </cell>
          <cell r="H691" t="str">
            <v>FACTOR %</v>
          </cell>
          <cell r="I691" t="str">
            <v>ALLOCATED</v>
          </cell>
          <cell r="J691" t="str">
            <v>REF#</v>
          </cell>
          <cell r="K691" t="str">
            <v>MA</v>
          </cell>
          <cell r="L691" t="str">
            <v>WCA</v>
          </cell>
          <cell r="M691" t="str">
            <v>RP</v>
          </cell>
          <cell r="N691" t="str">
            <v>Hybrid</v>
          </cell>
          <cell r="O691" t="str">
            <v>CALIFORNIA</v>
          </cell>
          <cell r="P691" t="str">
            <v>OREGON</v>
          </cell>
          <cell r="Q691" t="str">
            <v>WASHINGTON</v>
          </cell>
          <cell r="R691" t="str">
            <v>WY-ALL</v>
          </cell>
          <cell r="S691" t="str">
            <v>WY-EAST</v>
          </cell>
          <cell r="T691" t="str">
            <v>UTAH</v>
          </cell>
          <cell r="U691" t="str">
            <v>IDAHO</v>
          </cell>
          <cell r="V691" t="str">
            <v>WY-WEST</v>
          </cell>
          <cell r="W691" t="str">
            <v>Switch</v>
          </cell>
          <cell r="X691" t="str">
            <v>REF Name</v>
          </cell>
        </row>
        <row r="692">
          <cell r="W692">
            <v>1</v>
          </cell>
          <cell r="X692" t="str">
            <v>Customer Service Deposits</v>
          </cell>
        </row>
        <row r="693">
          <cell r="D693">
            <v>4311</v>
          </cell>
          <cell r="E693">
            <v>1</v>
          </cell>
          <cell r="F693">
            <v>4355.3999999999996</v>
          </cell>
          <cell r="G693" t="str">
            <v>WA</v>
          </cell>
          <cell r="H693" t="str">
            <v>Situs</v>
          </cell>
          <cell r="I693">
            <v>4355.3999999999996</v>
          </cell>
          <cell r="J693" t="str">
            <v>8.8.1</v>
          </cell>
          <cell r="L693" t="str">
            <v>WA</v>
          </cell>
          <cell r="Q693">
            <v>4355.3999999999996</v>
          </cell>
          <cell r="W693">
            <v>1</v>
          </cell>
          <cell r="X693" t="str">
            <v>Customer Service Deposits</v>
          </cell>
        </row>
        <row r="694">
          <cell r="W694">
            <v>1</v>
          </cell>
          <cell r="X694" t="str">
            <v>Customer Service Deposits</v>
          </cell>
        </row>
        <row r="695">
          <cell r="W695">
            <v>1</v>
          </cell>
          <cell r="X695" t="str">
            <v>Customer Service Deposits</v>
          </cell>
        </row>
        <row r="696">
          <cell r="W696">
            <v>1</v>
          </cell>
          <cell r="X696" t="str">
            <v>Customer Service Deposits</v>
          </cell>
        </row>
        <row r="697">
          <cell r="D697">
            <v>235</v>
          </cell>
          <cell r="E697">
            <v>1</v>
          </cell>
          <cell r="F697">
            <v>-3272582.9608333334</v>
          </cell>
          <cell r="G697" t="str">
            <v>WA</v>
          </cell>
          <cell r="H697" t="str">
            <v>Situs</v>
          </cell>
          <cell r="I697">
            <v>-3272582.9608333334</v>
          </cell>
          <cell r="J697" t="str">
            <v>8.8.1</v>
          </cell>
          <cell r="L697" t="str">
            <v>WA</v>
          </cell>
          <cell r="Q697">
            <v>-3272582.9608333334</v>
          </cell>
          <cell r="W697">
            <v>1</v>
          </cell>
          <cell r="X697" t="str">
            <v>Customer Service Deposits</v>
          </cell>
        </row>
        <row r="698">
          <cell r="W698">
            <v>1</v>
          </cell>
          <cell r="X698" t="str">
            <v>Customer Service Deposits</v>
          </cell>
        </row>
        <row r="699">
          <cell r="W699">
            <v>1</v>
          </cell>
          <cell r="X699" t="str">
            <v>Customer Service Deposits</v>
          </cell>
        </row>
        <row r="700">
          <cell r="W700">
            <v>1</v>
          </cell>
          <cell r="X700" t="str">
            <v>Customer Service Deposits</v>
          </cell>
        </row>
        <row r="701">
          <cell r="W701">
            <v>1</v>
          </cell>
          <cell r="X701" t="str">
            <v>Customer Service Deposits</v>
          </cell>
        </row>
        <row r="702">
          <cell r="W702">
            <v>1</v>
          </cell>
          <cell r="X702" t="str">
            <v>Customer Service Deposits</v>
          </cell>
        </row>
        <row r="703">
          <cell r="W703">
            <v>1</v>
          </cell>
          <cell r="X703" t="str">
            <v>Customer Service Deposits</v>
          </cell>
        </row>
        <row r="704">
          <cell r="W704">
            <v>1</v>
          </cell>
          <cell r="X704" t="str">
            <v>Customer Service Deposits</v>
          </cell>
        </row>
        <row r="705">
          <cell r="W705">
            <v>1</v>
          </cell>
          <cell r="X705" t="str">
            <v>Customer Service Deposits</v>
          </cell>
        </row>
        <row r="706">
          <cell r="W706">
            <v>1</v>
          </cell>
          <cell r="X706" t="str">
            <v>Customer Service Deposits</v>
          </cell>
        </row>
        <row r="707">
          <cell r="W707">
            <v>1</v>
          </cell>
          <cell r="X707" t="str">
            <v>Customer Service Deposits</v>
          </cell>
        </row>
        <row r="708">
          <cell r="W708">
            <v>1</v>
          </cell>
          <cell r="X708" t="str">
            <v>Customer Service Deposits</v>
          </cell>
        </row>
        <row r="709">
          <cell r="W709">
            <v>1</v>
          </cell>
          <cell r="X709" t="str">
            <v>Customer Service Deposits</v>
          </cell>
        </row>
        <row r="710">
          <cell r="W710">
            <v>1</v>
          </cell>
          <cell r="X710" t="str">
            <v>Customer Service Deposits</v>
          </cell>
        </row>
        <row r="711">
          <cell r="W711">
            <v>1</v>
          </cell>
          <cell r="X711" t="str">
            <v>Customer Service Deposits</v>
          </cell>
        </row>
        <row r="712">
          <cell r="W712">
            <v>1</v>
          </cell>
          <cell r="X712" t="str">
            <v>Customer Service Deposits</v>
          </cell>
        </row>
        <row r="713">
          <cell r="W713">
            <v>1</v>
          </cell>
          <cell r="X713" t="str">
            <v>Customer Service Deposits</v>
          </cell>
        </row>
        <row r="714">
          <cell r="W714">
            <v>1</v>
          </cell>
          <cell r="X714" t="str">
            <v>Customer Service Deposits</v>
          </cell>
        </row>
        <row r="715">
          <cell r="W715">
            <v>1</v>
          </cell>
          <cell r="X715" t="str">
            <v>Customer Service Deposits</v>
          </cell>
        </row>
        <row r="716">
          <cell r="W716">
            <v>1</v>
          </cell>
          <cell r="X716" t="str">
            <v>Customer Service Deposits</v>
          </cell>
        </row>
        <row r="717">
          <cell r="W717">
            <v>1</v>
          </cell>
          <cell r="X717" t="str">
            <v>Customer Service Deposits</v>
          </cell>
        </row>
        <row r="718">
          <cell r="W718">
            <v>1</v>
          </cell>
          <cell r="X718" t="str">
            <v>Customer Service Deposits</v>
          </cell>
        </row>
        <row r="719">
          <cell r="W719">
            <v>1</v>
          </cell>
          <cell r="X719" t="str">
            <v>Customer Service Deposits</v>
          </cell>
        </row>
        <row r="720">
          <cell r="W720">
            <v>1</v>
          </cell>
          <cell r="X720" t="str">
            <v>Customer Service Deposits</v>
          </cell>
        </row>
        <row r="721">
          <cell r="W721">
            <v>1</v>
          </cell>
          <cell r="X721" t="str">
            <v>Customer Service Deposits</v>
          </cell>
        </row>
        <row r="722">
          <cell r="W722">
            <v>1</v>
          </cell>
          <cell r="X722" t="str">
            <v>Customer Service Deposits</v>
          </cell>
        </row>
        <row r="723">
          <cell r="W723">
            <v>1</v>
          </cell>
          <cell r="X723" t="str">
            <v>Customer Service Deposits</v>
          </cell>
        </row>
        <row r="724">
          <cell r="W724">
            <v>1</v>
          </cell>
          <cell r="X724" t="str">
            <v>Customer Service Deposits</v>
          </cell>
        </row>
        <row r="725">
          <cell r="W725">
            <v>1</v>
          </cell>
          <cell r="X725" t="str">
            <v>Customer Service Deposits</v>
          </cell>
        </row>
        <row r="726">
          <cell r="W726">
            <v>1</v>
          </cell>
          <cell r="X726" t="str">
            <v>Customer Service Deposits</v>
          </cell>
        </row>
        <row r="727">
          <cell r="W727">
            <v>1</v>
          </cell>
          <cell r="X727" t="str">
            <v>Customer Service Deposits</v>
          </cell>
        </row>
        <row r="728">
          <cell r="W728">
            <v>1</v>
          </cell>
          <cell r="X728" t="str">
            <v>Customer Service Deposits</v>
          </cell>
        </row>
        <row r="729">
          <cell r="W729">
            <v>1</v>
          </cell>
          <cell r="X729" t="str">
            <v>Customer Service Deposits</v>
          </cell>
        </row>
        <row r="730">
          <cell r="W730">
            <v>1</v>
          </cell>
          <cell r="X730" t="str">
            <v>Customer Service Deposits</v>
          </cell>
        </row>
        <row r="731">
          <cell r="W731">
            <v>1</v>
          </cell>
          <cell r="X731" t="str">
            <v>Customer Service Deposits</v>
          </cell>
        </row>
        <row r="732">
          <cell r="W732">
            <v>1</v>
          </cell>
          <cell r="X732" t="str">
            <v>Customer Service Deposits</v>
          </cell>
        </row>
        <row r="733">
          <cell r="W733">
            <v>1</v>
          </cell>
          <cell r="X733" t="str">
            <v>Customer Service Deposits</v>
          </cell>
        </row>
        <row r="734">
          <cell r="W734">
            <v>1</v>
          </cell>
          <cell r="X734" t="str">
            <v>Customer Service Deposits</v>
          </cell>
        </row>
        <row r="735">
          <cell r="W735">
            <v>1</v>
          </cell>
          <cell r="X735" t="str">
            <v>Customer Service Deposits</v>
          </cell>
        </row>
        <row r="736">
          <cell r="W736">
            <v>1</v>
          </cell>
          <cell r="X736" t="str">
            <v>Customer Service Deposits</v>
          </cell>
        </row>
        <row r="737">
          <cell r="Q737">
            <v>0</v>
          </cell>
          <cell r="W737">
            <v>1</v>
          </cell>
          <cell r="X737" t="str">
            <v>Customer Service Deposits</v>
          </cell>
        </row>
        <row r="738">
          <cell r="W738">
            <v>1</v>
          </cell>
          <cell r="X738" t="str">
            <v>Customer Service Deposits</v>
          </cell>
        </row>
        <row r="739">
          <cell r="W739">
            <v>1</v>
          </cell>
          <cell r="X739" t="str">
            <v>Customer Service Deposits</v>
          </cell>
        </row>
        <row r="740">
          <cell r="W740">
            <v>1</v>
          </cell>
          <cell r="X740" t="str">
            <v>Customer Service Deposits</v>
          </cell>
        </row>
        <row r="741">
          <cell r="W741">
            <v>1</v>
          </cell>
          <cell r="X741" t="str">
            <v>Customer Service Deposits</v>
          </cell>
        </row>
        <row r="742">
          <cell r="W742">
            <v>1</v>
          </cell>
          <cell r="X742" t="str">
            <v>Customer Service Deposits</v>
          </cell>
        </row>
        <row r="743">
          <cell r="W743">
            <v>1</v>
          </cell>
          <cell r="X743" t="str">
            <v>Customer Service Deposits</v>
          </cell>
        </row>
        <row r="744">
          <cell r="W744">
            <v>1</v>
          </cell>
          <cell r="X744" t="str">
            <v>Customer Service Deposits</v>
          </cell>
        </row>
        <row r="747">
          <cell r="I747" t="str">
            <v>PAGE</v>
          </cell>
          <cell r="J747" t="str">
            <v>8.12</v>
          </cell>
          <cell r="U747" t="str">
            <v>PAGE</v>
          </cell>
          <cell r="V747" t="str">
            <v>8.12</v>
          </cell>
        </row>
        <row r="748">
          <cell r="V748">
            <v>1</v>
          </cell>
        </row>
        <row r="751">
          <cell r="F751" t="str">
            <v>TOTAL</v>
          </cell>
          <cell r="I751" t="str">
            <v>WASHINGTON</v>
          </cell>
          <cell r="K751" t="str">
            <v>Factors</v>
          </cell>
        </row>
        <row r="752">
          <cell r="D752" t="str">
            <v>ACCOUNT</v>
          </cell>
          <cell r="E752" t="str">
            <v>Type</v>
          </cell>
          <cell r="F752" t="str">
            <v>COMPANY</v>
          </cell>
          <cell r="G752" t="str">
            <v>FACTOR</v>
          </cell>
          <cell r="H752" t="str">
            <v>FACTOR %</v>
          </cell>
          <cell r="I752" t="str">
            <v>ALLOCATED</v>
          </cell>
          <cell r="J752" t="str">
            <v>REF#</v>
          </cell>
          <cell r="K752" t="str">
            <v>MA</v>
          </cell>
          <cell r="L752" t="str">
            <v>WCA</v>
          </cell>
          <cell r="M752" t="str">
            <v>RP</v>
          </cell>
          <cell r="N752" t="str">
            <v>Hybrid</v>
          </cell>
          <cell r="O752" t="str">
            <v>CALIFORNIA</v>
          </cell>
          <cell r="P752" t="str">
            <v>OREGON</v>
          </cell>
          <cell r="Q752" t="str">
            <v>WASHINGTON</v>
          </cell>
          <cell r="R752" t="str">
            <v>WY-ALL</v>
          </cell>
          <cell r="S752" t="str">
            <v>WY-EAST</v>
          </cell>
          <cell r="T752" t="str">
            <v>UTAH</v>
          </cell>
          <cell r="U752" t="str">
            <v>IDAHO</v>
          </cell>
          <cell r="V752" t="str">
            <v>WY-WEST</v>
          </cell>
        </row>
        <row r="753">
          <cell r="W753" t="str">
            <v>Switch</v>
          </cell>
          <cell r="X753" t="str">
            <v>REF Name</v>
          </cell>
        </row>
        <row r="754">
          <cell r="W754">
            <v>1</v>
          </cell>
          <cell r="X754" t="str">
            <v>Chehalis Regulatory Asset Adjustment</v>
          </cell>
        </row>
        <row r="755">
          <cell r="D755" t="str">
            <v>182M</v>
          </cell>
          <cell r="E755">
            <v>1</v>
          </cell>
          <cell r="F755">
            <v>-3000000</v>
          </cell>
          <cell r="G755" t="str">
            <v>WA</v>
          </cell>
          <cell r="H755" t="str">
            <v>Situs</v>
          </cell>
          <cell r="I755">
            <v>-3000000</v>
          </cell>
          <cell r="J755" t="str">
            <v>8.12.1</v>
          </cell>
          <cell r="L755" t="str">
            <v>WA</v>
          </cell>
          <cell r="Q755">
            <v>-3000000</v>
          </cell>
          <cell r="W755">
            <v>1</v>
          </cell>
          <cell r="X755" t="str">
            <v>Chehalis Regulatory Asset Adjustment</v>
          </cell>
        </row>
        <row r="756">
          <cell r="W756">
            <v>1</v>
          </cell>
          <cell r="X756" t="str">
            <v>Chehalis Regulatory Asset Adjustment</v>
          </cell>
        </row>
        <row r="757">
          <cell r="W757">
            <v>1</v>
          </cell>
          <cell r="X757" t="str">
            <v>Chehalis Regulatory Asset Adjustment</v>
          </cell>
        </row>
        <row r="758">
          <cell r="D758">
            <v>283</v>
          </cell>
          <cell r="E758">
            <v>1</v>
          </cell>
          <cell r="F758">
            <v>1138530</v>
          </cell>
          <cell r="G758" t="str">
            <v>WA</v>
          </cell>
          <cell r="H758" t="str">
            <v>Situs</v>
          </cell>
          <cell r="I758">
            <v>1138530</v>
          </cell>
          <cell r="J758" t="str">
            <v>8.12.2</v>
          </cell>
          <cell r="L758" t="str">
            <v>WA</v>
          </cell>
          <cell r="Q758">
            <v>1138530</v>
          </cell>
          <cell r="W758">
            <v>1</v>
          </cell>
          <cell r="X758" t="str">
            <v>Chehalis Regulatory Asset Adjustment</v>
          </cell>
        </row>
        <row r="759">
          <cell r="W759">
            <v>1</v>
          </cell>
          <cell r="X759" t="str">
            <v>Chehalis Regulatory Asset Adjustment</v>
          </cell>
        </row>
        <row r="760">
          <cell r="W760">
            <v>1</v>
          </cell>
          <cell r="X760" t="str">
            <v>Chehalis Regulatory Asset Adjustment</v>
          </cell>
        </row>
        <row r="761">
          <cell r="W761">
            <v>1</v>
          </cell>
          <cell r="X761" t="str">
            <v>Chehalis Regulatory Asset Adjustment</v>
          </cell>
        </row>
        <row r="762">
          <cell r="W762">
            <v>1</v>
          </cell>
          <cell r="X762" t="str">
            <v>Chehalis Regulatory Asset Adjustment</v>
          </cell>
        </row>
        <row r="763">
          <cell r="W763">
            <v>1</v>
          </cell>
          <cell r="X763" t="str">
            <v>Chehalis Regulatory Asset Adjustment</v>
          </cell>
        </row>
        <row r="764">
          <cell r="W764">
            <v>1</v>
          </cell>
          <cell r="X764" t="str">
            <v>Chehalis Regulatory Asset Adjustment</v>
          </cell>
        </row>
        <row r="765">
          <cell r="W765">
            <v>1</v>
          </cell>
          <cell r="X765" t="str">
            <v>Chehalis Regulatory Asset Adjustment</v>
          </cell>
        </row>
        <row r="766">
          <cell r="W766">
            <v>1</v>
          </cell>
          <cell r="X766" t="str">
            <v>Chehalis Regulatory Asset Adjustment</v>
          </cell>
        </row>
        <row r="767">
          <cell r="W767">
            <v>1</v>
          </cell>
          <cell r="X767" t="str">
            <v>Chehalis Regulatory Asset Adjustment</v>
          </cell>
        </row>
        <row r="768">
          <cell r="W768">
            <v>1</v>
          </cell>
          <cell r="X768" t="str">
            <v>Chehalis Regulatory Asset Adjustment</v>
          </cell>
        </row>
        <row r="769">
          <cell r="W769">
            <v>1</v>
          </cell>
          <cell r="X769" t="str">
            <v>Chehalis Regulatory Asset Adjustment</v>
          </cell>
        </row>
        <row r="770">
          <cell r="W770">
            <v>1</v>
          </cell>
          <cell r="X770" t="str">
            <v>Chehalis Regulatory Asset Adjustment</v>
          </cell>
        </row>
        <row r="771">
          <cell r="W771">
            <v>1</v>
          </cell>
          <cell r="X771" t="str">
            <v>Chehalis Regulatory Asset Adjustment</v>
          </cell>
        </row>
        <row r="772">
          <cell r="W772">
            <v>1</v>
          </cell>
          <cell r="X772" t="str">
            <v>Chehalis Regulatory Asset Adjustment</v>
          </cell>
        </row>
        <row r="773">
          <cell r="W773">
            <v>1</v>
          </cell>
          <cell r="X773" t="str">
            <v>Chehalis Regulatory Asset Adjustment</v>
          </cell>
        </row>
        <row r="774">
          <cell r="W774">
            <v>1</v>
          </cell>
          <cell r="X774" t="str">
            <v>Chehalis Regulatory Asset Adjustment</v>
          </cell>
        </row>
        <row r="775">
          <cell r="W775">
            <v>1</v>
          </cell>
          <cell r="X775" t="str">
            <v>Chehalis Regulatory Asset Adjustment</v>
          </cell>
        </row>
        <row r="776">
          <cell r="W776">
            <v>1</v>
          </cell>
          <cell r="X776" t="str">
            <v>Chehalis Regulatory Asset Adjustment</v>
          </cell>
        </row>
        <row r="777">
          <cell r="W777">
            <v>1</v>
          </cell>
          <cell r="X777" t="str">
            <v>Chehalis Regulatory Asset Adjustment</v>
          </cell>
        </row>
        <row r="778">
          <cell r="W778">
            <v>1</v>
          </cell>
          <cell r="X778" t="str">
            <v>Chehalis Regulatory Asset Adjustment</v>
          </cell>
        </row>
        <row r="779">
          <cell r="W779">
            <v>1</v>
          </cell>
          <cell r="X779" t="str">
            <v>Chehalis Regulatory Asset Adjustment</v>
          </cell>
        </row>
        <row r="780">
          <cell r="W780">
            <v>1</v>
          </cell>
          <cell r="X780" t="str">
            <v>Chehalis Regulatory Asset Adjustment</v>
          </cell>
        </row>
        <row r="781">
          <cell r="W781">
            <v>1</v>
          </cell>
          <cell r="X781" t="str">
            <v>Chehalis Regulatory Asset Adjustment</v>
          </cell>
        </row>
        <row r="782">
          <cell r="W782">
            <v>1</v>
          </cell>
          <cell r="X782" t="str">
            <v>Chehalis Regulatory Asset Adjustment</v>
          </cell>
        </row>
        <row r="783">
          <cell r="W783">
            <v>1</v>
          </cell>
          <cell r="X783" t="str">
            <v>Chehalis Regulatory Asset Adjustment</v>
          </cell>
        </row>
        <row r="784">
          <cell r="W784">
            <v>1</v>
          </cell>
          <cell r="X784" t="str">
            <v>Chehalis Regulatory Asset Adjustment</v>
          </cell>
        </row>
        <row r="785">
          <cell r="W785">
            <v>1</v>
          </cell>
          <cell r="X785" t="str">
            <v>Chehalis Regulatory Asset Adjustment</v>
          </cell>
        </row>
        <row r="786">
          <cell r="W786">
            <v>1</v>
          </cell>
          <cell r="X786" t="str">
            <v>Chehalis Regulatory Asset Adjustment</v>
          </cell>
        </row>
        <row r="787">
          <cell r="W787">
            <v>1</v>
          </cell>
          <cell r="X787" t="str">
            <v>Chehalis Regulatory Asset Adjustment</v>
          </cell>
        </row>
        <row r="788">
          <cell r="W788">
            <v>1</v>
          </cell>
          <cell r="X788" t="str">
            <v>Chehalis Regulatory Asset Adjustment</v>
          </cell>
        </row>
        <row r="789">
          <cell r="W789">
            <v>1</v>
          </cell>
          <cell r="X789" t="str">
            <v>Chehalis Regulatory Asset Adjustment</v>
          </cell>
        </row>
        <row r="790">
          <cell r="W790">
            <v>1</v>
          </cell>
          <cell r="X790" t="str">
            <v>Chehalis Regulatory Asset Adjustment</v>
          </cell>
        </row>
        <row r="791">
          <cell r="W791">
            <v>1</v>
          </cell>
          <cell r="X791" t="str">
            <v>Chehalis Regulatory Asset Adjustment</v>
          </cell>
        </row>
        <row r="792">
          <cell r="W792">
            <v>1</v>
          </cell>
          <cell r="X792" t="str">
            <v>Chehalis Regulatory Asset Adjustment</v>
          </cell>
        </row>
        <row r="793">
          <cell r="W793">
            <v>1</v>
          </cell>
          <cell r="X793" t="str">
            <v>Chehalis Regulatory Asset Adjustment</v>
          </cell>
        </row>
        <row r="794">
          <cell r="W794">
            <v>1</v>
          </cell>
          <cell r="X794" t="str">
            <v>Chehalis Regulatory Asset Adjustment</v>
          </cell>
        </row>
        <row r="795">
          <cell r="W795">
            <v>1</v>
          </cell>
          <cell r="X795" t="str">
            <v>Chehalis Regulatory Asset Adjustment</v>
          </cell>
        </row>
        <row r="796">
          <cell r="W796">
            <v>1</v>
          </cell>
          <cell r="X796" t="str">
            <v>Chehalis Regulatory Asset Adjustment</v>
          </cell>
        </row>
        <row r="797">
          <cell r="W797">
            <v>1</v>
          </cell>
          <cell r="X797" t="str">
            <v>Chehalis Regulatory Asset Adjustment</v>
          </cell>
        </row>
        <row r="798">
          <cell r="W798">
            <v>1</v>
          </cell>
          <cell r="X798" t="str">
            <v>Chehalis Regulatory Asset Adjustment</v>
          </cell>
        </row>
        <row r="799">
          <cell r="W799">
            <v>1</v>
          </cell>
          <cell r="X799" t="str">
            <v>Chehalis Regulatory Asset Adjustment</v>
          </cell>
        </row>
        <row r="800">
          <cell r="Q800" t="str">
            <v xml:space="preserve"> </v>
          </cell>
          <cell r="W800">
            <v>1</v>
          </cell>
          <cell r="X800" t="str">
            <v>Chehalis Regulatory Asset Adjustment</v>
          </cell>
        </row>
        <row r="801">
          <cell r="W801">
            <v>1</v>
          </cell>
          <cell r="X801" t="str">
            <v>Chehalis Regulatory Asset Adjustment</v>
          </cell>
        </row>
        <row r="802">
          <cell r="W802">
            <v>1</v>
          </cell>
          <cell r="X802" t="str">
            <v>Chehalis Regulatory Asset Adjustment</v>
          </cell>
        </row>
        <row r="803">
          <cell r="W803">
            <v>1</v>
          </cell>
          <cell r="X803" t="str">
            <v>Chehalis Regulatory Asset Adjustment</v>
          </cell>
        </row>
        <row r="804">
          <cell r="W804">
            <v>1</v>
          </cell>
          <cell r="X804" t="str">
            <v>Chehalis Regulatory Asset Adjustment</v>
          </cell>
        </row>
        <row r="805">
          <cell r="W805">
            <v>1</v>
          </cell>
          <cell r="X805" t="str">
            <v>Chehalis Regulatory Asset Adjustment</v>
          </cell>
        </row>
        <row r="806">
          <cell r="W806">
            <v>1</v>
          </cell>
          <cell r="X806" t="str">
            <v>Chehalis Regulatory Asset Adjustment</v>
          </cell>
        </row>
        <row r="809">
          <cell r="I809" t="str">
            <v>PAGE</v>
          </cell>
          <cell r="J809" t="str">
            <v>8.9</v>
          </cell>
          <cell r="U809" t="str">
            <v>PAGE</v>
          </cell>
          <cell r="V809" t="str">
            <v>8.9</v>
          </cell>
        </row>
        <row r="810">
          <cell r="V810">
            <v>1</v>
          </cell>
        </row>
        <row r="814">
          <cell r="F814" t="str">
            <v>TOTAL</v>
          </cell>
          <cell r="I814" t="str">
            <v>WASHINGTON</v>
          </cell>
          <cell r="K814" t="str">
            <v>Factors</v>
          </cell>
        </row>
        <row r="815">
          <cell r="D815" t="str">
            <v>ACCOUNT</v>
          </cell>
          <cell r="E815" t="str">
            <v>Type</v>
          </cell>
          <cell r="F815" t="str">
            <v>COMPANY</v>
          </cell>
          <cell r="G815" t="str">
            <v>FACTOR</v>
          </cell>
          <cell r="H815" t="str">
            <v>FACTOR %</v>
          </cell>
          <cell r="I815" t="str">
            <v>ALLOCATED</v>
          </cell>
          <cell r="J815" t="str">
            <v>REF#</v>
          </cell>
          <cell r="K815" t="str">
            <v>MA</v>
          </cell>
          <cell r="L815" t="str">
            <v>WCA</v>
          </cell>
          <cell r="M815" t="str">
            <v>RP</v>
          </cell>
          <cell r="N815" t="str">
            <v>Hybrid</v>
          </cell>
          <cell r="O815" t="str">
            <v>CALIFORNIA</v>
          </cell>
          <cell r="P815" t="str">
            <v>OREGON</v>
          </cell>
          <cell r="Q815" t="str">
            <v>WASHINGTON</v>
          </cell>
          <cell r="R815" t="str">
            <v>WY-ALL</v>
          </cell>
          <cell r="S815" t="str">
            <v>WY-EAST</v>
          </cell>
          <cell r="T815" t="str">
            <v>UTAH</v>
          </cell>
          <cell r="U815" t="str">
            <v>IDAHO</v>
          </cell>
          <cell r="V815" t="str">
            <v>WY-WEST</v>
          </cell>
          <cell r="W815" t="str">
            <v>Switch</v>
          </cell>
          <cell r="X815" t="str">
            <v>REF Name</v>
          </cell>
        </row>
        <row r="816">
          <cell r="W816">
            <v>1</v>
          </cell>
          <cell r="X816" t="str">
            <v>Misc. Asset Sales and Removals</v>
          </cell>
        </row>
        <row r="817">
          <cell r="D817">
            <v>283</v>
          </cell>
          <cell r="E817">
            <v>1</v>
          </cell>
          <cell r="F817">
            <v>934500</v>
          </cell>
          <cell r="G817" t="str">
            <v>CAGW</v>
          </cell>
          <cell r="H817">
            <v>0.22565052397253504</v>
          </cell>
          <cell r="I817">
            <v>210870.414652334</v>
          </cell>
          <cell r="J817" t="str">
            <v>8.9.1</v>
          </cell>
          <cell r="L817" t="str">
            <v>CAGW</v>
          </cell>
          <cell r="O817">
            <v>41387.692134870849</v>
          </cell>
          <cell r="P817">
            <v>682241.89321279526</v>
          </cell>
          <cell r="Q817">
            <v>210870.414652334</v>
          </cell>
          <cell r="R817">
            <v>0</v>
          </cell>
          <cell r="S817">
            <v>0</v>
          </cell>
          <cell r="T817">
            <v>0</v>
          </cell>
          <cell r="U817">
            <v>0</v>
          </cell>
          <cell r="V817">
            <v>0</v>
          </cell>
          <cell r="W817">
            <v>1</v>
          </cell>
          <cell r="X817" t="str">
            <v>Misc. Asset Sales and Removals</v>
          </cell>
        </row>
        <row r="818">
          <cell r="W818">
            <v>1</v>
          </cell>
          <cell r="X818" t="str">
            <v>Misc. Asset Sales and Removals</v>
          </cell>
        </row>
        <row r="819">
          <cell r="W819">
            <v>1</v>
          </cell>
          <cell r="X819" t="str">
            <v>Misc. Asset Sales and Removals</v>
          </cell>
        </row>
        <row r="820">
          <cell r="W820">
            <v>1</v>
          </cell>
          <cell r="X820" t="str">
            <v>Misc. Asset Sales and Removals</v>
          </cell>
        </row>
        <row r="821">
          <cell r="W821">
            <v>1</v>
          </cell>
          <cell r="X821" t="str">
            <v>Misc. Asset Sales and Removals</v>
          </cell>
        </row>
        <row r="822">
          <cell r="W822">
            <v>1</v>
          </cell>
          <cell r="X822" t="str">
            <v>Misc. Asset Sales and Removals</v>
          </cell>
        </row>
        <row r="823">
          <cell r="W823">
            <v>1</v>
          </cell>
          <cell r="X823" t="str">
            <v>Misc. Asset Sales and Removals</v>
          </cell>
        </row>
        <row r="824">
          <cell r="W824">
            <v>1</v>
          </cell>
          <cell r="X824" t="str">
            <v>Misc. Asset Sales and Removals</v>
          </cell>
        </row>
        <row r="825">
          <cell r="W825">
            <v>1</v>
          </cell>
          <cell r="X825" t="str">
            <v>Misc. Asset Sales and Removals</v>
          </cell>
        </row>
        <row r="826">
          <cell r="W826">
            <v>1</v>
          </cell>
          <cell r="X826" t="str">
            <v>Misc. Asset Sales and Removals</v>
          </cell>
        </row>
        <row r="827">
          <cell r="W827">
            <v>1</v>
          </cell>
          <cell r="X827" t="str">
            <v>Misc. Asset Sales and Removals</v>
          </cell>
        </row>
        <row r="828">
          <cell r="W828">
            <v>1</v>
          </cell>
          <cell r="X828" t="str">
            <v>Misc. Asset Sales and Removals</v>
          </cell>
        </row>
        <row r="829">
          <cell r="W829">
            <v>1</v>
          </cell>
          <cell r="X829" t="str">
            <v>Misc. Asset Sales and Removals</v>
          </cell>
        </row>
        <row r="830">
          <cell r="W830">
            <v>1</v>
          </cell>
          <cell r="X830" t="str">
            <v>Misc. Asset Sales and Removals</v>
          </cell>
        </row>
        <row r="831">
          <cell r="W831">
            <v>1</v>
          </cell>
          <cell r="X831" t="str">
            <v>Misc. Asset Sales and Removals</v>
          </cell>
        </row>
        <row r="832">
          <cell r="W832">
            <v>1</v>
          </cell>
          <cell r="X832" t="str">
            <v>Misc. Asset Sales and Removals</v>
          </cell>
        </row>
        <row r="833">
          <cell r="W833">
            <v>1</v>
          </cell>
          <cell r="X833" t="str">
            <v>Misc. Asset Sales and Removals</v>
          </cell>
        </row>
        <row r="834">
          <cell r="W834">
            <v>1</v>
          </cell>
          <cell r="X834" t="str">
            <v>Misc. Asset Sales and Removals</v>
          </cell>
        </row>
        <row r="835">
          <cell r="W835">
            <v>1</v>
          </cell>
          <cell r="X835" t="str">
            <v>Misc. Asset Sales and Removals</v>
          </cell>
        </row>
        <row r="836">
          <cell r="W836">
            <v>1</v>
          </cell>
          <cell r="X836" t="str">
            <v>Misc. Asset Sales and Removals</v>
          </cell>
        </row>
        <row r="837">
          <cell r="W837">
            <v>1</v>
          </cell>
          <cell r="X837" t="str">
            <v>Misc. Asset Sales and Removals</v>
          </cell>
        </row>
        <row r="838">
          <cell r="W838">
            <v>1</v>
          </cell>
          <cell r="X838" t="str">
            <v>Misc. Asset Sales and Removals</v>
          </cell>
        </row>
        <row r="839">
          <cell r="W839">
            <v>1</v>
          </cell>
          <cell r="X839" t="str">
            <v>Misc. Asset Sales and Removals</v>
          </cell>
        </row>
        <row r="840">
          <cell r="W840">
            <v>1</v>
          </cell>
          <cell r="X840" t="str">
            <v>Misc. Asset Sales and Removals</v>
          </cell>
        </row>
        <row r="841">
          <cell r="W841">
            <v>1</v>
          </cell>
          <cell r="X841" t="str">
            <v>Misc. Asset Sales and Removals</v>
          </cell>
        </row>
        <row r="842">
          <cell r="W842">
            <v>1</v>
          </cell>
          <cell r="X842" t="str">
            <v>Misc. Asset Sales and Removals</v>
          </cell>
        </row>
        <row r="843">
          <cell r="W843">
            <v>1</v>
          </cell>
          <cell r="X843" t="str">
            <v>Misc. Asset Sales and Removals</v>
          </cell>
        </row>
        <row r="844">
          <cell r="W844">
            <v>1</v>
          </cell>
          <cell r="X844" t="str">
            <v>Misc. Asset Sales and Removals</v>
          </cell>
        </row>
        <row r="845">
          <cell r="W845">
            <v>1</v>
          </cell>
          <cell r="X845" t="str">
            <v>Misc. Asset Sales and Removals</v>
          </cell>
        </row>
        <row r="846">
          <cell r="W846">
            <v>1</v>
          </cell>
          <cell r="X846" t="str">
            <v>Misc. Asset Sales and Removals</v>
          </cell>
        </row>
        <row r="847">
          <cell r="W847">
            <v>1</v>
          </cell>
          <cell r="X847" t="str">
            <v>Misc. Asset Sales and Removals</v>
          </cell>
        </row>
        <row r="848">
          <cell r="W848">
            <v>1</v>
          </cell>
          <cell r="X848" t="str">
            <v>Misc. Asset Sales and Removals</v>
          </cell>
        </row>
        <row r="849">
          <cell r="W849">
            <v>1</v>
          </cell>
          <cell r="X849" t="str">
            <v>Misc. Asset Sales and Removals</v>
          </cell>
        </row>
        <row r="850">
          <cell r="W850">
            <v>1</v>
          </cell>
          <cell r="X850" t="str">
            <v>Misc. Asset Sales and Removals</v>
          </cell>
        </row>
        <row r="851">
          <cell r="W851">
            <v>1</v>
          </cell>
          <cell r="X851" t="str">
            <v>Misc. Asset Sales and Removals</v>
          </cell>
        </row>
        <row r="852">
          <cell r="W852">
            <v>1</v>
          </cell>
          <cell r="X852" t="str">
            <v>Misc. Asset Sales and Removals</v>
          </cell>
        </row>
        <row r="853">
          <cell r="W853">
            <v>1</v>
          </cell>
          <cell r="X853" t="str">
            <v>Misc. Asset Sales and Removals</v>
          </cell>
        </row>
        <row r="854">
          <cell r="W854">
            <v>1</v>
          </cell>
          <cell r="X854" t="str">
            <v>Misc. Asset Sales and Removals</v>
          </cell>
        </row>
        <row r="855">
          <cell r="W855">
            <v>1</v>
          </cell>
          <cell r="X855" t="str">
            <v>Misc. Asset Sales and Removals</v>
          </cell>
        </row>
        <row r="856">
          <cell r="W856">
            <v>1</v>
          </cell>
          <cell r="X856" t="str">
            <v>Misc. Asset Sales and Removals</v>
          </cell>
        </row>
        <row r="857">
          <cell r="W857">
            <v>1</v>
          </cell>
          <cell r="X857" t="str">
            <v>Misc. Asset Sales and Removals</v>
          </cell>
        </row>
        <row r="858">
          <cell r="W858">
            <v>1</v>
          </cell>
          <cell r="X858" t="str">
            <v>Misc. Asset Sales and Removals</v>
          </cell>
        </row>
        <row r="859">
          <cell r="W859">
            <v>1</v>
          </cell>
          <cell r="X859" t="str">
            <v>Misc. Asset Sales and Removals</v>
          </cell>
        </row>
        <row r="860">
          <cell r="W860">
            <v>1</v>
          </cell>
          <cell r="X860" t="str">
            <v>Misc. Asset Sales and Removals</v>
          </cell>
        </row>
        <row r="861">
          <cell r="W861">
            <v>1</v>
          </cell>
          <cell r="X861" t="str">
            <v>Misc. Asset Sales and Removals</v>
          </cell>
        </row>
        <row r="862">
          <cell r="W862">
            <v>1</v>
          </cell>
          <cell r="X862" t="str">
            <v>Misc. Asset Sales and Removals</v>
          </cell>
        </row>
        <row r="863">
          <cell r="W863">
            <v>1</v>
          </cell>
          <cell r="X863" t="str">
            <v>Misc. Asset Sales and Removals</v>
          </cell>
        </row>
        <row r="864">
          <cell r="W864">
            <v>1</v>
          </cell>
          <cell r="X864" t="str">
            <v>Misc. Asset Sales and Removals</v>
          </cell>
        </row>
        <row r="865">
          <cell r="W865">
            <v>1</v>
          </cell>
          <cell r="X865" t="str">
            <v>Misc. Asset Sales and Removals</v>
          </cell>
        </row>
        <row r="866">
          <cell r="W866">
            <v>1</v>
          </cell>
          <cell r="X866" t="str">
            <v>Misc. Asset Sales and Removals</v>
          </cell>
        </row>
        <row r="867">
          <cell r="W867">
            <v>1</v>
          </cell>
          <cell r="X867" t="str">
            <v>Misc. Asset Sales and Removals</v>
          </cell>
        </row>
        <row r="868">
          <cell r="W868">
            <v>1</v>
          </cell>
          <cell r="X868" t="str">
            <v>Misc. Asset Sales and Removals</v>
          </cell>
        </row>
        <row r="871">
          <cell r="I871" t="str">
            <v>PAGE</v>
          </cell>
          <cell r="J871" t="str">
            <v>8.10</v>
          </cell>
          <cell r="U871" t="str">
            <v>PAGE</v>
          </cell>
          <cell r="V871" t="str">
            <v>8.10</v>
          </cell>
        </row>
        <row r="872">
          <cell r="V872">
            <v>1</v>
          </cell>
        </row>
        <row r="876">
          <cell r="F876" t="str">
            <v>TOTAL</v>
          </cell>
          <cell r="I876" t="str">
            <v>WASHINGTON</v>
          </cell>
          <cell r="K876" t="str">
            <v>Factors</v>
          </cell>
          <cell r="O876" t="str">
            <v>CA</v>
          </cell>
          <cell r="P876" t="str">
            <v>OR</v>
          </cell>
          <cell r="Q876" t="str">
            <v>WA</v>
          </cell>
          <cell r="R876" t="str">
            <v>WY-ALL</v>
          </cell>
          <cell r="T876" t="str">
            <v>UT</v>
          </cell>
          <cell r="U876" t="str">
            <v>ID</v>
          </cell>
        </row>
        <row r="877">
          <cell r="D877" t="str">
            <v>ACCOUNT</v>
          </cell>
          <cell r="E877" t="str">
            <v>Type</v>
          </cell>
          <cell r="F877" t="str">
            <v>COMPANY</v>
          </cell>
          <cell r="G877" t="str">
            <v>FACTOR</v>
          </cell>
          <cell r="H877" t="str">
            <v>FACTOR %</v>
          </cell>
          <cell r="I877" t="str">
            <v>ALLOCATED</v>
          </cell>
          <cell r="J877" t="str">
            <v>REF#</v>
          </cell>
          <cell r="K877" t="str">
            <v>MA</v>
          </cell>
          <cell r="L877" t="str">
            <v>WCA</v>
          </cell>
          <cell r="M877" t="str">
            <v>RP</v>
          </cell>
          <cell r="N877" t="str">
            <v>Hybrid</v>
          </cell>
          <cell r="O877" t="str">
            <v>CALIFORNIA</v>
          </cell>
          <cell r="P877" t="str">
            <v>OREGON</v>
          </cell>
          <cell r="Q877" t="str">
            <v>WASHINGTON</v>
          </cell>
          <cell r="R877" t="str">
            <v>WY-ALL</v>
          </cell>
          <cell r="S877" t="str">
            <v>WY-EAST</v>
          </cell>
          <cell r="T877" t="str">
            <v>UTAH</v>
          </cell>
          <cell r="U877" t="str">
            <v>IDAHO</v>
          </cell>
          <cell r="V877" t="str">
            <v>WY-WEST</v>
          </cell>
          <cell r="W877" t="str">
            <v>Switch</v>
          </cell>
          <cell r="X877" t="str">
            <v>REF Name</v>
          </cell>
        </row>
        <row r="878">
          <cell r="W878">
            <v>1</v>
          </cell>
          <cell r="X878" t="str">
            <v>Investor Supplied Working Capital</v>
          </cell>
        </row>
        <row r="879">
          <cell r="D879" t="str">
            <v>CWC</v>
          </cell>
          <cell r="E879">
            <v>1</v>
          </cell>
          <cell r="F879">
            <v>23375711.837708391</v>
          </cell>
          <cell r="G879" t="str">
            <v>WA</v>
          </cell>
          <cell r="H879" t="str">
            <v>Situs</v>
          </cell>
          <cell r="I879">
            <v>23375711.837708391</v>
          </cell>
          <cell r="J879" t="str">
            <v>8.10.1</v>
          </cell>
          <cell r="L879" t="str">
            <v>WA</v>
          </cell>
          <cell r="Q879">
            <v>23375711.837708391</v>
          </cell>
          <cell r="W879">
            <v>1</v>
          </cell>
          <cell r="X879" t="str">
            <v>Investor Supplied Working Capital</v>
          </cell>
        </row>
        <row r="880">
          <cell r="W880">
            <v>1</v>
          </cell>
          <cell r="X880" t="str">
            <v>Investor Supplied Working Capital</v>
          </cell>
        </row>
        <row r="881">
          <cell r="W881">
            <v>1</v>
          </cell>
          <cell r="X881" t="str">
            <v>Investor Supplied Working Capital</v>
          </cell>
        </row>
        <row r="882">
          <cell r="W882">
            <v>1</v>
          </cell>
          <cell r="X882" t="str">
            <v>Investor Supplied Working Capital</v>
          </cell>
        </row>
        <row r="883">
          <cell r="W883">
            <v>1</v>
          </cell>
          <cell r="X883" t="str">
            <v>Investor Supplied Working Capital</v>
          </cell>
        </row>
        <row r="884">
          <cell r="W884">
            <v>1</v>
          </cell>
          <cell r="X884" t="str">
            <v>Investor Supplied Working Capital</v>
          </cell>
        </row>
        <row r="885">
          <cell r="W885">
            <v>1</v>
          </cell>
          <cell r="X885" t="str">
            <v>Investor Supplied Working Capital</v>
          </cell>
        </row>
        <row r="886">
          <cell r="W886">
            <v>1</v>
          </cell>
          <cell r="X886" t="str">
            <v>Investor Supplied Working Capital</v>
          </cell>
        </row>
        <row r="887">
          <cell r="W887">
            <v>1</v>
          </cell>
          <cell r="X887" t="str">
            <v>Investor Supplied Working Capital</v>
          </cell>
        </row>
        <row r="888">
          <cell r="W888">
            <v>1</v>
          </cell>
          <cell r="X888" t="str">
            <v>Investor Supplied Working Capital</v>
          </cell>
        </row>
        <row r="889">
          <cell r="W889">
            <v>1</v>
          </cell>
          <cell r="X889" t="str">
            <v>Investor Supplied Working Capital</v>
          </cell>
        </row>
        <row r="890">
          <cell r="W890">
            <v>1</v>
          </cell>
          <cell r="X890" t="str">
            <v>Investor Supplied Working Capital</v>
          </cell>
        </row>
        <row r="891">
          <cell r="W891">
            <v>1</v>
          </cell>
          <cell r="X891" t="str">
            <v>Investor Supplied Working Capital</v>
          </cell>
        </row>
        <row r="892">
          <cell r="W892">
            <v>1</v>
          </cell>
          <cell r="X892" t="str">
            <v>Investor Supplied Working Capital</v>
          </cell>
        </row>
        <row r="893">
          <cell r="W893">
            <v>1</v>
          </cell>
          <cell r="X893" t="str">
            <v>Investor Supplied Working Capital</v>
          </cell>
        </row>
        <row r="894">
          <cell r="W894">
            <v>1</v>
          </cell>
          <cell r="X894" t="str">
            <v>Investor Supplied Working Capital</v>
          </cell>
        </row>
        <row r="895">
          <cell r="W895">
            <v>1</v>
          </cell>
          <cell r="X895" t="str">
            <v>Investor Supplied Working Capital</v>
          </cell>
        </row>
        <row r="896">
          <cell r="W896">
            <v>1</v>
          </cell>
          <cell r="X896" t="str">
            <v>Investor Supplied Working Capital</v>
          </cell>
        </row>
        <row r="897">
          <cell r="W897">
            <v>1</v>
          </cell>
          <cell r="X897" t="str">
            <v>Investor Supplied Working Capital</v>
          </cell>
        </row>
        <row r="898">
          <cell r="W898">
            <v>1</v>
          </cell>
          <cell r="X898" t="str">
            <v>Investor Supplied Working Capital</v>
          </cell>
        </row>
        <row r="899">
          <cell r="W899">
            <v>1</v>
          </cell>
          <cell r="X899" t="str">
            <v>Investor Supplied Working Capital</v>
          </cell>
        </row>
        <row r="900">
          <cell r="W900">
            <v>1</v>
          </cell>
          <cell r="X900" t="str">
            <v>Investor Supplied Working Capital</v>
          </cell>
        </row>
        <row r="901">
          <cell r="W901">
            <v>1</v>
          </cell>
          <cell r="X901" t="str">
            <v>Investor Supplied Working Capital</v>
          </cell>
        </row>
        <row r="902">
          <cell r="W902">
            <v>1</v>
          </cell>
          <cell r="X902" t="str">
            <v>Investor Supplied Working Capital</v>
          </cell>
        </row>
        <row r="903">
          <cell r="W903">
            <v>1</v>
          </cell>
          <cell r="X903" t="str">
            <v>Investor Supplied Working Capital</v>
          </cell>
        </row>
        <row r="904">
          <cell r="W904">
            <v>1</v>
          </cell>
          <cell r="X904" t="str">
            <v>Investor Supplied Working Capital</v>
          </cell>
        </row>
        <row r="905">
          <cell r="W905">
            <v>1</v>
          </cell>
          <cell r="X905" t="str">
            <v>Investor Supplied Working Capital</v>
          </cell>
        </row>
        <row r="906">
          <cell r="W906">
            <v>1</v>
          </cell>
          <cell r="X906" t="str">
            <v>Investor Supplied Working Capital</v>
          </cell>
        </row>
        <row r="907">
          <cell r="W907">
            <v>1</v>
          </cell>
          <cell r="X907" t="str">
            <v>Investor Supplied Working Capital</v>
          </cell>
        </row>
        <row r="908">
          <cell r="W908">
            <v>1</v>
          </cell>
          <cell r="X908" t="str">
            <v>Investor Supplied Working Capital</v>
          </cell>
        </row>
        <row r="909">
          <cell r="W909">
            <v>1</v>
          </cell>
          <cell r="X909" t="str">
            <v>Investor Supplied Working Capital</v>
          </cell>
        </row>
        <row r="910">
          <cell r="W910">
            <v>1</v>
          </cell>
          <cell r="X910" t="str">
            <v>Investor Supplied Working Capital</v>
          </cell>
        </row>
        <row r="911">
          <cell r="W911">
            <v>1</v>
          </cell>
          <cell r="X911" t="str">
            <v>Investor Supplied Working Capital</v>
          </cell>
        </row>
        <row r="912">
          <cell r="W912">
            <v>1</v>
          </cell>
          <cell r="X912" t="str">
            <v>Investor Supplied Working Capital</v>
          </cell>
        </row>
        <row r="913">
          <cell r="W913">
            <v>1</v>
          </cell>
          <cell r="X913" t="str">
            <v>Investor Supplied Working Capital</v>
          </cell>
        </row>
        <row r="914">
          <cell r="W914">
            <v>1</v>
          </cell>
          <cell r="X914" t="str">
            <v>Investor Supplied Working Capital</v>
          </cell>
        </row>
        <row r="915">
          <cell r="W915">
            <v>1</v>
          </cell>
          <cell r="X915" t="str">
            <v>Investor Supplied Working Capital</v>
          </cell>
        </row>
        <row r="916">
          <cell r="W916">
            <v>1</v>
          </cell>
          <cell r="X916" t="str">
            <v>Investor Supplied Working Capital</v>
          </cell>
        </row>
        <row r="917">
          <cell r="W917">
            <v>1</v>
          </cell>
          <cell r="X917" t="str">
            <v>Investor Supplied Working Capital</v>
          </cell>
        </row>
        <row r="918">
          <cell r="W918">
            <v>1</v>
          </cell>
          <cell r="X918" t="str">
            <v>Investor Supplied Working Capital</v>
          </cell>
        </row>
        <row r="919">
          <cell r="W919">
            <v>1</v>
          </cell>
          <cell r="X919" t="str">
            <v>Investor Supplied Working Capital</v>
          </cell>
        </row>
        <row r="920">
          <cell r="W920">
            <v>1</v>
          </cell>
          <cell r="X920" t="str">
            <v>Investor Supplied Working Capital</v>
          </cell>
        </row>
        <row r="921">
          <cell r="W921">
            <v>1</v>
          </cell>
          <cell r="X921" t="str">
            <v>Investor Supplied Working Capital</v>
          </cell>
        </row>
        <row r="922">
          <cell r="W922">
            <v>1</v>
          </cell>
          <cell r="X922" t="str">
            <v>Investor Supplied Working Capital</v>
          </cell>
        </row>
        <row r="923">
          <cell r="W923">
            <v>1</v>
          </cell>
          <cell r="X923" t="str">
            <v>Investor Supplied Working Capital</v>
          </cell>
        </row>
        <row r="924">
          <cell r="W924">
            <v>1</v>
          </cell>
          <cell r="X924" t="str">
            <v>Investor Supplied Working Capital</v>
          </cell>
        </row>
        <row r="925">
          <cell r="W925">
            <v>1</v>
          </cell>
          <cell r="X925" t="str">
            <v>Investor Supplied Working Capital</v>
          </cell>
        </row>
        <row r="926">
          <cell r="W926">
            <v>1</v>
          </cell>
          <cell r="X926" t="str">
            <v>Investor Supplied Working Capital</v>
          </cell>
        </row>
        <row r="927">
          <cell r="W927">
            <v>1</v>
          </cell>
          <cell r="X927" t="str">
            <v>Investor Supplied Working Capital</v>
          </cell>
        </row>
        <row r="928">
          <cell r="W928">
            <v>1</v>
          </cell>
          <cell r="X928" t="str">
            <v>Investor Supplied Working Capital</v>
          </cell>
        </row>
        <row r="929">
          <cell r="W929">
            <v>1</v>
          </cell>
          <cell r="X929" t="str">
            <v>Investor Supplied Working Capital</v>
          </cell>
        </row>
        <row r="930">
          <cell r="W930">
            <v>1</v>
          </cell>
          <cell r="X930" t="str">
            <v>Investor Supplied Working Capital</v>
          </cell>
        </row>
        <row r="933">
          <cell r="I933" t="str">
            <v>PAGE</v>
          </cell>
          <cell r="J933" t="str">
            <v>8.11</v>
          </cell>
          <cell r="U933" t="str">
            <v>PAGE</v>
          </cell>
          <cell r="V933" t="str">
            <v>8.11</v>
          </cell>
        </row>
        <row r="934">
          <cell r="V934">
            <v>1</v>
          </cell>
        </row>
        <row r="938">
          <cell r="F938" t="str">
            <v>TOTAL</v>
          </cell>
          <cell r="I938" t="str">
            <v>WASHINGTON</v>
          </cell>
          <cell r="K938" t="str">
            <v>Factors</v>
          </cell>
        </row>
        <row r="939">
          <cell r="D939" t="str">
            <v>ACCOUNT</v>
          </cell>
          <cell r="E939" t="str">
            <v>Type</v>
          </cell>
          <cell r="F939" t="str">
            <v>COMPANY</v>
          </cell>
          <cell r="G939" t="str">
            <v>FACTOR</v>
          </cell>
          <cell r="H939" t="str">
            <v>FACTOR %</v>
          </cell>
          <cell r="I939" t="str">
            <v>ALLOCATED</v>
          </cell>
          <cell r="J939" t="str">
            <v>REF#</v>
          </cell>
          <cell r="K939" t="str">
            <v>MA</v>
          </cell>
          <cell r="L939" t="str">
            <v>WCA</v>
          </cell>
          <cell r="M939" t="str">
            <v>RP</v>
          </cell>
          <cell r="N939" t="str">
            <v>Hybrid</v>
          </cell>
          <cell r="O939" t="str">
            <v>CALIFORNIA</v>
          </cell>
          <cell r="P939" t="str">
            <v>OREGON</v>
          </cell>
          <cell r="Q939" t="str">
            <v>WASHINGTON</v>
          </cell>
          <cell r="R939" t="str">
            <v>WY-ALL</v>
          </cell>
          <cell r="S939" t="str">
            <v>WY-EAST</v>
          </cell>
          <cell r="T939" t="str">
            <v>UTAH</v>
          </cell>
          <cell r="U939" t="str">
            <v>IDAHO</v>
          </cell>
          <cell r="V939" t="str">
            <v>WY-WEST</v>
          </cell>
          <cell r="W939" t="str">
            <v>Switch</v>
          </cell>
          <cell r="X939" t="str">
            <v>REF Name</v>
          </cell>
        </row>
        <row r="940">
          <cell r="W940">
            <v>1</v>
          </cell>
          <cell r="X940" t="str">
            <v>End-of-Period Plant Balances</v>
          </cell>
        </row>
        <row r="941">
          <cell r="D941">
            <v>302</v>
          </cell>
          <cell r="E941">
            <v>1</v>
          </cell>
          <cell r="F941">
            <v>-300367.24500027299</v>
          </cell>
          <cell r="G941" t="str">
            <v>CAGW</v>
          </cell>
          <cell r="H941">
            <v>0.22565052397253504</v>
          </cell>
          <cell r="I941">
            <v>-67778.026218498402</v>
          </cell>
          <cell r="J941" t="str">
            <v>8.11.6</v>
          </cell>
          <cell r="L941" t="str">
            <v>CAGW</v>
          </cell>
          <cell r="O941">
            <v>-13302.843299594031</v>
          </cell>
          <cell r="P941">
            <v>-219286.37548218059</v>
          </cell>
          <cell r="Q941">
            <v>-67778.026218498402</v>
          </cell>
          <cell r="R941">
            <v>0</v>
          </cell>
          <cell r="S941">
            <v>0</v>
          </cell>
          <cell r="T941">
            <v>0</v>
          </cell>
          <cell r="U941">
            <v>0</v>
          </cell>
          <cell r="V941">
            <v>0</v>
          </cell>
          <cell r="W941">
            <v>1</v>
          </cell>
          <cell r="X941" t="str">
            <v>End-of-Period Plant Balances</v>
          </cell>
        </row>
        <row r="942">
          <cell r="D942">
            <v>303</v>
          </cell>
          <cell r="E942">
            <v>1</v>
          </cell>
          <cell r="F942">
            <v>-647.36874999996508</v>
          </cell>
          <cell r="G942" t="str">
            <v>CA</v>
          </cell>
          <cell r="H942" t="str">
            <v>Situs</v>
          </cell>
          <cell r="I942">
            <v>0</v>
          </cell>
          <cell r="J942" t="str">
            <v>8.11.6</v>
          </cell>
          <cell r="L942" t="str">
            <v>CA</v>
          </cell>
          <cell r="W942">
            <v>1</v>
          </cell>
          <cell r="X942" t="str">
            <v>End-of-Period Plant Balances</v>
          </cell>
        </row>
        <row r="943">
          <cell r="D943">
            <v>303</v>
          </cell>
          <cell r="E943">
            <v>1</v>
          </cell>
          <cell r="F943">
            <v>-3299349.4249999998</v>
          </cell>
          <cell r="G943" t="str">
            <v>CAEE</v>
          </cell>
          <cell r="H943">
            <v>0</v>
          </cell>
          <cell r="I943">
            <v>0</v>
          </cell>
          <cell r="J943" t="str">
            <v>8.11.6</v>
          </cell>
          <cell r="L943" t="str">
            <v>CAEE</v>
          </cell>
          <cell r="O943">
            <v>0</v>
          </cell>
          <cell r="P943">
            <v>0</v>
          </cell>
          <cell r="Q943">
            <v>0</v>
          </cell>
          <cell r="R943">
            <v>-837640.17505023535</v>
          </cell>
          <cell r="S943">
            <v>-687076.67746676458</v>
          </cell>
          <cell r="T943">
            <v>-2134024.2763825045</v>
          </cell>
          <cell r="U943">
            <v>-310453.19195460097</v>
          </cell>
          <cell r="V943">
            <v>-150563.49758347083</v>
          </cell>
          <cell r="W943">
            <v>1</v>
          </cell>
          <cell r="X943" t="str">
            <v>End-of-Period Plant Balances</v>
          </cell>
        </row>
        <row r="944">
          <cell r="D944">
            <v>303</v>
          </cell>
          <cell r="E944">
            <v>1</v>
          </cell>
          <cell r="F944">
            <v>979310.31708329916</v>
          </cell>
          <cell r="G944" t="str">
            <v>CAGE</v>
          </cell>
          <cell r="H944">
            <v>0</v>
          </cell>
          <cell r="I944">
            <v>0</v>
          </cell>
          <cell r="J944" t="str">
            <v>8.11.6</v>
          </cell>
          <cell r="L944" t="str">
            <v>CAGE</v>
          </cell>
          <cell r="O944">
            <v>0</v>
          </cell>
          <cell r="P944">
            <v>0</v>
          </cell>
          <cell r="Q944">
            <v>0</v>
          </cell>
          <cell r="R944">
            <v>225561.12763544612</v>
          </cell>
          <cell r="S944">
            <v>185980.77623982995</v>
          </cell>
          <cell r="T944">
            <v>663110.0611752253</v>
          </cell>
          <cell r="U944">
            <v>85228.545943659861</v>
          </cell>
          <cell r="V944">
            <v>39580.351395616155</v>
          </cell>
          <cell r="W944">
            <v>1</v>
          </cell>
          <cell r="X944" t="str">
            <v>End-of-Period Plant Balances</v>
          </cell>
        </row>
        <row r="945">
          <cell r="D945">
            <v>303</v>
          </cell>
          <cell r="E945">
            <v>1</v>
          </cell>
          <cell r="F945">
            <v>3439001.2699999958</v>
          </cell>
          <cell r="G945" t="str">
            <v>CAGW</v>
          </cell>
          <cell r="H945">
            <v>0.22565052397253504</v>
          </cell>
          <cell r="I945">
            <v>776012.43851771252</v>
          </cell>
          <cell r="J945" t="str">
            <v>8.11.6</v>
          </cell>
          <cell r="L945" t="str">
            <v>CAGW</v>
          </cell>
          <cell r="O945">
            <v>152308.53484664491</v>
          </cell>
          <cell r="P945">
            <v>2510680.2966356389</v>
          </cell>
          <cell r="Q945">
            <v>776012.43851771252</v>
          </cell>
          <cell r="R945">
            <v>0</v>
          </cell>
          <cell r="S945">
            <v>0</v>
          </cell>
          <cell r="T945">
            <v>0</v>
          </cell>
          <cell r="U945">
            <v>0</v>
          </cell>
          <cell r="V945">
            <v>0</v>
          </cell>
          <cell r="W945">
            <v>1</v>
          </cell>
          <cell r="X945" t="str">
            <v>End-of-Period Plant Balances</v>
          </cell>
        </row>
        <row r="946">
          <cell r="D946">
            <v>303</v>
          </cell>
          <cell r="E946">
            <v>1</v>
          </cell>
          <cell r="F946">
            <v>3568192.5375000089</v>
          </cell>
          <cell r="G946" t="str">
            <v>CN</v>
          </cell>
          <cell r="H946">
            <v>6.8836744172887168E-2</v>
          </cell>
          <cell r="I946">
            <v>245622.75686349321</v>
          </cell>
          <cell r="J946" t="str">
            <v>8.11.6</v>
          </cell>
          <cell r="L946" t="str">
            <v>CN</v>
          </cell>
          <cell r="O946">
            <v>86123.145257124605</v>
          </cell>
          <cell r="P946">
            <v>1080275.3417561967</v>
          </cell>
          <cell r="Q946">
            <v>245622.75686349321</v>
          </cell>
          <cell r="R946">
            <v>266418.37863823207</v>
          </cell>
          <cell r="S946">
            <v>236619.00515451314</v>
          </cell>
          <cell r="T946">
            <v>1749911.0379344285</v>
          </cell>
          <cell r="U946">
            <v>139841.87705053366</v>
          </cell>
          <cell r="V946">
            <v>29799.3734837189</v>
          </cell>
          <cell r="W946">
            <v>1</v>
          </cell>
          <cell r="X946" t="str">
            <v>End-of-Period Plant Balances</v>
          </cell>
        </row>
        <row r="947">
          <cell r="D947">
            <v>303</v>
          </cell>
          <cell r="E947">
            <v>1</v>
          </cell>
          <cell r="F947">
            <v>-33.165416670031846</v>
          </cell>
          <cell r="G947" t="str">
            <v>ID</v>
          </cell>
          <cell r="H947" t="str">
            <v>Situs</v>
          </cell>
          <cell r="I947">
            <v>0</v>
          </cell>
          <cell r="J947" t="str">
            <v>8.11.6</v>
          </cell>
          <cell r="L947" t="str">
            <v>ID</v>
          </cell>
          <cell r="W947">
            <v>1</v>
          </cell>
          <cell r="X947" t="str">
            <v>End-of-Period Plant Balances</v>
          </cell>
        </row>
        <row r="948">
          <cell r="D948">
            <v>303</v>
          </cell>
          <cell r="E948">
            <v>1</v>
          </cell>
          <cell r="F948">
            <v>-1371.6875</v>
          </cell>
          <cell r="G948" t="str">
            <v>OR</v>
          </cell>
          <cell r="H948" t="str">
            <v>Situs</v>
          </cell>
          <cell r="I948">
            <v>0</v>
          </cell>
          <cell r="J948" t="str">
            <v>8.11.6</v>
          </cell>
          <cell r="L948" t="str">
            <v>OR</v>
          </cell>
          <cell r="W948">
            <v>1</v>
          </cell>
          <cell r="X948" t="str">
            <v>End-of-Period Plant Balances</v>
          </cell>
        </row>
        <row r="949">
          <cell r="D949">
            <v>303</v>
          </cell>
          <cell r="E949">
            <v>1</v>
          </cell>
          <cell r="F949">
            <v>5371595.0220829844</v>
          </cell>
          <cell r="G949" t="str">
            <v>SO</v>
          </cell>
          <cell r="H949">
            <v>6.6548077681205728E-2</v>
          </cell>
          <cell r="I949">
            <v>357469.32280155644</v>
          </cell>
          <cell r="J949" t="str">
            <v>8.11.6</v>
          </cell>
          <cell r="L949" t="str">
            <v>SO</v>
          </cell>
          <cell r="O949">
            <v>106868.6167484602</v>
          </cell>
          <cell r="P949">
            <v>1262338.4535684343</v>
          </cell>
          <cell r="Q949">
            <v>357469.32280155644</v>
          </cell>
          <cell r="R949">
            <v>807490.12118616386</v>
          </cell>
          <cell r="S949">
            <v>666671.86475756357</v>
          </cell>
          <cell r="T949">
            <v>2502206.4369695894</v>
          </cell>
          <cell r="U949">
            <v>319849.03826106718</v>
          </cell>
          <cell r="V949">
            <v>140818.25642860029</v>
          </cell>
          <cell r="W949">
            <v>1</v>
          </cell>
          <cell r="X949" t="str">
            <v>End-of-Period Plant Balances</v>
          </cell>
        </row>
        <row r="950">
          <cell r="D950">
            <v>303</v>
          </cell>
          <cell r="E950">
            <v>1</v>
          </cell>
          <cell r="F950">
            <v>2290.2079166700132</v>
          </cell>
          <cell r="G950" t="str">
            <v>UT</v>
          </cell>
          <cell r="H950" t="str">
            <v>Situs</v>
          </cell>
          <cell r="I950">
            <v>0</v>
          </cell>
          <cell r="J950" t="str">
            <v>8.11.6</v>
          </cell>
          <cell r="L950" t="str">
            <v>UT</v>
          </cell>
          <cell r="W950">
            <v>1</v>
          </cell>
          <cell r="X950" t="str">
            <v>End-of-Period Plant Balances</v>
          </cell>
        </row>
        <row r="951">
          <cell r="D951">
            <v>303</v>
          </cell>
          <cell r="E951">
            <v>1</v>
          </cell>
          <cell r="F951">
            <v>-266193.62333333003</v>
          </cell>
          <cell r="G951" t="str">
            <v>WY-ALL</v>
          </cell>
          <cell r="H951" t="str">
            <v>Situs</v>
          </cell>
          <cell r="I951">
            <v>0</v>
          </cell>
          <cell r="J951" t="str">
            <v>8.11.6</v>
          </cell>
          <cell r="L951" t="str">
            <v>WY-ALL</v>
          </cell>
          <cell r="W951">
            <v>1</v>
          </cell>
          <cell r="X951" t="str">
            <v>End-of-Period Plant Balances</v>
          </cell>
        </row>
        <row r="952">
          <cell r="D952">
            <v>310</v>
          </cell>
          <cell r="E952">
            <v>1</v>
          </cell>
          <cell r="F952">
            <v>113.78208328783512</v>
          </cell>
          <cell r="G952" t="str">
            <v>CAGE</v>
          </cell>
          <cell r="H952">
            <v>0</v>
          </cell>
          <cell r="I952">
            <v>0</v>
          </cell>
          <cell r="J952" t="str">
            <v>8.11.6</v>
          </cell>
          <cell r="L952" t="str">
            <v>CAGE</v>
          </cell>
          <cell r="O952">
            <v>0</v>
          </cell>
          <cell r="P952">
            <v>0</v>
          </cell>
          <cell r="Q952">
            <v>0</v>
          </cell>
          <cell r="R952">
            <v>26.207030155214134</v>
          </cell>
          <cell r="S952">
            <v>21.60835008364014</v>
          </cell>
          <cell r="T952">
            <v>77.044061410846169</v>
          </cell>
          <cell r="U952">
            <v>9.9023581635949736</v>
          </cell>
          <cell r="V952">
            <v>4.5986800715739955</v>
          </cell>
          <cell r="W952">
            <v>1</v>
          </cell>
          <cell r="X952" t="str">
            <v>End-of-Period Plant Balances</v>
          </cell>
        </row>
        <row r="953">
          <cell r="D953">
            <v>311</v>
          </cell>
          <cell r="E953">
            <v>1</v>
          </cell>
          <cell r="F953">
            <v>1005363.3537499905</v>
          </cell>
          <cell r="G953" t="str">
            <v>CAGE</v>
          </cell>
          <cell r="H953">
            <v>0</v>
          </cell>
          <cell r="I953">
            <v>0</v>
          </cell>
          <cell r="J953" t="str">
            <v>8.11.6</v>
          </cell>
          <cell r="L953" t="str">
            <v>CAGE</v>
          </cell>
          <cell r="O953">
            <v>0</v>
          </cell>
          <cell r="P953">
            <v>0</v>
          </cell>
          <cell r="Q953">
            <v>0</v>
          </cell>
          <cell r="R953">
            <v>231561.83264830534</v>
          </cell>
          <cell r="S953">
            <v>190928.50720738174</v>
          </cell>
          <cell r="T953">
            <v>680751.07897773723</v>
          </cell>
          <cell r="U953">
            <v>87495.919618566302</v>
          </cell>
          <cell r="V953">
            <v>40633.325440923596</v>
          </cell>
          <cell r="W953">
            <v>1</v>
          </cell>
          <cell r="X953" t="str">
            <v>End-of-Period Plant Balances</v>
          </cell>
        </row>
        <row r="954">
          <cell r="D954">
            <v>311</v>
          </cell>
          <cell r="E954">
            <v>1</v>
          </cell>
          <cell r="F954">
            <v>235768.40333329886</v>
          </cell>
          <cell r="G954" t="str">
            <v>CAGW</v>
          </cell>
          <cell r="H954">
            <v>0.22565052397253504</v>
          </cell>
          <cell r="I954">
            <v>53201.263748326863</v>
          </cell>
          <cell r="J954" t="str">
            <v>8.11.6</v>
          </cell>
          <cell r="L954" t="str">
            <v>CAGW</v>
          </cell>
          <cell r="O954">
            <v>10441.851356114104</v>
          </cell>
          <cell r="P954">
            <v>172125.28822885791</v>
          </cell>
          <cell r="Q954">
            <v>53201.263748326863</v>
          </cell>
          <cell r="R954">
            <v>0</v>
          </cell>
          <cell r="S954">
            <v>0</v>
          </cell>
          <cell r="T954">
            <v>0</v>
          </cell>
          <cell r="U954">
            <v>0</v>
          </cell>
          <cell r="V954">
            <v>0</v>
          </cell>
          <cell r="W954">
            <v>1</v>
          </cell>
          <cell r="X954" t="str">
            <v>End-of-Period Plant Balances</v>
          </cell>
        </row>
        <row r="955">
          <cell r="D955">
            <v>311</v>
          </cell>
          <cell r="E955">
            <v>1</v>
          </cell>
          <cell r="F955">
            <v>247222.6545830071</v>
          </cell>
          <cell r="G955" t="str">
            <v>JBG</v>
          </cell>
          <cell r="H955">
            <v>0.22437004168265501</v>
          </cell>
          <cell r="I955">
            <v>55469.357313685927</v>
          </cell>
          <cell r="J955" t="str">
            <v>8.11.6</v>
          </cell>
          <cell r="L955" t="str">
            <v>JBG</v>
          </cell>
          <cell r="O955">
            <v>10887.011756499949</v>
          </cell>
          <cell r="P955">
            <v>179463.38945356282</v>
          </cell>
          <cell r="Q955">
            <v>55469.357313685927</v>
          </cell>
          <cell r="R955">
            <v>323.12415335734926</v>
          </cell>
          <cell r="S955">
            <v>266.42392460620943</v>
          </cell>
          <cell r="T955">
            <v>949.92820503311532</v>
          </cell>
          <cell r="U955">
            <v>122.09285366950489</v>
          </cell>
          <cell r="V955">
            <v>56.700228751139854</v>
          </cell>
          <cell r="W955">
            <v>1</v>
          </cell>
          <cell r="X955" t="str">
            <v>End-of-Period Plant Balances</v>
          </cell>
        </row>
        <row r="956">
          <cell r="D956">
            <v>312</v>
          </cell>
          <cell r="E956">
            <v>1</v>
          </cell>
          <cell r="F956">
            <v>54457698.554170132</v>
          </cell>
          <cell r="G956" t="str">
            <v>CAGE</v>
          </cell>
          <cell r="H956">
            <v>0</v>
          </cell>
          <cell r="I956">
            <v>0</v>
          </cell>
          <cell r="J956" t="str">
            <v>8.11.6</v>
          </cell>
          <cell r="L956" t="str">
            <v>CAGE</v>
          </cell>
          <cell r="O956">
            <v>0</v>
          </cell>
          <cell r="P956">
            <v>0</v>
          </cell>
          <cell r="Q956">
            <v>0</v>
          </cell>
          <cell r="R956">
            <v>12543051.655877728</v>
          </cell>
          <cell r="S956">
            <v>10342058.970137186</v>
          </cell>
          <cell r="T956">
            <v>36874366.776068725</v>
          </cell>
          <cell r="U956">
            <v>4739407.2974065067</v>
          </cell>
          <cell r="V956">
            <v>2200992.6857405412</v>
          </cell>
          <cell r="W956">
            <v>1</v>
          </cell>
          <cell r="X956" t="str">
            <v>End-of-Period Plant Balances</v>
          </cell>
        </row>
        <row r="957">
          <cell r="D957">
            <v>312</v>
          </cell>
          <cell r="E957">
            <v>1</v>
          </cell>
          <cell r="F957">
            <v>14605.899582996964</v>
          </cell>
          <cell r="G957" t="str">
            <v>CAGW</v>
          </cell>
          <cell r="H957">
            <v>0.22565052397253504</v>
          </cell>
          <cell r="I957">
            <v>3295.828893993496</v>
          </cell>
          <cell r="J957" t="str">
            <v>8.11.6</v>
          </cell>
          <cell r="L957" t="str">
            <v>CAGW</v>
          </cell>
          <cell r="O957">
            <v>646.87477292018923</v>
          </cell>
          <cell r="P957">
            <v>10663.195916083281</v>
          </cell>
          <cell r="Q957">
            <v>3295.828893993496</v>
          </cell>
          <cell r="R957">
            <v>0</v>
          </cell>
          <cell r="S957">
            <v>0</v>
          </cell>
          <cell r="T957">
            <v>0</v>
          </cell>
          <cell r="U957">
            <v>0</v>
          </cell>
          <cell r="V957">
            <v>0</v>
          </cell>
          <cell r="W957">
            <v>1</v>
          </cell>
          <cell r="X957" t="str">
            <v>End-of-Period Plant Balances</v>
          </cell>
        </row>
        <row r="958">
          <cell r="D958">
            <v>312</v>
          </cell>
          <cell r="E958">
            <v>1</v>
          </cell>
          <cell r="F958">
            <v>14552316.15625</v>
          </cell>
          <cell r="G958" t="str">
            <v>JBG</v>
          </cell>
          <cell r="H958">
            <v>0.22437004168265501</v>
          </cell>
          <cell r="I958">
            <v>3265103.7825569864</v>
          </cell>
          <cell r="J958" t="str">
            <v>8.11.6</v>
          </cell>
          <cell r="L958" t="str">
            <v>JBG</v>
          </cell>
          <cell r="O958">
            <v>640844.33259009151</v>
          </cell>
          <cell r="P958">
            <v>10563789.092085809</v>
          </cell>
          <cell r="Q958">
            <v>3265103.7825569864</v>
          </cell>
          <cell r="R958">
            <v>19020.121134561927</v>
          </cell>
          <cell r="S958">
            <v>15682.564322424218</v>
          </cell>
          <cell r="T958">
            <v>55915.812362331701</v>
          </cell>
          <cell r="U958">
            <v>7186.7758641061337</v>
          </cell>
          <cell r="V958">
            <v>3337.5568121377096</v>
          </cell>
          <cell r="W958">
            <v>1</v>
          </cell>
          <cell r="X958" t="str">
            <v>End-of-Period Plant Balances</v>
          </cell>
        </row>
        <row r="959">
          <cell r="D959">
            <v>314</v>
          </cell>
          <cell r="E959">
            <v>1</v>
          </cell>
          <cell r="F959">
            <v>4461565.4212499857</v>
          </cell>
          <cell r="G959" t="str">
            <v>CAGE</v>
          </cell>
          <cell r="H959">
            <v>0</v>
          </cell>
          <cell r="I959">
            <v>0</v>
          </cell>
          <cell r="J959" t="str">
            <v>8.11.6</v>
          </cell>
          <cell r="L959" t="str">
            <v>CAGE</v>
          </cell>
          <cell r="O959">
            <v>0</v>
          </cell>
          <cell r="P959">
            <v>0</v>
          </cell>
          <cell r="Q959">
            <v>0</v>
          </cell>
          <cell r="R959">
            <v>1027616.7930444271</v>
          </cell>
          <cell r="S959">
            <v>847295.67922879057</v>
          </cell>
          <cell r="T959">
            <v>3021012.7145742099</v>
          </cell>
          <cell r="U959">
            <v>388286.2529398888</v>
          </cell>
          <cell r="V959">
            <v>180321.11381563649</v>
          </cell>
          <cell r="W959">
            <v>1</v>
          </cell>
          <cell r="X959" t="str">
            <v>End-of-Period Plant Balances</v>
          </cell>
        </row>
        <row r="960">
          <cell r="D960">
            <v>314</v>
          </cell>
          <cell r="E960">
            <v>1</v>
          </cell>
          <cell r="F960">
            <v>-33921.065000005066</v>
          </cell>
          <cell r="G960" t="str">
            <v>CAGW</v>
          </cell>
          <cell r="H960">
            <v>0.22565052397253504</v>
          </cell>
          <cell r="I960">
            <v>-7654.3060909575624</v>
          </cell>
          <cell r="J960" t="str">
            <v>8.11.6</v>
          </cell>
          <cell r="L960" t="str">
            <v>CAGW</v>
          </cell>
          <cell r="O960">
            <v>-1502.3163136513135</v>
          </cell>
          <cell r="P960">
            <v>-24764.442595396195</v>
          </cell>
          <cell r="Q960">
            <v>-7654.3060909575624</v>
          </cell>
          <cell r="R960">
            <v>0</v>
          </cell>
          <cell r="S960">
            <v>0</v>
          </cell>
          <cell r="T960">
            <v>0</v>
          </cell>
          <cell r="U960">
            <v>0</v>
          </cell>
          <cell r="V960">
            <v>0</v>
          </cell>
          <cell r="W960">
            <v>1</v>
          </cell>
          <cell r="X960" t="str">
            <v>End-of-Period Plant Balances</v>
          </cell>
        </row>
        <row r="961">
          <cell r="D961">
            <v>314</v>
          </cell>
          <cell r="E961">
            <v>1</v>
          </cell>
          <cell r="F961">
            <v>-2094790.7979170084</v>
          </cell>
          <cell r="G961" t="str">
            <v>JBG</v>
          </cell>
          <cell r="H961">
            <v>0.22437004168265501</v>
          </cell>
          <cell r="I961">
            <v>-470008.29864508129</v>
          </cell>
          <cell r="J961" t="str">
            <v>8.11.6</v>
          </cell>
          <cell r="L961" t="str">
            <v>JBG</v>
          </cell>
          <cell r="O961">
            <v>-92248.876150923577</v>
          </cell>
          <cell r="P961">
            <v>-1520646.4691693343</v>
          </cell>
          <cell r="Q961">
            <v>-470008.29864508129</v>
          </cell>
          <cell r="R961">
            <v>-2737.9266846697178</v>
          </cell>
          <cell r="S961">
            <v>-2257.4888476599326</v>
          </cell>
          <cell r="T961">
            <v>-8049.0231202378145</v>
          </cell>
          <cell r="U961">
            <v>-1034.5289220751145</v>
          </cell>
          <cell r="V961">
            <v>-480.43783700978508</v>
          </cell>
          <cell r="W961">
            <v>1</v>
          </cell>
          <cell r="X961" t="str">
            <v>End-of-Period Plant Balances</v>
          </cell>
        </row>
        <row r="962">
          <cell r="D962">
            <v>315</v>
          </cell>
          <cell r="E962">
            <v>1</v>
          </cell>
          <cell r="F962">
            <v>3021045.0587500334</v>
          </cell>
          <cell r="G962" t="str">
            <v>CAGE</v>
          </cell>
          <cell r="H962">
            <v>0</v>
          </cell>
          <cell r="I962">
            <v>0</v>
          </cell>
          <cell r="J962" t="str">
            <v>8.11.6</v>
          </cell>
          <cell r="L962" t="str">
            <v>CAGE</v>
          </cell>
          <cell r="O962">
            <v>0</v>
          </cell>
          <cell r="P962">
            <v>0</v>
          </cell>
          <cell r="Q962">
            <v>0</v>
          </cell>
          <cell r="R962">
            <v>695826.76522664283</v>
          </cell>
          <cell r="S962">
            <v>573726.52496424469</v>
          </cell>
          <cell r="T962">
            <v>2045608.3621045414</v>
          </cell>
          <cell r="U962">
            <v>262918.98808377702</v>
          </cell>
          <cell r="V962">
            <v>122100.24026239818</v>
          </cell>
          <cell r="W962">
            <v>1</v>
          </cell>
          <cell r="X962" t="str">
            <v>End-of-Period Plant Balances</v>
          </cell>
        </row>
        <row r="963">
          <cell r="D963">
            <v>315</v>
          </cell>
          <cell r="E963">
            <v>1</v>
          </cell>
          <cell r="F963">
            <v>69991.950000001118</v>
          </cell>
          <cell r="G963" t="str">
            <v>CAGW</v>
          </cell>
          <cell r="H963">
            <v>0.22565052397253504</v>
          </cell>
          <cell r="I963">
            <v>15793.720191359726</v>
          </cell>
          <cell r="J963" t="str">
            <v>8.11.6</v>
          </cell>
          <cell r="L963" t="str">
            <v>CAGW</v>
          </cell>
          <cell r="O963">
            <v>3099.8451348521344</v>
          </cell>
          <cell r="P963">
            <v>51098.384673789267</v>
          </cell>
          <cell r="Q963">
            <v>15793.720191359726</v>
          </cell>
          <cell r="R963">
            <v>0</v>
          </cell>
          <cell r="S963">
            <v>0</v>
          </cell>
          <cell r="T963">
            <v>0</v>
          </cell>
          <cell r="U963">
            <v>0</v>
          </cell>
          <cell r="V963">
            <v>0</v>
          </cell>
          <cell r="W963">
            <v>1</v>
          </cell>
          <cell r="X963" t="str">
            <v>End-of-Period Plant Balances</v>
          </cell>
        </row>
        <row r="964">
          <cell r="D964">
            <v>315</v>
          </cell>
          <cell r="E964">
            <v>1</v>
          </cell>
          <cell r="F964">
            <v>95128.56875000149</v>
          </cell>
          <cell r="G964" t="str">
            <v>JBG</v>
          </cell>
          <cell r="H964">
            <v>0.22437004168265501</v>
          </cell>
          <cell r="I964">
            <v>21344.000935649146</v>
          </cell>
          <cell r="J964" t="str">
            <v>8.11.6</v>
          </cell>
          <cell r="L964" t="str">
            <v>JBG</v>
          </cell>
          <cell r="O964">
            <v>4189.2028386603479</v>
          </cell>
          <cell r="P964">
            <v>69055.545943138641</v>
          </cell>
          <cell r="Q964">
            <v>21344.000935649146</v>
          </cell>
          <cell r="R964">
            <v>124.3346338517693</v>
          </cell>
          <cell r="S964">
            <v>102.51700707322259</v>
          </cell>
          <cell r="T964">
            <v>365.52196526033703</v>
          </cell>
          <cell r="U964">
            <v>46.979992362648524</v>
          </cell>
          <cell r="V964">
            <v>21.817626778546707</v>
          </cell>
          <cell r="W964">
            <v>1</v>
          </cell>
          <cell r="X964" t="str">
            <v>End-of-Period Plant Balances</v>
          </cell>
        </row>
        <row r="965">
          <cell r="D965">
            <v>316</v>
          </cell>
          <cell r="E965">
            <v>1</v>
          </cell>
          <cell r="F965">
            <v>139743.72166670114</v>
          </cell>
          <cell r="G965" t="str">
            <v>CAGE</v>
          </cell>
          <cell r="H965">
            <v>0</v>
          </cell>
          <cell r="I965">
            <v>0</v>
          </cell>
          <cell r="J965" t="str">
            <v>8.11.6</v>
          </cell>
          <cell r="L965" t="str">
            <v>CAGE</v>
          </cell>
          <cell r="O965">
            <v>0</v>
          </cell>
          <cell r="P965">
            <v>0</v>
          </cell>
          <cell r="Q965">
            <v>0</v>
          </cell>
          <cell r="R965">
            <v>32186.683719409753</v>
          </cell>
          <cell r="S965">
            <v>26538.723606651401</v>
          </cell>
          <cell r="T965">
            <v>94623.191655171569</v>
          </cell>
          <cell r="U965">
            <v>12161.777523064109</v>
          </cell>
          <cell r="V965">
            <v>5647.9601127583537</v>
          </cell>
          <cell r="W965">
            <v>1</v>
          </cell>
          <cell r="X965" t="str">
            <v>End-of-Period Plant Balances</v>
          </cell>
        </row>
        <row r="966">
          <cell r="D966">
            <v>316</v>
          </cell>
          <cell r="E966">
            <v>1</v>
          </cell>
          <cell r="F966">
            <v>-1037.7412499999627</v>
          </cell>
          <cell r="G966" t="str">
            <v>CAGW</v>
          </cell>
          <cell r="H966">
            <v>0.22565052397253504</v>
          </cell>
          <cell r="I966">
            <v>-234.16685681040508</v>
          </cell>
          <cell r="J966" t="str">
            <v>8.11.6</v>
          </cell>
          <cell r="L966" t="str">
            <v>CAGW</v>
          </cell>
          <cell r="O966">
            <v>-45.960102055275009</v>
          </cell>
          <cell r="P966">
            <v>-757.61429113428278</v>
          </cell>
          <cell r="Q966">
            <v>-234.16685681040508</v>
          </cell>
          <cell r="R966">
            <v>0</v>
          </cell>
          <cell r="S966">
            <v>0</v>
          </cell>
          <cell r="T966">
            <v>0</v>
          </cell>
          <cell r="U966">
            <v>0</v>
          </cell>
          <cell r="V966">
            <v>0</v>
          </cell>
          <cell r="W966">
            <v>1</v>
          </cell>
          <cell r="X966" t="str">
            <v>End-of-Period Plant Balances</v>
          </cell>
        </row>
        <row r="967">
          <cell r="D967">
            <v>316</v>
          </cell>
          <cell r="E967">
            <v>1</v>
          </cell>
          <cell r="F967">
            <v>-297.23833333002403</v>
          </cell>
          <cell r="G967" t="str">
            <v>JBG</v>
          </cell>
          <cell r="H967">
            <v>0.22437004168265501</v>
          </cell>
          <cell r="I967">
            <v>-66.69137723894039</v>
          </cell>
          <cell r="J967" t="str">
            <v>8.11.6</v>
          </cell>
          <cell r="L967" t="str">
            <v>JBG</v>
          </cell>
          <cell r="O967">
            <v>-13.089565901250751</v>
          </cell>
          <cell r="P967">
            <v>-215.77067386849666</v>
          </cell>
          <cell r="Q967">
            <v>-66.69137723894039</v>
          </cell>
          <cell r="R967">
            <v>-0.3884954838164546</v>
          </cell>
          <cell r="S967">
            <v>-0.32032421722340371</v>
          </cell>
          <cell r="T967">
            <v>-1.1421084241793118</v>
          </cell>
          <cell r="U967">
            <v>-0.14679349025453184</v>
          </cell>
          <cell r="V967">
            <v>-6.8171266593050922E-2</v>
          </cell>
          <cell r="W967">
            <v>1</v>
          </cell>
          <cell r="X967" t="str">
            <v>End-of-Period Plant Balances</v>
          </cell>
        </row>
        <row r="968">
          <cell r="D968">
            <v>330</v>
          </cell>
          <cell r="E968">
            <v>1</v>
          </cell>
          <cell r="F968">
            <v>-842.53125</v>
          </cell>
          <cell r="G968" t="str">
            <v>CAGE</v>
          </cell>
          <cell r="H968">
            <v>0</v>
          </cell>
          <cell r="I968">
            <v>0</v>
          </cell>
          <cell r="J968" t="str">
            <v>8.11.6</v>
          </cell>
          <cell r="L968" t="str">
            <v>CAGE</v>
          </cell>
          <cell r="O968">
            <v>0</v>
          </cell>
          <cell r="P968">
            <v>0</v>
          </cell>
          <cell r="Q968">
            <v>0</v>
          </cell>
          <cell r="R968">
            <v>-194.05728245987336</v>
          </cell>
          <cell r="S968">
            <v>-160.00507004562266</v>
          </cell>
          <cell r="T968">
            <v>-570.49429479462674</v>
          </cell>
          <cell r="U968">
            <v>-73.324779793457722</v>
          </cell>
          <cell r="V968">
            <v>-34.052212414250718</v>
          </cell>
          <cell r="W968">
            <v>1</v>
          </cell>
          <cell r="X968" t="str">
            <v>End-of-Period Plant Balances</v>
          </cell>
        </row>
        <row r="969">
          <cell r="D969">
            <v>331</v>
          </cell>
          <cell r="E969">
            <v>1</v>
          </cell>
          <cell r="F969">
            <v>-16027.644999999553</v>
          </cell>
          <cell r="G969" t="str">
            <v>CAGE</v>
          </cell>
          <cell r="H969">
            <v>0</v>
          </cell>
          <cell r="I969">
            <v>0</v>
          </cell>
          <cell r="J969" t="str">
            <v>8.11.6</v>
          </cell>
          <cell r="L969" t="str">
            <v>CAGE</v>
          </cell>
          <cell r="O969">
            <v>0</v>
          </cell>
          <cell r="P969">
            <v>0</v>
          </cell>
          <cell r="Q969">
            <v>0</v>
          </cell>
          <cell r="R969">
            <v>-3691.5915379180187</v>
          </cell>
          <cell r="S969">
            <v>-3043.8093078343413</v>
          </cell>
          <cell r="T969">
            <v>-10852.630132702343</v>
          </cell>
          <cell r="U969">
            <v>-1394.8723447737766</v>
          </cell>
          <cell r="V969">
            <v>-647.78223008367718</v>
          </cell>
          <cell r="W969">
            <v>1</v>
          </cell>
          <cell r="X969" t="str">
            <v>End-of-Period Plant Balances</v>
          </cell>
        </row>
        <row r="970">
          <cell r="D970">
            <v>331</v>
          </cell>
          <cell r="E970">
            <v>1</v>
          </cell>
          <cell r="F970">
            <v>6750523.6429170072</v>
          </cell>
          <cell r="G970" t="str">
            <v>CAGW</v>
          </cell>
          <cell r="H970">
            <v>0.22565052397253504</v>
          </cell>
          <cell r="I970">
            <v>1523259.1971132087</v>
          </cell>
          <cell r="J970" t="str">
            <v>8.11.6</v>
          </cell>
          <cell r="L970" t="str">
            <v>CAGW</v>
          </cell>
          <cell r="O970">
            <v>298971.20843468799</v>
          </cell>
          <cell r="P970">
            <v>4928293.2373691108</v>
          </cell>
          <cell r="Q970">
            <v>1523259.1971132087</v>
          </cell>
          <cell r="R970">
            <v>0</v>
          </cell>
          <cell r="S970">
            <v>0</v>
          </cell>
          <cell r="T970">
            <v>0</v>
          </cell>
          <cell r="U970">
            <v>0</v>
          </cell>
          <cell r="V970">
            <v>0</v>
          </cell>
          <cell r="W970">
            <v>1</v>
          </cell>
          <cell r="X970" t="str">
            <v>End-of-Period Plant Balances</v>
          </cell>
        </row>
        <row r="971">
          <cell r="D971">
            <v>332</v>
          </cell>
          <cell r="E971">
            <v>1</v>
          </cell>
          <cell r="F971">
            <v>191689.61458329856</v>
          </cell>
          <cell r="G971" t="str">
            <v>CAGE</v>
          </cell>
          <cell r="H971">
            <v>0</v>
          </cell>
          <cell r="I971">
            <v>0</v>
          </cell>
          <cell r="J971" t="str">
            <v>8.11.6</v>
          </cell>
          <cell r="L971" t="str">
            <v>CAGE</v>
          </cell>
          <cell r="O971">
            <v>0</v>
          </cell>
          <cell r="P971">
            <v>0</v>
          </cell>
          <cell r="Q971">
            <v>0</v>
          </cell>
          <cell r="R971">
            <v>44151.199948744252</v>
          </cell>
          <cell r="S971">
            <v>36403.765686339939</v>
          </cell>
          <cell r="T971">
            <v>129796.76598482573</v>
          </cell>
          <cell r="U971">
            <v>16682.584507118459</v>
          </cell>
          <cell r="V971">
            <v>7747.4342624043138</v>
          </cell>
          <cell r="W971">
            <v>1</v>
          </cell>
          <cell r="X971" t="str">
            <v>End-of-Period Plant Balances</v>
          </cell>
        </row>
        <row r="972">
          <cell r="D972">
            <v>332</v>
          </cell>
          <cell r="E972">
            <v>1</v>
          </cell>
          <cell r="F972">
            <v>1362509.6545829773</v>
          </cell>
          <cell r="G972" t="str">
            <v>CAGW</v>
          </cell>
          <cell r="H972">
            <v>0.22565052397253504</v>
          </cell>
          <cell r="I972">
            <v>307451.01747428655</v>
          </cell>
          <cell r="J972" t="str">
            <v>8.11.6</v>
          </cell>
          <cell r="L972" t="str">
            <v>CAGW</v>
          </cell>
          <cell r="O972">
            <v>60343.63843196306</v>
          </cell>
          <cell r="P972">
            <v>994714.99867672776</v>
          </cell>
          <cell r="Q972">
            <v>307451.01747428655</v>
          </cell>
          <cell r="R972">
            <v>0</v>
          </cell>
          <cell r="S972">
            <v>0</v>
          </cell>
          <cell r="T972">
            <v>0</v>
          </cell>
          <cell r="U972">
            <v>0</v>
          </cell>
          <cell r="V972">
            <v>0</v>
          </cell>
          <cell r="W972">
            <v>1</v>
          </cell>
          <cell r="X972" t="str">
            <v>End-of-Period Plant Balances</v>
          </cell>
        </row>
        <row r="973">
          <cell r="D973">
            <v>333</v>
          </cell>
          <cell r="E973">
            <v>1</v>
          </cell>
          <cell r="F973">
            <v>11713.987083300948</v>
          </cell>
          <cell r="G973" t="str">
            <v>CAGE</v>
          </cell>
          <cell r="H973">
            <v>0</v>
          </cell>
          <cell r="I973">
            <v>0</v>
          </cell>
          <cell r="J973" t="str">
            <v>8.11.6</v>
          </cell>
          <cell r="L973" t="str">
            <v>CAGE</v>
          </cell>
          <cell r="O973">
            <v>0</v>
          </cell>
          <cell r="P973">
            <v>0</v>
          </cell>
          <cell r="Q973">
            <v>0</v>
          </cell>
          <cell r="R973">
            <v>2698.0417642140164</v>
          </cell>
          <cell r="S973">
            <v>2224.6027358357182</v>
          </cell>
          <cell r="T973">
            <v>7931.7684659425286</v>
          </cell>
          <cell r="U973">
            <v>1019.458356454375</v>
          </cell>
          <cell r="V973">
            <v>473.43902837829819</v>
          </cell>
          <cell r="W973">
            <v>1</v>
          </cell>
          <cell r="X973" t="str">
            <v>End-of-Period Plant Balances</v>
          </cell>
        </row>
        <row r="974">
          <cell r="D974">
            <v>333</v>
          </cell>
          <cell r="E974">
            <v>1</v>
          </cell>
          <cell r="F974">
            <v>1213531.637500003</v>
          </cell>
          <cell r="G974" t="str">
            <v>CAGW</v>
          </cell>
          <cell r="H974">
            <v>0.22565052397253504</v>
          </cell>
          <cell r="I974">
            <v>273834.04985912412</v>
          </cell>
          <cell r="J974" t="str">
            <v>8.11.6</v>
          </cell>
          <cell r="L974" t="str">
            <v>CAGW</v>
          </cell>
          <cell r="O974">
            <v>53745.611352355067</v>
          </cell>
          <cell r="P974">
            <v>885951.97628852387</v>
          </cell>
          <cell r="Q974">
            <v>273834.04985912412</v>
          </cell>
          <cell r="R974">
            <v>0</v>
          </cell>
          <cell r="S974">
            <v>0</v>
          </cell>
          <cell r="T974">
            <v>0</v>
          </cell>
          <cell r="U974">
            <v>0</v>
          </cell>
          <cell r="V974">
            <v>0</v>
          </cell>
          <cell r="W974">
            <v>1</v>
          </cell>
          <cell r="X974" t="str">
            <v>End-of-Period Plant Balances</v>
          </cell>
        </row>
        <row r="975">
          <cell r="D975">
            <v>334</v>
          </cell>
          <cell r="E975">
            <v>1</v>
          </cell>
          <cell r="F975">
            <v>112508.26875000075</v>
          </cell>
          <cell r="G975" t="str">
            <v>CAGE</v>
          </cell>
          <cell r="H975">
            <v>0</v>
          </cell>
          <cell r="I975">
            <v>0</v>
          </cell>
          <cell r="J975" t="str">
            <v>8.11.6</v>
          </cell>
          <cell r="L975" t="str">
            <v>CAGE</v>
          </cell>
          <cell r="O975">
            <v>0</v>
          </cell>
          <cell r="P975">
            <v>0</v>
          </cell>
          <cell r="Q975">
            <v>0</v>
          </cell>
          <cell r="R975">
            <v>25913.636898204357</v>
          </cell>
          <cell r="S975">
            <v>21366.44002469417</v>
          </cell>
          <cell r="T975">
            <v>76181.53681432709</v>
          </cell>
          <cell r="U975">
            <v>9791.4991652083718</v>
          </cell>
          <cell r="V975">
            <v>4547.1968735101882</v>
          </cell>
          <cell r="W975">
            <v>1</v>
          </cell>
          <cell r="X975" t="str">
            <v>End-of-Period Plant Balances</v>
          </cell>
        </row>
        <row r="976">
          <cell r="D976">
            <v>334</v>
          </cell>
          <cell r="E976">
            <v>1</v>
          </cell>
          <cell r="F976">
            <v>508338.48916669935</v>
          </cell>
          <cell r="G976" t="str">
            <v>CAGW</v>
          </cell>
          <cell r="H976">
            <v>0.22565052397253504</v>
          </cell>
          <cell r="I976">
            <v>114706.84643587253</v>
          </cell>
          <cell r="J976" t="str">
            <v>8.11.6</v>
          </cell>
          <cell r="L976" t="str">
            <v>CAGW</v>
          </cell>
          <cell r="O976">
            <v>22513.597528022183</v>
          </cell>
          <cell r="P976">
            <v>371118.04520280467</v>
          </cell>
          <cell r="Q976">
            <v>114706.84643587253</v>
          </cell>
          <cell r="R976">
            <v>0</v>
          </cell>
          <cell r="S976">
            <v>0</v>
          </cell>
          <cell r="T976">
            <v>0</v>
          </cell>
          <cell r="U976">
            <v>0</v>
          </cell>
          <cell r="V976">
            <v>0</v>
          </cell>
          <cell r="W976">
            <v>1</v>
          </cell>
          <cell r="X976" t="str">
            <v>End-of-Period Plant Balances</v>
          </cell>
        </row>
        <row r="977">
          <cell r="D977">
            <v>335</v>
          </cell>
          <cell r="E977">
            <v>1</v>
          </cell>
          <cell r="F977">
            <v>4958.0591666669934</v>
          </cell>
          <cell r="G977" t="str">
            <v>CAGE</v>
          </cell>
          <cell r="H977">
            <v>0</v>
          </cell>
          <cell r="I977">
            <v>0</v>
          </cell>
          <cell r="J977" t="str">
            <v>8.11.6</v>
          </cell>
          <cell r="L977" t="str">
            <v>CAGE</v>
          </cell>
          <cell r="O977">
            <v>0</v>
          </cell>
          <cell r="P977">
            <v>0</v>
          </cell>
          <cell r="Q977">
            <v>0</v>
          </cell>
          <cell r="R977">
            <v>1141.9724647111441</v>
          </cell>
          <cell r="S977">
            <v>941.58478306044287</v>
          </cell>
          <cell r="T977">
            <v>3357.198285330925</v>
          </cell>
          <cell r="U977">
            <v>431.49568232488923</v>
          </cell>
          <cell r="V977">
            <v>200.38768165070121</v>
          </cell>
          <cell r="W977">
            <v>1</v>
          </cell>
          <cell r="X977" t="str">
            <v>End-of-Period Plant Balances</v>
          </cell>
        </row>
        <row r="978">
          <cell r="D978">
            <v>336</v>
          </cell>
          <cell r="E978">
            <v>1</v>
          </cell>
          <cell r="F978">
            <v>705.24833333003335</v>
          </cell>
          <cell r="G978" t="str">
            <v>CAGE</v>
          </cell>
          <cell r="H978">
            <v>0</v>
          </cell>
          <cell r="I978">
            <v>0</v>
          </cell>
          <cell r="J978" t="str">
            <v>8.11.6</v>
          </cell>
          <cell r="L978" t="str">
            <v>CAGE</v>
          </cell>
          <cell r="O978">
            <v>0</v>
          </cell>
          <cell r="P978">
            <v>0</v>
          </cell>
          <cell r="Q978">
            <v>0</v>
          </cell>
          <cell r="R978">
            <v>162.43738736738987</v>
          </cell>
          <cell r="S978">
            <v>133.93367780011795</v>
          </cell>
          <cell r="T978">
            <v>477.53736206010547</v>
          </cell>
          <cell r="U978">
            <v>61.377164041248051</v>
          </cell>
          <cell r="V978">
            <v>28.50370956727194</v>
          </cell>
          <cell r="W978">
            <v>1</v>
          </cell>
          <cell r="X978" t="str">
            <v>End-of-Period Plant Balances</v>
          </cell>
        </row>
        <row r="979">
          <cell r="D979">
            <v>336</v>
          </cell>
          <cell r="E979">
            <v>1</v>
          </cell>
          <cell r="F979">
            <v>56614.42666669935</v>
          </cell>
          <cell r="G979" t="str">
            <v>CAGW</v>
          </cell>
          <cell r="H979">
            <v>0.22565052397253504</v>
          </cell>
          <cell r="I979">
            <v>12775.075041745369</v>
          </cell>
          <cell r="J979" t="str">
            <v>8.11.6</v>
          </cell>
          <cell r="L979" t="str">
            <v>CAGW</v>
          </cell>
          <cell r="O979">
            <v>2507.373420303451</v>
          </cell>
          <cell r="P979">
            <v>41331.978204650535</v>
          </cell>
          <cell r="Q979">
            <v>12775.075041745369</v>
          </cell>
          <cell r="R979">
            <v>0</v>
          </cell>
          <cell r="S979">
            <v>0</v>
          </cell>
          <cell r="T979">
            <v>0</v>
          </cell>
          <cell r="U979">
            <v>0</v>
          </cell>
          <cell r="V979">
            <v>0</v>
          </cell>
          <cell r="W979">
            <v>1</v>
          </cell>
          <cell r="X979" t="str">
            <v>End-of-Period Plant Balances</v>
          </cell>
        </row>
        <row r="980">
          <cell r="D980">
            <v>340</v>
          </cell>
          <cell r="E980">
            <v>1</v>
          </cell>
          <cell r="F980">
            <v>-59166.666666701436</v>
          </cell>
          <cell r="G980" t="str">
            <v>CAGE</v>
          </cell>
          <cell r="H980">
            <v>0</v>
          </cell>
          <cell r="I980">
            <v>0</v>
          </cell>
          <cell r="J980" t="str">
            <v>8.11.6</v>
          </cell>
          <cell r="L980" t="str">
            <v>CAGE</v>
          </cell>
          <cell r="O980">
            <v>0</v>
          </cell>
          <cell r="P980">
            <v>0</v>
          </cell>
          <cell r="Q980">
            <v>0</v>
          </cell>
          <cell r="R980">
            <v>-13627.651847393501</v>
          </cell>
          <cell r="S980">
            <v>-11236.338882826685</v>
          </cell>
          <cell r="T980">
            <v>-40062.900664359433</v>
          </cell>
          <cell r="U980">
            <v>-5149.2247966455825</v>
          </cell>
          <cell r="V980">
            <v>-2391.3129645668155</v>
          </cell>
          <cell r="W980">
            <v>1</v>
          </cell>
          <cell r="X980" t="str">
            <v>End-of-Period Plant Balances</v>
          </cell>
        </row>
        <row r="981">
          <cell r="D981">
            <v>341</v>
          </cell>
          <cell r="E981">
            <v>1</v>
          </cell>
          <cell r="F981">
            <v>808969.29833298922</v>
          </cell>
          <cell r="G981" t="str">
            <v>CAGE</v>
          </cell>
          <cell r="H981">
            <v>0</v>
          </cell>
          <cell r="I981">
            <v>0</v>
          </cell>
          <cell r="J981" t="str">
            <v>8.11.7</v>
          </cell>
          <cell r="L981" t="str">
            <v>CAGE</v>
          </cell>
          <cell r="O981">
            <v>0</v>
          </cell>
          <cell r="P981">
            <v>0</v>
          </cell>
          <cell r="Q981">
            <v>0</v>
          </cell>
          <cell r="R981">
            <v>186327.07526037813</v>
          </cell>
          <cell r="S981">
            <v>153631.32138366162</v>
          </cell>
          <cell r="T981">
            <v>547768.8446131614</v>
          </cell>
          <cell r="U981">
            <v>70403.911617443795</v>
          </cell>
          <cell r="V981">
            <v>32695.75387671651</v>
          </cell>
          <cell r="W981">
            <v>1</v>
          </cell>
          <cell r="X981" t="str">
            <v>End-of-Period Plant Balances</v>
          </cell>
        </row>
        <row r="982">
          <cell r="D982">
            <v>341</v>
          </cell>
          <cell r="E982">
            <v>1</v>
          </cell>
          <cell r="F982">
            <v>86732.62958329916</v>
          </cell>
          <cell r="G982" t="str">
            <v>CAGW</v>
          </cell>
          <cell r="H982">
            <v>0.22565052397253504</v>
          </cell>
          <cell r="I982">
            <v>19571.263310987248</v>
          </cell>
          <cell r="J982" t="str">
            <v>8.11.7</v>
          </cell>
          <cell r="L982" t="str">
            <v>CAGW</v>
          </cell>
          <cell r="O982">
            <v>3841.2663148650372</v>
          </cell>
          <cell r="P982">
            <v>63320.099957446881</v>
          </cell>
          <cell r="Q982">
            <v>19571.263310987248</v>
          </cell>
          <cell r="R982">
            <v>0</v>
          </cell>
          <cell r="S982">
            <v>0</v>
          </cell>
          <cell r="T982">
            <v>0</v>
          </cell>
          <cell r="U982">
            <v>0</v>
          </cell>
          <cell r="V982">
            <v>0</v>
          </cell>
          <cell r="W982">
            <v>1</v>
          </cell>
          <cell r="X982" t="str">
            <v>End-of-Period Plant Balances</v>
          </cell>
        </row>
        <row r="983">
          <cell r="D983">
            <v>342</v>
          </cell>
          <cell r="E983">
            <v>1</v>
          </cell>
          <cell r="F983">
            <v>2327.5433333013207</v>
          </cell>
          <cell r="G983" t="str">
            <v>CAGE</v>
          </cell>
          <cell r="H983">
            <v>0</v>
          </cell>
          <cell r="I983">
            <v>0</v>
          </cell>
          <cell r="J983" t="str">
            <v>8.11.7</v>
          </cell>
          <cell r="L983" t="str">
            <v>CAGE</v>
          </cell>
          <cell r="O983">
            <v>0</v>
          </cell>
          <cell r="P983">
            <v>0</v>
          </cell>
          <cell r="Q983">
            <v>0</v>
          </cell>
          <cell r="R983">
            <v>536.09493305803142</v>
          </cell>
          <cell r="S983">
            <v>442.02364491417956</v>
          </cell>
          <cell r="T983">
            <v>1576.0248566871221</v>
          </cell>
          <cell r="U983">
            <v>202.56412135935602</v>
          </cell>
          <cell r="V983">
            <v>94.071288143851902</v>
          </cell>
          <cell r="W983">
            <v>1</v>
          </cell>
          <cell r="X983" t="str">
            <v>End-of-Period Plant Balances</v>
          </cell>
        </row>
        <row r="984">
          <cell r="F984">
            <v>96698029.178334683</v>
          </cell>
          <cell r="I984">
            <v>6499168.4318694025</v>
          </cell>
          <cell r="W984">
            <v>1</v>
          </cell>
          <cell r="X984" t="str">
            <v>End-of-Period Plant Balances</v>
          </cell>
        </row>
        <row r="985">
          <cell r="W985">
            <v>1</v>
          </cell>
          <cell r="X985" t="str">
            <v>End-of-Period Plant Balances</v>
          </cell>
        </row>
        <row r="986">
          <cell r="W986">
            <v>1</v>
          </cell>
          <cell r="X986" t="str">
            <v>End-of-Period Plant Balances</v>
          </cell>
        </row>
        <row r="987">
          <cell r="W987">
            <v>1</v>
          </cell>
          <cell r="X987" t="str">
            <v>End-of-Period Plant Balances</v>
          </cell>
        </row>
        <row r="988">
          <cell r="W988">
            <v>1</v>
          </cell>
          <cell r="X988" t="str">
            <v>End-of-Period Plant Balances</v>
          </cell>
        </row>
        <row r="989">
          <cell r="W989">
            <v>1</v>
          </cell>
          <cell r="X989" t="str">
            <v>End-of-Period Plant Balances</v>
          </cell>
        </row>
        <row r="990">
          <cell r="W990">
            <v>1</v>
          </cell>
          <cell r="X990" t="str">
            <v>End-of-Period Plant Balances</v>
          </cell>
        </row>
        <row r="991">
          <cell r="W991">
            <v>1</v>
          </cell>
          <cell r="X991" t="str">
            <v>End-of-Period Plant Balances</v>
          </cell>
        </row>
        <row r="992">
          <cell r="W992">
            <v>1</v>
          </cell>
          <cell r="X992" t="str">
            <v>End-of-Period Plant Balances</v>
          </cell>
        </row>
        <row r="995">
          <cell r="I995" t="str">
            <v>PAGE</v>
          </cell>
          <cell r="J995" t="str">
            <v>8.11.1</v>
          </cell>
          <cell r="U995" t="str">
            <v>PAGE</v>
          </cell>
          <cell r="V995" t="str">
            <v>8.11.1</v>
          </cell>
        </row>
        <row r="996">
          <cell r="V996">
            <v>1</v>
          </cell>
        </row>
        <row r="1000">
          <cell r="F1000" t="str">
            <v>TOTAL</v>
          </cell>
          <cell r="I1000" t="str">
            <v>WASHINGTON</v>
          </cell>
          <cell r="K1000" t="str">
            <v>Factors</v>
          </cell>
          <cell r="O1000" t="str">
            <v>CA</v>
          </cell>
          <cell r="P1000" t="str">
            <v>OR</v>
          </cell>
          <cell r="Q1000" t="str">
            <v>WA</v>
          </cell>
          <cell r="R1000" t="str">
            <v>WY-ALL</v>
          </cell>
          <cell r="T1000" t="str">
            <v>UT</v>
          </cell>
          <cell r="U1000" t="str">
            <v>ID</v>
          </cell>
        </row>
        <row r="1001">
          <cell r="D1001" t="str">
            <v>ACCOUNT</v>
          </cell>
          <cell r="E1001" t="str">
            <v>Type</v>
          </cell>
          <cell r="F1001" t="str">
            <v>COMPANY</v>
          </cell>
          <cell r="G1001" t="str">
            <v>FACTOR</v>
          </cell>
          <cell r="H1001" t="str">
            <v>FACTOR %</v>
          </cell>
          <cell r="I1001" t="str">
            <v>ALLOCATED</v>
          </cell>
          <cell r="J1001" t="str">
            <v>REF#</v>
          </cell>
          <cell r="K1001" t="str">
            <v>MA</v>
          </cell>
          <cell r="L1001" t="str">
            <v>WCA</v>
          </cell>
          <cell r="M1001" t="str">
            <v>RP</v>
          </cell>
          <cell r="N1001" t="str">
            <v>Hybrid</v>
          </cell>
          <cell r="O1001" t="str">
            <v>CALIFORNIA</v>
          </cell>
          <cell r="P1001" t="str">
            <v>OREGON</v>
          </cell>
          <cell r="Q1001" t="str">
            <v>WASHINGTON</v>
          </cell>
          <cell r="R1001" t="str">
            <v>WY-ALL</v>
          </cell>
          <cell r="S1001" t="str">
            <v>WY-EAST</v>
          </cell>
          <cell r="T1001" t="str">
            <v>UTAH</v>
          </cell>
          <cell r="U1001" t="str">
            <v>IDAHO</v>
          </cell>
          <cell r="V1001" t="str">
            <v>WY-WEST</v>
          </cell>
          <cell r="W1001" t="str">
            <v>Switch</v>
          </cell>
          <cell r="X1001" t="str">
            <v>REF Name</v>
          </cell>
        </row>
        <row r="1002">
          <cell r="W1002">
            <v>1</v>
          </cell>
          <cell r="X1002" t="str">
            <v>(cont.) End-of-Period Plant Balances</v>
          </cell>
        </row>
        <row r="1003">
          <cell r="D1003">
            <v>343</v>
          </cell>
          <cell r="E1003">
            <v>1</v>
          </cell>
          <cell r="F1003">
            <v>21730333.527920008</v>
          </cell>
          <cell r="G1003" t="str">
            <v>CAGE</v>
          </cell>
          <cell r="H1003">
            <v>0</v>
          </cell>
          <cell r="I1003">
            <v>0</v>
          </cell>
          <cell r="J1003" t="str">
            <v>8.11.7</v>
          </cell>
          <cell r="L1003" t="str">
            <v>CAGE</v>
          </cell>
          <cell r="O1003">
            <v>0</v>
          </cell>
          <cell r="P1003">
            <v>0</v>
          </cell>
          <cell r="Q1003">
            <v>0</v>
          </cell>
          <cell r="R1003">
            <v>5005071.8847221741</v>
          </cell>
          <cell r="S1003">
            <v>4126806.6178549263</v>
          </cell>
          <cell r="T1003">
            <v>14714031.439976567</v>
          </cell>
          <cell r="U1003">
            <v>1891172.4885849943</v>
          </cell>
          <cell r="V1003">
            <v>878265.26686724823</v>
          </cell>
          <cell r="W1003">
            <v>1</v>
          </cell>
          <cell r="X1003" t="str">
            <v>(cont.) End-of-Period Plant Balances</v>
          </cell>
        </row>
        <row r="1004">
          <cell r="D1004">
            <v>343</v>
          </cell>
          <cell r="E1004">
            <v>1</v>
          </cell>
          <cell r="F1004">
            <v>7137700.7462500334</v>
          </cell>
          <cell r="G1004" t="str">
            <v>CAGW</v>
          </cell>
          <cell r="H1004">
            <v>0.22565052397253504</v>
          </cell>
          <cell r="I1004">
            <v>1610625.9133504743</v>
          </cell>
          <cell r="J1004" t="str">
            <v>8.11.7</v>
          </cell>
          <cell r="L1004" t="str">
            <v>CAGW</v>
          </cell>
          <cell r="O1004">
            <v>316118.73840196285</v>
          </cell>
          <cell r="P1004">
            <v>5210956.0944975968</v>
          </cell>
          <cell r="Q1004">
            <v>1610625.9133504743</v>
          </cell>
          <cell r="R1004">
            <v>0</v>
          </cell>
          <cell r="S1004">
            <v>0</v>
          </cell>
          <cell r="T1004">
            <v>0</v>
          </cell>
          <cell r="U1004">
            <v>0</v>
          </cell>
          <cell r="V1004">
            <v>0</v>
          </cell>
          <cell r="W1004">
            <v>1</v>
          </cell>
          <cell r="X1004" t="str">
            <v>(cont.) End-of-Period Plant Balances</v>
          </cell>
        </row>
        <row r="1005">
          <cell r="D1005">
            <v>344</v>
          </cell>
          <cell r="E1005">
            <v>1</v>
          </cell>
          <cell r="F1005">
            <v>1486168.3862500191</v>
          </cell>
          <cell r="G1005" t="str">
            <v>CAGE</v>
          </cell>
          <cell r="H1005">
            <v>0</v>
          </cell>
          <cell r="I1005">
            <v>0</v>
          </cell>
          <cell r="J1005" t="str">
            <v>8.11.7</v>
          </cell>
          <cell r="L1005" t="str">
            <v>CAGE</v>
          </cell>
          <cell r="O1005">
            <v>0</v>
          </cell>
          <cell r="P1005">
            <v>0</v>
          </cell>
          <cell r="Q1005">
            <v>0</v>
          </cell>
          <cell r="R1005">
            <v>342303.97782094631</v>
          </cell>
          <cell r="S1005">
            <v>282238.16830713913</v>
          </cell>
          <cell r="T1005">
            <v>1006313.5171066629</v>
          </cell>
          <cell r="U1005">
            <v>129339.97363039185</v>
          </cell>
          <cell r="V1005">
            <v>60065.809513807173</v>
          </cell>
          <cell r="W1005">
            <v>1</v>
          </cell>
          <cell r="X1005" t="str">
            <v>(cont.) End-of-Period Plant Balances</v>
          </cell>
        </row>
        <row r="1006">
          <cell r="D1006">
            <v>344</v>
          </cell>
          <cell r="E1006">
            <v>1</v>
          </cell>
          <cell r="F1006">
            <v>500401.71333299577</v>
          </cell>
          <cell r="G1006" t="str">
            <v>CAGW</v>
          </cell>
          <cell r="H1006">
            <v>0.22565052397253504</v>
          </cell>
          <cell r="I1006">
            <v>112915.90881034477</v>
          </cell>
          <cell r="J1006" t="str">
            <v>8.11.7</v>
          </cell>
          <cell r="L1006" t="str">
            <v>CAGW</v>
          </cell>
          <cell r="O1006">
            <v>22162.08887660559</v>
          </cell>
          <cell r="P1006">
            <v>365323.71564604546</v>
          </cell>
          <cell r="Q1006">
            <v>112915.90881034477</v>
          </cell>
          <cell r="R1006">
            <v>0</v>
          </cell>
          <cell r="S1006">
            <v>0</v>
          </cell>
          <cell r="T1006">
            <v>0</v>
          </cell>
          <cell r="U1006">
            <v>0</v>
          </cell>
          <cell r="V1006">
            <v>0</v>
          </cell>
          <cell r="W1006">
            <v>1</v>
          </cell>
          <cell r="X1006" t="str">
            <v>(cont.) End-of-Period Plant Balances</v>
          </cell>
        </row>
        <row r="1007">
          <cell r="D1007">
            <v>345</v>
          </cell>
          <cell r="E1007">
            <v>1</v>
          </cell>
          <cell r="F1007">
            <v>293873.80541700125</v>
          </cell>
          <cell r="G1007" t="str">
            <v>CAGE</v>
          </cell>
          <cell r="H1007">
            <v>0</v>
          </cell>
          <cell r="I1007">
            <v>0</v>
          </cell>
          <cell r="J1007" t="str">
            <v>8.11.7</v>
          </cell>
          <cell r="L1007" t="str">
            <v>CAGE</v>
          </cell>
          <cell r="O1007">
            <v>0</v>
          </cell>
          <cell r="P1007">
            <v>0</v>
          </cell>
          <cell r="Q1007">
            <v>0</v>
          </cell>
          <cell r="R1007">
            <v>67686.928010521719</v>
          </cell>
          <cell r="S1007">
            <v>55809.560559707395</v>
          </cell>
          <cell r="T1007">
            <v>198987.66886093008</v>
          </cell>
          <cell r="U1007">
            <v>25575.587931328435</v>
          </cell>
          <cell r="V1007">
            <v>11877.367450814327</v>
          </cell>
          <cell r="W1007">
            <v>1</v>
          </cell>
          <cell r="X1007" t="str">
            <v>(cont.) End-of-Period Plant Balances</v>
          </cell>
        </row>
        <row r="1008">
          <cell r="D1008">
            <v>345</v>
          </cell>
          <cell r="E1008">
            <v>1</v>
          </cell>
          <cell r="F1008">
            <v>93854.797083303332</v>
          </cell>
          <cell r="G1008" t="str">
            <v>CAGW</v>
          </cell>
          <cell r="H1008">
            <v>0.22565052397253504</v>
          </cell>
          <cell r="I1008">
            <v>21178.384139183352</v>
          </cell>
          <cell r="J1008" t="str">
            <v>8.11.7</v>
          </cell>
          <cell r="L1008" t="str">
            <v>CAGW</v>
          </cell>
          <cell r="O1008">
            <v>4156.6971076131967</v>
          </cell>
          <cell r="P1008">
            <v>68519.715836506788</v>
          </cell>
          <cell r="Q1008">
            <v>21178.384139183352</v>
          </cell>
          <cell r="R1008">
            <v>0</v>
          </cell>
          <cell r="S1008">
            <v>0</v>
          </cell>
          <cell r="T1008">
            <v>0</v>
          </cell>
          <cell r="U1008">
            <v>0</v>
          </cell>
          <cell r="V1008">
            <v>0</v>
          </cell>
          <cell r="W1008">
            <v>1</v>
          </cell>
          <cell r="X1008" t="str">
            <v>(cont.) End-of-Period Plant Balances</v>
          </cell>
        </row>
        <row r="1009">
          <cell r="D1009">
            <v>346</v>
          </cell>
          <cell r="E1009">
            <v>1</v>
          </cell>
          <cell r="F1009">
            <v>1348.9391667004675</v>
          </cell>
          <cell r="G1009" t="str">
            <v>CAGE</v>
          </cell>
          <cell r="H1009">
            <v>0</v>
          </cell>
          <cell r="I1009">
            <v>0</v>
          </cell>
          <cell r="J1009" t="str">
            <v>8.11.7</v>
          </cell>
          <cell r="L1009" t="str">
            <v>CAGE</v>
          </cell>
          <cell r="O1009">
            <v>0</v>
          </cell>
          <cell r="P1009">
            <v>0</v>
          </cell>
          <cell r="Q1009">
            <v>0</v>
          </cell>
          <cell r="R1009">
            <v>310.69645059881026</v>
          </cell>
          <cell r="S1009">
            <v>256.17697367924592</v>
          </cell>
          <cell r="T1009">
            <v>913.39294373666803</v>
          </cell>
          <cell r="U1009">
            <v>117.39703109300947</v>
          </cell>
          <cell r="V1009">
            <v>54.519476919564319</v>
          </cell>
          <cell r="W1009">
            <v>1</v>
          </cell>
          <cell r="X1009" t="str">
            <v>(cont.) End-of-Period Plant Balances</v>
          </cell>
        </row>
        <row r="1010">
          <cell r="D1010">
            <v>346</v>
          </cell>
          <cell r="E1010">
            <v>1</v>
          </cell>
          <cell r="F1010">
            <v>-236.25</v>
          </cell>
          <cell r="G1010" t="str">
            <v>CAGW</v>
          </cell>
          <cell r="H1010">
            <v>0.22565052397253504</v>
          </cell>
          <cell r="I1010">
            <v>-53.309936288511402</v>
          </cell>
          <cell r="J1010" t="str">
            <v>8.11.7</v>
          </cell>
          <cell r="L1010" t="str">
            <v>CAGW</v>
          </cell>
          <cell r="O1010">
            <v>-10.463180595894315</v>
          </cell>
          <cell r="P1010">
            <v>-172.47688311559432</v>
          </cell>
          <cell r="Q1010">
            <v>-53.309936288511402</v>
          </cell>
          <cell r="R1010">
            <v>0</v>
          </cell>
          <cell r="S1010">
            <v>0</v>
          </cell>
          <cell r="T1010">
            <v>0</v>
          </cell>
          <cell r="U1010">
            <v>0</v>
          </cell>
          <cell r="V1010">
            <v>0</v>
          </cell>
          <cell r="W1010">
            <v>1</v>
          </cell>
          <cell r="X1010" t="str">
            <v>(cont.) End-of-Period Plant Balances</v>
          </cell>
        </row>
        <row r="1011">
          <cell r="D1011">
            <v>350</v>
          </cell>
          <cell r="E1011">
            <v>1</v>
          </cell>
          <cell r="F1011">
            <v>13981722.737083018</v>
          </cell>
          <cell r="G1011" t="str">
            <v>CAGE</v>
          </cell>
          <cell r="H1011">
            <v>0</v>
          </cell>
          <cell r="I1011">
            <v>0</v>
          </cell>
          <cell r="J1011" t="str">
            <v>8.11.7</v>
          </cell>
          <cell r="L1011" t="str">
            <v>CAGE</v>
          </cell>
          <cell r="O1011">
            <v>0</v>
          </cell>
          <cell r="P1011">
            <v>0</v>
          </cell>
          <cell r="Q1011">
            <v>0</v>
          </cell>
          <cell r="R1011">
            <v>3220361.4031713996</v>
          </cell>
          <cell r="S1011">
            <v>2655268.3071464035</v>
          </cell>
          <cell r="T1011">
            <v>9467296.3796965089</v>
          </cell>
          <cell r="U1011">
            <v>1216817.4662124324</v>
          </cell>
          <cell r="V1011">
            <v>565093.0960249959</v>
          </cell>
          <cell r="W1011">
            <v>1</v>
          </cell>
          <cell r="X1011" t="str">
            <v>(cont.) End-of-Period Plant Balances</v>
          </cell>
        </row>
        <row r="1012">
          <cell r="D1012">
            <v>350</v>
          </cell>
          <cell r="E1012">
            <v>1</v>
          </cell>
          <cell r="F1012">
            <v>1441726.9733333066</v>
          </cell>
          <cell r="G1012" t="str">
            <v>CAGW</v>
          </cell>
          <cell r="H1012">
            <v>0.22565052397253504</v>
          </cell>
          <cell r="I1012">
            <v>325326.44695799769</v>
          </cell>
          <cell r="J1012" t="str">
            <v>8.11.7</v>
          </cell>
          <cell r="L1012" t="str">
            <v>CAGW</v>
          </cell>
          <cell r="O1012">
            <v>63852.0621881841</v>
          </cell>
          <cell r="P1012">
            <v>1052548.464187125</v>
          </cell>
          <cell r="Q1012">
            <v>325326.44695799769</v>
          </cell>
          <cell r="R1012">
            <v>0</v>
          </cell>
          <cell r="S1012">
            <v>0</v>
          </cell>
          <cell r="T1012">
            <v>0</v>
          </cell>
          <cell r="U1012">
            <v>0</v>
          </cell>
          <cell r="V1012">
            <v>0</v>
          </cell>
          <cell r="W1012">
            <v>1</v>
          </cell>
          <cell r="X1012" t="str">
            <v>(cont.) End-of-Period Plant Balances</v>
          </cell>
        </row>
        <row r="1013">
          <cell r="D1013">
            <v>352</v>
          </cell>
          <cell r="E1013">
            <v>1</v>
          </cell>
          <cell r="F1013">
            <v>6176471.019167006</v>
          </cell>
          <cell r="G1013" t="str">
            <v>CAGE</v>
          </cell>
          <cell r="H1013">
            <v>0</v>
          </cell>
          <cell r="I1013">
            <v>0</v>
          </cell>
          <cell r="J1013" t="str">
            <v>8.11.7</v>
          </cell>
          <cell r="L1013" t="str">
            <v>CAGE</v>
          </cell>
          <cell r="O1013">
            <v>0</v>
          </cell>
          <cell r="P1013">
            <v>0</v>
          </cell>
          <cell r="Q1013">
            <v>0</v>
          </cell>
          <cell r="R1013">
            <v>1422605.0145578738</v>
          </cell>
          <cell r="S1013">
            <v>1172973.3206413118</v>
          </cell>
          <cell r="T1013">
            <v>4182208.6461471082</v>
          </cell>
          <cell r="U1013">
            <v>537533.03201643156</v>
          </cell>
          <cell r="V1013">
            <v>249631.69391656213</v>
          </cell>
          <cell r="W1013">
            <v>1</v>
          </cell>
          <cell r="X1013" t="str">
            <v>(cont.) End-of-Period Plant Balances</v>
          </cell>
        </row>
        <row r="1014">
          <cell r="D1014">
            <v>352</v>
          </cell>
          <cell r="E1014">
            <v>1</v>
          </cell>
          <cell r="F1014">
            <v>2348766.6724999994</v>
          </cell>
          <cell r="G1014" t="str">
            <v>CAGW</v>
          </cell>
          <cell r="H1014">
            <v>0.22565052397253504</v>
          </cell>
          <cell r="I1014">
            <v>530000.43033885246</v>
          </cell>
          <cell r="J1014" t="str">
            <v>8.11.7</v>
          </cell>
          <cell r="L1014" t="str">
            <v>CAGW</v>
          </cell>
          <cell r="O1014">
            <v>104023.57617771535</v>
          </cell>
          <cell r="P1014">
            <v>1714742.6659834317</v>
          </cell>
          <cell r="Q1014">
            <v>530000.43033885246</v>
          </cell>
          <cell r="R1014">
            <v>0</v>
          </cell>
          <cell r="S1014">
            <v>0</v>
          </cell>
          <cell r="T1014">
            <v>0</v>
          </cell>
          <cell r="U1014">
            <v>0</v>
          </cell>
          <cell r="V1014">
            <v>0</v>
          </cell>
          <cell r="W1014">
            <v>1</v>
          </cell>
          <cell r="X1014" t="str">
            <v>(cont.) End-of-Period Plant Balances</v>
          </cell>
        </row>
        <row r="1015">
          <cell r="D1015">
            <v>352</v>
          </cell>
          <cell r="E1015">
            <v>1</v>
          </cell>
          <cell r="F1015">
            <v>41116.92041666992</v>
          </cell>
          <cell r="G1015" t="str">
            <v>JBG</v>
          </cell>
          <cell r="H1015">
            <v>0.22437004168265501</v>
          </cell>
          <cell r="I1015">
            <v>9225.4051477506382</v>
          </cell>
          <cell r="J1015" t="str">
            <v>8.11.7</v>
          </cell>
          <cell r="L1015" t="str">
            <v>JBG</v>
          </cell>
          <cell r="O1015">
            <v>1810.6770867030682</v>
          </cell>
          <cell r="P1015">
            <v>29847.515043935535</v>
          </cell>
          <cell r="Q1015">
            <v>9225.4051477506382</v>
          </cell>
          <cell r="R1015">
            <v>53.74050416499</v>
          </cell>
          <cell r="S1015">
            <v>44.310386212814905</v>
          </cell>
          <cell r="T1015">
            <v>157.98763456276461</v>
          </cell>
          <cell r="U1015">
            <v>20.305914748147092</v>
          </cell>
          <cell r="V1015">
            <v>9.4301179521750917</v>
          </cell>
          <cell r="W1015">
            <v>1</v>
          </cell>
          <cell r="X1015" t="str">
            <v>(cont.) End-of-Period Plant Balances</v>
          </cell>
        </row>
        <row r="1016">
          <cell r="D1016">
            <v>353</v>
          </cell>
          <cell r="E1016">
            <v>1</v>
          </cell>
          <cell r="F1016">
            <v>15201980.157079935</v>
          </cell>
          <cell r="G1016" t="str">
            <v>CAGE</v>
          </cell>
          <cell r="H1016">
            <v>0</v>
          </cell>
          <cell r="I1016">
            <v>0</v>
          </cell>
          <cell r="J1016" t="str">
            <v>8.11.7</v>
          </cell>
          <cell r="L1016" t="str">
            <v>CAGE</v>
          </cell>
          <cell r="O1016">
            <v>0</v>
          </cell>
          <cell r="P1016">
            <v>0</v>
          </cell>
          <cell r="Q1016">
            <v>0</v>
          </cell>
          <cell r="R1016">
            <v>3501419.0361388391</v>
          </cell>
          <cell r="S1016">
            <v>2887007.3363637738</v>
          </cell>
          <cell r="T1016">
            <v>10293556.410157163</v>
          </cell>
          <cell r="U1016">
            <v>1323015.4340772524</v>
          </cell>
          <cell r="V1016">
            <v>614411.69977506518</v>
          </cell>
          <cell r="W1016">
            <v>1</v>
          </cell>
          <cell r="X1016" t="str">
            <v>(cont.) End-of-Period Plant Balances</v>
          </cell>
        </row>
        <row r="1017">
          <cell r="D1017">
            <v>353</v>
          </cell>
          <cell r="E1017">
            <v>1</v>
          </cell>
          <cell r="F1017">
            <v>4855894.8550000191</v>
          </cell>
          <cell r="G1017" t="str">
            <v>CAGW</v>
          </cell>
          <cell r="H1017">
            <v>0.22565052397253504</v>
          </cell>
          <cell r="I1017">
            <v>1095735.2183862913</v>
          </cell>
          <cell r="J1017" t="str">
            <v>8.11.7</v>
          </cell>
          <cell r="L1017" t="str">
            <v>CAGW</v>
          </cell>
          <cell r="O1017">
            <v>215060.76115360524</v>
          </cell>
          <cell r="P1017">
            <v>3545098.8754601232</v>
          </cell>
          <cell r="Q1017">
            <v>1095735.2183862913</v>
          </cell>
          <cell r="R1017">
            <v>0</v>
          </cell>
          <cell r="S1017">
            <v>0</v>
          </cell>
          <cell r="T1017">
            <v>0</v>
          </cell>
          <cell r="U1017">
            <v>0</v>
          </cell>
          <cell r="V1017">
            <v>0</v>
          </cell>
          <cell r="W1017">
            <v>1</v>
          </cell>
          <cell r="X1017" t="str">
            <v>(cont.) End-of-Period Plant Balances</v>
          </cell>
        </row>
        <row r="1018">
          <cell r="D1018">
            <v>353</v>
          </cell>
          <cell r="E1018">
            <v>1</v>
          </cell>
          <cell r="F1018">
            <v>1307438.2525000051</v>
          </cell>
          <cell r="G1018" t="str">
            <v>JBG</v>
          </cell>
          <cell r="H1018">
            <v>0.22437004168265501</v>
          </cell>
          <cell r="I1018">
            <v>293349.97521092376</v>
          </cell>
          <cell r="J1018" t="str">
            <v>8.11.7</v>
          </cell>
          <cell r="L1018" t="str">
            <v>JBG</v>
          </cell>
          <cell r="O1018">
            <v>57576.01644507092</v>
          </cell>
          <cell r="P1018">
            <v>949093.03797687578</v>
          </cell>
          <cell r="Q1018">
            <v>293349.97521092376</v>
          </cell>
          <cell r="R1018">
            <v>1708.8437106164565</v>
          </cell>
          <cell r="S1018">
            <v>1408.9842656162396</v>
          </cell>
          <cell r="T1018">
            <v>5023.7000912550275</v>
          </cell>
          <cell r="U1018">
            <v>645.68867086086379</v>
          </cell>
          <cell r="V1018">
            <v>299.85944500021691</v>
          </cell>
          <cell r="W1018">
            <v>1</v>
          </cell>
          <cell r="X1018" t="str">
            <v>(cont.) End-of-Period Plant Balances</v>
          </cell>
        </row>
        <row r="1019">
          <cell r="D1019">
            <v>354</v>
          </cell>
          <cell r="E1019">
            <v>1</v>
          </cell>
          <cell r="F1019">
            <v>3793976.2975000143</v>
          </cell>
          <cell r="G1019" t="str">
            <v>CAGE</v>
          </cell>
          <cell r="H1019">
            <v>0</v>
          </cell>
          <cell r="I1019">
            <v>0</v>
          </cell>
          <cell r="J1019" t="str">
            <v>8.11.7</v>
          </cell>
          <cell r="L1019" t="str">
            <v>CAGE</v>
          </cell>
          <cell r="O1019">
            <v>0</v>
          </cell>
          <cell r="P1019">
            <v>0</v>
          </cell>
          <cell r="Q1019">
            <v>0</v>
          </cell>
          <cell r="R1019">
            <v>873853.31999261142</v>
          </cell>
          <cell r="S1019">
            <v>720513.86014812137</v>
          </cell>
          <cell r="T1019">
            <v>2568975.1357113454</v>
          </cell>
          <cell r="U1019">
            <v>330186.53795427363</v>
          </cell>
          <cell r="V1019">
            <v>153339.45984448999</v>
          </cell>
          <cell r="W1019">
            <v>1</v>
          </cell>
          <cell r="X1019" t="str">
            <v>(cont.) End-of-Period Plant Balances</v>
          </cell>
        </row>
        <row r="1020">
          <cell r="D1020">
            <v>354</v>
          </cell>
          <cell r="E1020">
            <v>1</v>
          </cell>
          <cell r="F1020">
            <v>831079.20833301544</v>
          </cell>
          <cell r="G1020" t="str">
            <v>CAGW</v>
          </cell>
          <cell r="H1020">
            <v>0.22565052397253504</v>
          </cell>
          <cell r="I1020">
            <v>187533.45882302456</v>
          </cell>
          <cell r="J1020" t="str">
            <v>8.11.7</v>
          </cell>
          <cell r="L1020" t="str">
            <v>CAGW</v>
          </cell>
          <cell r="O1020">
            <v>36807.330566269695</v>
          </cell>
          <cell r="P1020">
            <v>606738.41894372134</v>
          </cell>
          <cell r="Q1020">
            <v>187533.45882302456</v>
          </cell>
          <cell r="R1020">
            <v>0</v>
          </cell>
          <cell r="S1020">
            <v>0</v>
          </cell>
          <cell r="T1020">
            <v>0</v>
          </cell>
          <cell r="U1020">
            <v>0</v>
          </cell>
          <cell r="V1020">
            <v>0</v>
          </cell>
          <cell r="W1020">
            <v>1</v>
          </cell>
          <cell r="X1020" t="str">
            <v>(cont.) End-of-Period Plant Balances</v>
          </cell>
        </row>
        <row r="1021">
          <cell r="D1021">
            <v>355</v>
          </cell>
          <cell r="E1021">
            <v>1</v>
          </cell>
          <cell r="F1021">
            <v>11774516.587500334</v>
          </cell>
          <cell r="G1021" t="str">
            <v>CAGE</v>
          </cell>
          <cell r="H1021">
            <v>0</v>
          </cell>
          <cell r="I1021">
            <v>0</v>
          </cell>
          <cell r="J1021" t="str">
            <v>8.11.7</v>
          </cell>
          <cell r="L1021" t="str">
            <v>CAGE</v>
          </cell>
          <cell r="O1021">
            <v>0</v>
          </cell>
          <cell r="P1021">
            <v>0</v>
          </cell>
          <cell r="Q1021">
            <v>0</v>
          </cell>
          <cell r="R1021">
            <v>2711983.3136741417</v>
          </cell>
          <cell r="S1021">
            <v>2236097.8911302541</v>
          </cell>
          <cell r="T1021">
            <v>7972754.1704045255</v>
          </cell>
          <cell r="U1021">
            <v>1024726.1878451123</v>
          </cell>
          <cell r="V1021">
            <v>475885.42254388763</v>
          </cell>
          <cell r="W1021">
            <v>1</v>
          </cell>
          <cell r="X1021" t="str">
            <v>(cont.) End-of-Period Plant Balances</v>
          </cell>
        </row>
        <row r="1022">
          <cell r="D1022">
            <v>355</v>
          </cell>
          <cell r="E1022">
            <v>1</v>
          </cell>
          <cell r="F1022">
            <v>3454327.0595830083</v>
          </cell>
          <cell r="G1022" t="str">
            <v>CAGW</v>
          </cell>
          <cell r="H1022">
            <v>0.22565052397253504</v>
          </cell>
          <cell r="I1022">
            <v>779470.7109674121</v>
          </cell>
          <cell r="J1022" t="str">
            <v>8.11.7</v>
          </cell>
          <cell r="L1022" t="str">
            <v>CAGW</v>
          </cell>
          <cell r="O1022">
            <v>152987.29253630305</v>
          </cell>
          <cell r="P1022">
            <v>2521869.0560792936</v>
          </cell>
          <cell r="Q1022">
            <v>779470.7109674121</v>
          </cell>
          <cell r="R1022">
            <v>0</v>
          </cell>
          <cell r="S1022">
            <v>0</v>
          </cell>
          <cell r="T1022">
            <v>0</v>
          </cell>
          <cell r="U1022">
            <v>0</v>
          </cell>
          <cell r="V1022">
            <v>0</v>
          </cell>
          <cell r="W1022">
            <v>1</v>
          </cell>
          <cell r="X1022" t="str">
            <v>(cont.) End-of-Period Plant Balances</v>
          </cell>
        </row>
        <row r="1023">
          <cell r="D1023">
            <v>355</v>
          </cell>
          <cell r="E1023">
            <v>1</v>
          </cell>
          <cell r="F1023">
            <v>-2201.0733333328972</v>
          </cell>
          <cell r="G1023" t="str">
            <v>JBG</v>
          </cell>
          <cell r="H1023">
            <v>0.22437004168265501</v>
          </cell>
          <cell r="I1023">
            <v>-493.85491554648252</v>
          </cell>
          <cell r="J1023" t="str">
            <v>8.11.7</v>
          </cell>
          <cell r="L1023" t="str">
            <v>JBG</v>
          </cell>
          <cell r="O1023">
            <v>-96.92926927482678</v>
          </cell>
          <cell r="P1023">
            <v>-1597.7988809401154</v>
          </cell>
          <cell r="Q1023">
            <v>-493.85491554648252</v>
          </cell>
          <cell r="R1023">
            <v>-2.876839739910781</v>
          </cell>
          <cell r="S1023">
            <v>-2.372026126819728</v>
          </cell>
          <cell r="T1023">
            <v>-8.4574030814686143</v>
          </cell>
          <cell r="U1023">
            <v>-1.087017388660199</v>
          </cell>
          <cell r="V1023">
            <v>-0.50481361309105299</v>
          </cell>
          <cell r="W1023">
            <v>1</v>
          </cell>
          <cell r="X1023" t="str">
            <v>(cont.) End-of-Period Plant Balances</v>
          </cell>
        </row>
        <row r="1024">
          <cell r="D1024">
            <v>356</v>
          </cell>
          <cell r="E1024">
            <v>1</v>
          </cell>
          <cell r="F1024">
            <v>8045838.0333333015</v>
          </cell>
          <cell r="G1024" t="str">
            <v>CAGE</v>
          </cell>
          <cell r="H1024">
            <v>0</v>
          </cell>
          <cell r="I1024">
            <v>0</v>
          </cell>
          <cell r="J1024" t="str">
            <v>8.11.7</v>
          </cell>
          <cell r="L1024" t="str">
            <v>CAGE</v>
          </cell>
          <cell r="O1024">
            <v>0</v>
          </cell>
          <cell r="P1024">
            <v>0</v>
          </cell>
          <cell r="Q1024">
            <v>0</v>
          </cell>
          <cell r="R1024">
            <v>1853169.7950206033</v>
          </cell>
          <cell r="S1024">
            <v>1527984.7223461799</v>
          </cell>
          <cell r="T1024">
            <v>5447993.4066045247</v>
          </cell>
          <cell r="U1024">
            <v>700222.45708748652</v>
          </cell>
          <cell r="V1024">
            <v>325185.0726744234</v>
          </cell>
          <cell r="W1024">
            <v>1</v>
          </cell>
          <cell r="X1024" t="str">
            <v>(cont.) End-of-Period Plant Balances</v>
          </cell>
        </row>
        <row r="1025">
          <cell r="D1025">
            <v>356</v>
          </cell>
          <cell r="E1025">
            <v>1</v>
          </cell>
          <cell r="F1025">
            <v>2327064.8729163408</v>
          </cell>
          <cell r="G1025" t="str">
            <v>CAGW</v>
          </cell>
          <cell r="H1025">
            <v>0.22565052397253504</v>
          </cell>
          <cell r="I1025">
            <v>525103.40789165301</v>
          </cell>
          <cell r="J1025" t="str">
            <v>8.11.7</v>
          </cell>
          <cell r="L1025" t="str">
            <v>CAGW</v>
          </cell>
          <cell r="O1025">
            <v>103062.43396269006</v>
          </cell>
          <cell r="P1025">
            <v>1698899.0310619981</v>
          </cell>
          <cell r="Q1025">
            <v>525103.40789165301</v>
          </cell>
          <cell r="R1025">
            <v>0</v>
          </cell>
          <cell r="S1025">
            <v>0</v>
          </cell>
          <cell r="T1025">
            <v>0</v>
          </cell>
          <cell r="U1025">
            <v>0</v>
          </cell>
          <cell r="V1025">
            <v>0</v>
          </cell>
          <cell r="W1025">
            <v>1</v>
          </cell>
          <cell r="X1025" t="str">
            <v>(cont.) End-of-Period Plant Balances</v>
          </cell>
        </row>
        <row r="1026">
          <cell r="D1026">
            <v>356</v>
          </cell>
          <cell r="E1026">
            <v>1</v>
          </cell>
          <cell r="F1026">
            <v>-10.347916670143604</v>
          </cell>
          <cell r="G1026" t="str">
            <v>JBG</v>
          </cell>
          <cell r="H1026">
            <v>0.22437004168265501</v>
          </cell>
          <cell r="I1026">
            <v>-2.3217624946087612</v>
          </cell>
          <cell r="J1026" t="str">
            <v>8.11.7</v>
          </cell>
          <cell r="L1026" t="str">
            <v>JBG</v>
          </cell>
          <cell r="O1026">
            <v>-0.45569404079555903</v>
          </cell>
          <cell r="P1026">
            <v>-7.5117395796082631</v>
          </cell>
          <cell r="Q1026">
            <v>-2.3217624946087612</v>
          </cell>
          <cell r="R1026">
            <v>-1.3524900534266734E-2</v>
          </cell>
          <cell r="S1026">
            <v>-1.1151617862075879E-2</v>
          </cell>
          <cell r="T1026">
            <v>-3.9760829867641984E-2</v>
          </cell>
          <cell r="U1026">
            <v>-5.1104000882244141E-3</v>
          </cell>
          <cell r="V1026">
            <v>-2.3732826721908551E-3</v>
          </cell>
          <cell r="W1026">
            <v>1</v>
          </cell>
          <cell r="X1026" t="str">
            <v>(cont.) End-of-Period Plant Balances</v>
          </cell>
        </row>
        <row r="1027">
          <cell r="D1027">
            <v>356</v>
          </cell>
          <cell r="E1027">
            <v>1</v>
          </cell>
          <cell r="F1027">
            <v>78.560833329800516</v>
          </cell>
          <cell r="G1027" t="str">
            <v>SG</v>
          </cell>
          <cell r="H1027">
            <v>8.2285226967736394E-2</v>
          </cell>
          <cell r="I1027">
            <v>6.4643960013171453</v>
          </cell>
          <cell r="J1027" t="str">
            <v>8.11.7</v>
          </cell>
          <cell r="L1027" t="str">
            <v>SG</v>
          </cell>
          <cell r="O1027">
            <v>1.2320226371761409</v>
          </cell>
          <cell r="P1027">
            <v>20.105823123448452</v>
          </cell>
          <cell r="Q1027">
            <v>6.4643960013171453</v>
          </cell>
          <cell r="R1027">
            <v>12.028182761100229</v>
          </cell>
          <cell r="S1027">
            <v>9.9307819489011422</v>
          </cell>
          <cell r="T1027">
            <v>34.0131902873839</v>
          </cell>
          <cell r="U1027">
            <v>4.4318652703944474</v>
          </cell>
          <cell r="V1027">
            <v>2.0974008121990861</v>
          </cell>
          <cell r="W1027">
            <v>1</v>
          </cell>
          <cell r="X1027" t="str">
            <v>(cont.) End-of-Period Plant Balances</v>
          </cell>
        </row>
        <row r="1028">
          <cell r="D1028">
            <v>357</v>
          </cell>
          <cell r="E1028">
            <v>1</v>
          </cell>
          <cell r="F1028">
            <v>-333.80666666699108</v>
          </cell>
          <cell r="G1028" t="str">
            <v>CAGW</v>
          </cell>
          <cell r="H1028">
            <v>0.22565052397253504</v>
          </cell>
          <cell r="I1028">
            <v>-75.323649238931878</v>
          </cell>
          <cell r="J1028" t="str">
            <v>8.11.7</v>
          </cell>
          <cell r="L1028" t="str">
            <v>CAGW</v>
          </cell>
          <cell r="O1028">
            <v>-14.783828306667608</v>
          </cell>
          <cell r="P1028">
            <v>-243.69918912139161</v>
          </cell>
          <cell r="Q1028">
            <v>-75.323649238931878</v>
          </cell>
          <cell r="R1028">
            <v>0</v>
          </cell>
          <cell r="S1028">
            <v>0</v>
          </cell>
          <cell r="T1028">
            <v>0</v>
          </cell>
          <cell r="U1028">
            <v>0</v>
          </cell>
          <cell r="V1028">
            <v>0</v>
          </cell>
          <cell r="W1028">
            <v>1</v>
          </cell>
          <cell r="X1028" t="str">
            <v>(cont.) End-of-Period Plant Balances</v>
          </cell>
        </row>
        <row r="1029">
          <cell r="D1029">
            <v>359</v>
          </cell>
          <cell r="E1029">
            <v>1</v>
          </cell>
          <cell r="F1029">
            <v>3001.1229166705161</v>
          </cell>
          <cell r="G1029" t="str">
            <v>CAGE</v>
          </cell>
          <cell r="H1029">
            <v>0</v>
          </cell>
          <cell r="I1029">
            <v>0</v>
          </cell>
          <cell r="J1029" t="str">
            <v>8.11.7</v>
          </cell>
          <cell r="L1029" t="str">
            <v>CAGE</v>
          </cell>
          <cell r="O1029">
            <v>0</v>
          </cell>
          <cell r="P1029">
            <v>0</v>
          </cell>
          <cell r="Q1029">
            <v>0</v>
          </cell>
          <cell r="R1029">
            <v>691.23816776781791</v>
          </cell>
          <cell r="S1029">
            <v>569.94311189927885</v>
          </cell>
          <cell r="T1029">
            <v>2032.1186922597108</v>
          </cell>
          <cell r="U1029">
            <v>261.18518096268258</v>
          </cell>
          <cell r="V1029">
            <v>121.29505586853908</v>
          </cell>
          <cell r="W1029">
            <v>1</v>
          </cell>
          <cell r="X1029" t="str">
            <v>(cont.) End-of-Period Plant Balances</v>
          </cell>
        </row>
        <row r="1030">
          <cell r="D1030">
            <v>360</v>
          </cell>
          <cell r="E1030">
            <v>1</v>
          </cell>
          <cell r="F1030">
            <v>5343.0191666700412</v>
          </cell>
          <cell r="G1030" t="str">
            <v>CA</v>
          </cell>
          <cell r="H1030" t="str">
            <v>Situs</v>
          </cell>
          <cell r="I1030">
            <v>0</v>
          </cell>
          <cell r="J1030" t="str">
            <v>8.11.7</v>
          </cell>
          <cell r="L1030" t="str">
            <v>CA</v>
          </cell>
          <cell r="O1030">
            <v>5343.0191666700412</v>
          </cell>
          <cell r="P1030">
            <v>0</v>
          </cell>
          <cell r="Q1030">
            <v>0</v>
          </cell>
          <cell r="R1030">
            <v>0</v>
          </cell>
          <cell r="S1030">
            <v>0</v>
          </cell>
          <cell r="T1030">
            <v>0</v>
          </cell>
          <cell r="U1030">
            <v>0</v>
          </cell>
          <cell r="V1030">
            <v>0</v>
          </cell>
          <cell r="W1030">
            <v>1</v>
          </cell>
          <cell r="X1030" t="str">
            <v>(cont.) End-of-Period Plant Balances</v>
          </cell>
        </row>
        <row r="1031">
          <cell r="D1031">
            <v>360</v>
          </cell>
          <cell r="E1031">
            <v>1</v>
          </cell>
          <cell r="F1031">
            <v>10324.254166669911</v>
          </cell>
          <cell r="G1031" t="str">
            <v>ID</v>
          </cell>
          <cell r="H1031" t="str">
            <v>Situs</v>
          </cell>
          <cell r="I1031">
            <v>0</v>
          </cell>
          <cell r="J1031" t="str">
            <v>8.11.7</v>
          </cell>
          <cell r="L1031" t="str">
            <v>ID</v>
          </cell>
          <cell r="O1031">
            <v>0</v>
          </cell>
          <cell r="P1031">
            <v>0</v>
          </cell>
          <cell r="Q1031">
            <v>0</v>
          </cell>
          <cell r="R1031">
            <v>0</v>
          </cell>
          <cell r="S1031">
            <v>0</v>
          </cell>
          <cell r="T1031">
            <v>0</v>
          </cell>
          <cell r="U1031">
            <v>10324.254166669911</v>
          </cell>
          <cell r="V1031">
            <v>0</v>
          </cell>
          <cell r="W1031">
            <v>1</v>
          </cell>
          <cell r="X1031" t="str">
            <v>(cont.) End-of-Period Plant Balances</v>
          </cell>
        </row>
        <row r="1032">
          <cell r="D1032">
            <v>360</v>
          </cell>
          <cell r="E1032">
            <v>1</v>
          </cell>
          <cell r="F1032">
            <v>39428.382083300501</v>
          </cell>
          <cell r="G1032" t="str">
            <v>OR</v>
          </cell>
          <cell r="H1032" t="str">
            <v>Situs</v>
          </cell>
          <cell r="I1032">
            <v>0</v>
          </cell>
          <cell r="J1032" t="str">
            <v>8.11.7</v>
          </cell>
          <cell r="L1032" t="str">
            <v>OR</v>
          </cell>
          <cell r="O1032">
            <v>0</v>
          </cell>
          <cell r="P1032">
            <v>39428.382083300501</v>
          </cell>
          <cell r="Q1032">
            <v>0</v>
          </cell>
          <cell r="R1032">
            <v>0</v>
          </cell>
          <cell r="S1032">
            <v>0</v>
          </cell>
          <cell r="T1032">
            <v>0</v>
          </cell>
          <cell r="U1032">
            <v>0</v>
          </cell>
          <cell r="V1032">
            <v>0</v>
          </cell>
          <cell r="W1032">
            <v>1</v>
          </cell>
          <cell r="X1032" t="str">
            <v>(cont.) End-of-Period Plant Balances</v>
          </cell>
        </row>
        <row r="1033">
          <cell r="D1033">
            <v>360</v>
          </cell>
          <cell r="E1033">
            <v>1</v>
          </cell>
          <cell r="F1033">
            <v>-2223691.8404166996</v>
          </cell>
          <cell r="G1033" t="str">
            <v>UT</v>
          </cell>
          <cell r="H1033" t="str">
            <v>Situs</v>
          </cell>
          <cell r="I1033">
            <v>0</v>
          </cell>
          <cell r="J1033" t="str">
            <v>8.11.7</v>
          </cell>
          <cell r="L1033" t="str">
            <v>UT</v>
          </cell>
          <cell r="O1033">
            <v>0</v>
          </cell>
          <cell r="P1033">
            <v>0</v>
          </cell>
          <cell r="Q1033">
            <v>0</v>
          </cell>
          <cell r="R1033">
            <v>0</v>
          </cell>
          <cell r="S1033">
            <v>0</v>
          </cell>
          <cell r="T1033">
            <v>-2223691.8404166996</v>
          </cell>
          <cell r="U1033">
            <v>0</v>
          </cell>
          <cell r="V1033">
            <v>0</v>
          </cell>
          <cell r="W1033">
            <v>1</v>
          </cell>
          <cell r="X1033" t="str">
            <v>(cont.) End-of-Period Plant Balances</v>
          </cell>
        </row>
        <row r="1034">
          <cell r="D1034">
            <v>360</v>
          </cell>
          <cell r="E1034">
            <v>1</v>
          </cell>
          <cell r="F1034">
            <v>54756.735833329847</v>
          </cell>
          <cell r="G1034" t="str">
            <v>WA</v>
          </cell>
          <cell r="H1034" t="str">
            <v>Situs</v>
          </cell>
          <cell r="I1034">
            <v>54756.735833329847</v>
          </cell>
          <cell r="J1034" t="str">
            <v>8.11.7</v>
          </cell>
          <cell r="L1034" t="str">
            <v>WA</v>
          </cell>
          <cell r="O1034">
            <v>0</v>
          </cell>
          <cell r="P1034">
            <v>0</v>
          </cell>
          <cell r="Q1034">
            <v>54756.735833329847</v>
          </cell>
          <cell r="R1034">
            <v>0</v>
          </cell>
          <cell r="S1034">
            <v>0</v>
          </cell>
          <cell r="T1034">
            <v>0</v>
          </cell>
          <cell r="U1034">
            <v>0</v>
          </cell>
          <cell r="V1034">
            <v>0</v>
          </cell>
          <cell r="W1034">
            <v>1</v>
          </cell>
          <cell r="X1034" t="str">
            <v>(cont.) End-of-Period Plant Balances</v>
          </cell>
        </row>
        <row r="1035">
          <cell r="D1035">
            <v>360</v>
          </cell>
          <cell r="E1035">
            <v>1</v>
          </cell>
          <cell r="F1035">
            <v>169970.07083333004</v>
          </cell>
          <cell r="G1035" t="str">
            <v>WY-ALL</v>
          </cell>
          <cell r="H1035" t="str">
            <v>Situs</v>
          </cell>
          <cell r="I1035">
            <v>0</v>
          </cell>
          <cell r="J1035" t="str">
            <v>8.11.7</v>
          </cell>
          <cell r="L1035" t="str">
            <v>WY-ALL</v>
          </cell>
          <cell r="O1035">
            <v>0</v>
          </cell>
          <cell r="P1035">
            <v>0</v>
          </cell>
          <cell r="Q1035">
            <v>0</v>
          </cell>
          <cell r="R1035">
            <v>169970.07083333004</v>
          </cell>
          <cell r="S1035">
            <v>0</v>
          </cell>
          <cell r="T1035">
            <v>0</v>
          </cell>
          <cell r="U1035">
            <v>0</v>
          </cell>
          <cell r="V1035">
            <v>0</v>
          </cell>
          <cell r="W1035">
            <v>1</v>
          </cell>
          <cell r="X1035" t="str">
            <v>(cont.) End-of-Period Plant Balances</v>
          </cell>
        </row>
        <row r="1036">
          <cell r="D1036">
            <v>361</v>
          </cell>
          <cell r="E1036">
            <v>1</v>
          </cell>
          <cell r="F1036">
            <v>29198.800416669808</v>
          </cell>
          <cell r="G1036" t="str">
            <v>CA</v>
          </cell>
          <cell r="H1036" t="str">
            <v>Situs</v>
          </cell>
          <cell r="I1036">
            <v>0</v>
          </cell>
          <cell r="J1036" t="str">
            <v>8.11.7</v>
          </cell>
          <cell r="L1036" t="str">
            <v>CA</v>
          </cell>
          <cell r="O1036">
            <v>29198.800416669808</v>
          </cell>
          <cell r="P1036">
            <v>0</v>
          </cell>
          <cell r="Q1036">
            <v>0</v>
          </cell>
          <cell r="R1036">
            <v>0</v>
          </cell>
          <cell r="S1036">
            <v>0</v>
          </cell>
          <cell r="T1036">
            <v>0</v>
          </cell>
          <cell r="U1036">
            <v>0</v>
          </cell>
          <cell r="V1036">
            <v>0</v>
          </cell>
          <cell r="W1036">
            <v>1</v>
          </cell>
          <cell r="X1036" t="str">
            <v>(cont.) End-of-Period Plant Balances</v>
          </cell>
        </row>
        <row r="1037">
          <cell r="D1037">
            <v>361</v>
          </cell>
          <cell r="E1037">
            <v>1</v>
          </cell>
          <cell r="F1037">
            <v>1119.9975000000559</v>
          </cell>
          <cell r="G1037" t="str">
            <v>ID</v>
          </cell>
          <cell r="H1037" t="str">
            <v>Situs</v>
          </cell>
          <cell r="I1037">
            <v>0</v>
          </cell>
          <cell r="J1037" t="str">
            <v>8.11.8</v>
          </cell>
          <cell r="L1037" t="str">
            <v>ID</v>
          </cell>
          <cell r="O1037">
            <v>0</v>
          </cell>
          <cell r="P1037">
            <v>0</v>
          </cell>
          <cell r="Q1037">
            <v>0</v>
          </cell>
          <cell r="R1037">
            <v>0</v>
          </cell>
          <cell r="S1037">
            <v>0</v>
          </cell>
          <cell r="T1037">
            <v>0</v>
          </cell>
          <cell r="U1037">
            <v>1119.9975000000559</v>
          </cell>
          <cell r="V1037">
            <v>0</v>
          </cell>
          <cell r="W1037">
            <v>1</v>
          </cell>
          <cell r="X1037" t="str">
            <v>(cont.) End-of-Period Plant Balances</v>
          </cell>
        </row>
        <row r="1038">
          <cell r="D1038">
            <v>361</v>
          </cell>
          <cell r="E1038">
            <v>1</v>
          </cell>
          <cell r="F1038">
            <v>1939410.8816667013</v>
          </cell>
          <cell r="G1038" t="str">
            <v>OR</v>
          </cell>
          <cell r="H1038" t="str">
            <v>Situs</v>
          </cell>
          <cell r="I1038">
            <v>0</v>
          </cell>
          <cell r="J1038" t="str">
            <v>8.11.8</v>
          </cell>
          <cell r="L1038" t="str">
            <v>OR</v>
          </cell>
          <cell r="O1038">
            <v>0</v>
          </cell>
          <cell r="P1038">
            <v>1939410.8816667013</v>
          </cell>
          <cell r="Q1038">
            <v>0</v>
          </cell>
          <cell r="R1038">
            <v>0</v>
          </cell>
          <cell r="S1038">
            <v>0</v>
          </cell>
          <cell r="T1038">
            <v>0</v>
          </cell>
          <cell r="U1038">
            <v>0</v>
          </cell>
          <cell r="V1038">
            <v>0</v>
          </cell>
          <cell r="W1038">
            <v>1</v>
          </cell>
          <cell r="X1038" t="str">
            <v>(cont.) End-of-Period Plant Balances</v>
          </cell>
        </row>
        <row r="1039">
          <cell r="D1039">
            <v>361</v>
          </cell>
          <cell r="E1039">
            <v>1</v>
          </cell>
          <cell r="F1039">
            <v>90191.830833300948</v>
          </cell>
          <cell r="G1039" t="str">
            <v>UT</v>
          </cell>
          <cell r="H1039" t="str">
            <v>Situs</v>
          </cell>
          <cell r="I1039">
            <v>0</v>
          </cell>
          <cell r="J1039" t="str">
            <v>8.11.8</v>
          </cell>
          <cell r="L1039" t="str">
            <v>UT</v>
          </cell>
          <cell r="O1039">
            <v>0</v>
          </cell>
          <cell r="P1039">
            <v>0</v>
          </cell>
          <cell r="Q1039">
            <v>0</v>
          </cell>
          <cell r="R1039">
            <v>0</v>
          </cell>
          <cell r="S1039">
            <v>0</v>
          </cell>
          <cell r="T1039">
            <v>90191.830833300948</v>
          </cell>
          <cell r="U1039">
            <v>0</v>
          </cell>
          <cell r="V1039">
            <v>0</v>
          </cell>
          <cell r="W1039">
            <v>1</v>
          </cell>
          <cell r="X1039" t="str">
            <v>(cont.) End-of-Period Plant Balances</v>
          </cell>
        </row>
        <row r="1040">
          <cell r="D1040">
            <v>361</v>
          </cell>
          <cell r="E1040">
            <v>1</v>
          </cell>
          <cell r="F1040">
            <v>148287.31499999994</v>
          </cell>
          <cell r="G1040" t="str">
            <v>WA</v>
          </cell>
          <cell r="H1040" t="str">
            <v>Situs</v>
          </cell>
          <cell r="I1040">
            <v>148287.31499999994</v>
          </cell>
          <cell r="J1040" t="str">
            <v>8.11.8</v>
          </cell>
          <cell r="L1040" t="str">
            <v>WA</v>
          </cell>
          <cell r="O1040">
            <v>0</v>
          </cell>
          <cell r="P1040">
            <v>0</v>
          </cell>
          <cell r="Q1040">
            <v>148287.31499999994</v>
          </cell>
          <cell r="R1040">
            <v>0</v>
          </cell>
          <cell r="S1040">
            <v>0</v>
          </cell>
          <cell r="T1040">
            <v>0</v>
          </cell>
          <cell r="U1040">
            <v>0</v>
          </cell>
          <cell r="V1040">
            <v>0</v>
          </cell>
          <cell r="W1040">
            <v>1</v>
          </cell>
          <cell r="X1040" t="str">
            <v>(cont.) End-of-Period Plant Balances</v>
          </cell>
        </row>
        <row r="1041">
          <cell r="D1041">
            <v>361</v>
          </cell>
          <cell r="E1041">
            <v>1</v>
          </cell>
          <cell r="F1041">
            <v>317480.77916669846</v>
          </cell>
          <cell r="G1041" t="str">
            <v>WY-ALL</v>
          </cell>
          <cell r="H1041" t="str">
            <v>Situs</v>
          </cell>
          <cell r="I1041">
            <v>0</v>
          </cell>
          <cell r="J1041" t="str">
            <v>8.11.8</v>
          </cell>
          <cell r="L1041" t="str">
            <v>WY-ALL</v>
          </cell>
          <cell r="O1041">
            <v>0</v>
          </cell>
          <cell r="P1041">
            <v>0</v>
          </cell>
          <cell r="Q1041">
            <v>0</v>
          </cell>
          <cell r="R1041">
            <v>317480.77916669846</v>
          </cell>
          <cell r="S1041">
            <v>0</v>
          </cell>
          <cell r="T1041">
            <v>0</v>
          </cell>
          <cell r="U1041">
            <v>0</v>
          </cell>
          <cell r="V1041">
            <v>0</v>
          </cell>
          <cell r="W1041">
            <v>1</v>
          </cell>
          <cell r="X1041" t="str">
            <v>(cont.) End-of-Period Plant Balances</v>
          </cell>
        </row>
        <row r="1042">
          <cell r="D1042">
            <v>361</v>
          </cell>
          <cell r="E1042">
            <v>1</v>
          </cell>
          <cell r="F1042">
            <v>2804.1245833300054</v>
          </cell>
          <cell r="G1042" t="str">
            <v>WY-ALL</v>
          </cell>
          <cell r="H1042" t="str">
            <v>Situs</v>
          </cell>
          <cell r="I1042">
            <v>0</v>
          </cell>
          <cell r="J1042" t="str">
            <v>8.11.8</v>
          </cell>
          <cell r="L1042" t="str">
            <v>WY-ALL</v>
          </cell>
          <cell r="O1042">
            <v>0</v>
          </cell>
          <cell r="P1042">
            <v>0</v>
          </cell>
          <cell r="Q1042">
            <v>0</v>
          </cell>
          <cell r="R1042">
            <v>2804.1245833300054</v>
          </cell>
          <cell r="S1042">
            <v>0</v>
          </cell>
          <cell r="T1042">
            <v>0</v>
          </cell>
          <cell r="U1042">
            <v>0</v>
          </cell>
          <cell r="V1042">
            <v>0</v>
          </cell>
          <cell r="W1042">
            <v>1</v>
          </cell>
          <cell r="X1042" t="str">
            <v>(cont.) End-of-Period Plant Balances</v>
          </cell>
        </row>
        <row r="1043">
          <cell r="D1043">
            <v>362</v>
          </cell>
          <cell r="E1043">
            <v>1</v>
          </cell>
          <cell r="F1043">
            <v>1038750.9154167026</v>
          </cell>
          <cell r="G1043" t="str">
            <v>CA</v>
          </cell>
          <cell r="H1043" t="str">
            <v>Situs</v>
          </cell>
          <cell r="I1043">
            <v>0</v>
          </cell>
          <cell r="J1043" t="str">
            <v>8.11.8</v>
          </cell>
          <cell r="L1043" t="str">
            <v>CA</v>
          </cell>
          <cell r="O1043">
            <v>1038750.9154167026</v>
          </cell>
          <cell r="P1043">
            <v>0</v>
          </cell>
          <cell r="Q1043">
            <v>0</v>
          </cell>
          <cell r="R1043">
            <v>0</v>
          </cell>
          <cell r="S1043">
            <v>0</v>
          </cell>
          <cell r="T1043">
            <v>0</v>
          </cell>
          <cell r="U1043">
            <v>0</v>
          </cell>
          <cell r="V1043">
            <v>0</v>
          </cell>
          <cell r="W1043">
            <v>1</v>
          </cell>
          <cell r="X1043" t="str">
            <v>(cont.) End-of-Period Plant Balances</v>
          </cell>
        </row>
        <row r="1044">
          <cell r="D1044">
            <v>362</v>
          </cell>
          <cell r="E1044">
            <v>1</v>
          </cell>
          <cell r="F1044">
            <v>154742.25624999776</v>
          </cell>
          <cell r="G1044" t="str">
            <v>ID</v>
          </cell>
          <cell r="H1044" t="str">
            <v>Situs</v>
          </cell>
          <cell r="I1044">
            <v>0</v>
          </cell>
          <cell r="J1044" t="str">
            <v>8.11.8</v>
          </cell>
          <cell r="L1044" t="str">
            <v>ID</v>
          </cell>
          <cell r="O1044">
            <v>0</v>
          </cell>
          <cell r="P1044">
            <v>0</v>
          </cell>
          <cell r="Q1044">
            <v>0</v>
          </cell>
          <cell r="R1044">
            <v>0</v>
          </cell>
          <cell r="S1044">
            <v>0</v>
          </cell>
          <cell r="T1044">
            <v>0</v>
          </cell>
          <cell r="U1044">
            <v>154742.25624999776</v>
          </cell>
          <cell r="V1044">
            <v>0</v>
          </cell>
          <cell r="W1044">
            <v>1</v>
          </cell>
          <cell r="X1044" t="str">
            <v>(cont.) End-of-Period Plant Balances</v>
          </cell>
        </row>
        <row r="1045">
          <cell r="D1045">
            <v>362</v>
          </cell>
          <cell r="E1045">
            <v>1</v>
          </cell>
          <cell r="F1045">
            <v>1877454.0470830202</v>
          </cell>
          <cell r="G1045" t="str">
            <v>OR</v>
          </cell>
          <cell r="H1045" t="str">
            <v>Situs</v>
          </cell>
          <cell r="I1045">
            <v>0</v>
          </cell>
          <cell r="J1045" t="str">
            <v>8.11.8</v>
          </cell>
          <cell r="L1045" t="str">
            <v>OR</v>
          </cell>
          <cell r="O1045">
            <v>0</v>
          </cell>
          <cell r="P1045">
            <v>1877454.0470830202</v>
          </cell>
          <cell r="Q1045">
            <v>0</v>
          </cell>
          <cell r="R1045">
            <v>0</v>
          </cell>
          <cell r="S1045">
            <v>0</v>
          </cell>
          <cell r="T1045">
            <v>0</v>
          </cell>
          <cell r="U1045">
            <v>0</v>
          </cell>
          <cell r="V1045">
            <v>0</v>
          </cell>
          <cell r="W1045">
            <v>1</v>
          </cell>
          <cell r="X1045" t="str">
            <v>(cont.) End-of-Period Plant Balances</v>
          </cell>
        </row>
        <row r="1046">
          <cell r="D1046">
            <v>362</v>
          </cell>
          <cell r="E1046">
            <v>1</v>
          </cell>
          <cell r="F1046">
            <v>1011793.0654169917</v>
          </cell>
          <cell r="G1046" t="str">
            <v>UT</v>
          </cell>
          <cell r="H1046" t="str">
            <v>Situs</v>
          </cell>
          <cell r="I1046">
            <v>0</v>
          </cell>
          <cell r="J1046" t="str">
            <v>8.11.8</v>
          </cell>
          <cell r="L1046" t="str">
            <v>UT</v>
          </cell>
          <cell r="O1046">
            <v>0</v>
          </cell>
          <cell r="P1046">
            <v>0</v>
          </cell>
          <cell r="Q1046">
            <v>0</v>
          </cell>
          <cell r="R1046">
            <v>0</v>
          </cell>
          <cell r="S1046">
            <v>0</v>
          </cell>
          <cell r="T1046">
            <v>1011793.0654169917</v>
          </cell>
          <cell r="U1046">
            <v>0</v>
          </cell>
          <cell r="V1046">
            <v>0</v>
          </cell>
          <cell r="W1046">
            <v>1</v>
          </cell>
          <cell r="X1046" t="str">
            <v>(cont.) End-of-Period Plant Balances</v>
          </cell>
        </row>
        <row r="1047">
          <cell r="D1047">
            <v>362</v>
          </cell>
          <cell r="E1047">
            <v>1</v>
          </cell>
          <cell r="F1047">
            <v>3448828.6654167026</v>
          </cell>
          <cell r="G1047" t="str">
            <v>WA</v>
          </cell>
          <cell r="H1047" t="str">
            <v>Situs</v>
          </cell>
          <cell r="I1047">
            <v>3448828.6654167026</v>
          </cell>
          <cell r="J1047" t="str">
            <v>8.11.8</v>
          </cell>
          <cell r="L1047" t="str">
            <v>WA</v>
          </cell>
          <cell r="O1047">
            <v>0</v>
          </cell>
          <cell r="P1047">
            <v>0</v>
          </cell>
          <cell r="Q1047">
            <v>3448828.6654167026</v>
          </cell>
          <cell r="R1047">
            <v>0</v>
          </cell>
          <cell r="S1047">
            <v>0</v>
          </cell>
          <cell r="T1047">
            <v>0</v>
          </cell>
          <cell r="U1047">
            <v>0</v>
          </cell>
          <cell r="V1047">
            <v>0</v>
          </cell>
          <cell r="W1047">
            <v>1</v>
          </cell>
          <cell r="X1047" t="str">
            <v>(cont.) End-of-Period Plant Balances</v>
          </cell>
        </row>
        <row r="1048">
          <cell r="D1048">
            <v>362</v>
          </cell>
          <cell r="E1048">
            <v>1</v>
          </cell>
          <cell r="F1048">
            <v>408196.66125001013</v>
          </cell>
          <cell r="G1048" t="str">
            <v>WY-ALL</v>
          </cell>
          <cell r="H1048" t="str">
            <v>Situs</v>
          </cell>
          <cell r="I1048">
            <v>0</v>
          </cell>
          <cell r="J1048" t="str">
            <v>8.11.8</v>
          </cell>
          <cell r="L1048" t="str">
            <v>WY-ALL</v>
          </cell>
          <cell r="O1048">
            <v>0</v>
          </cell>
          <cell r="P1048">
            <v>0</v>
          </cell>
          <cell r="Q1048">
            <v>0</v>
          </cell>
          <cell r="R1048">
            <v>408196.66125001013</v>
          </cell>
          <cell r="S1048">
            <v>0</v>
          </cell>
          <cell r="T1048">
            <v>0</v>
          </cell>
          <cell r="U1048">
            <v>0</v>
          </cell>
          <cell r="V1048">
            <v>0</v>
          </cell>
          <cell r="W1048">
            <v>1</v>
          </cell>
          <cell r="X1048" t="str">
            <v>(cont.) End-of-Period Plant Balances</v>
          </cell>
        </row>
        <row r="1049">
          <cell r="F1049">
            <v>115350289.72916606</v>
          </cell>
          <cell r="I1049">
            <v>9141719.6304063741</v>
          </cell>
          <cell r="W1049">
            <v>1</v>
          </cell>
          <cell r="X1049" t="str">
            <v>(cont.) End-of-Period Plant Balances</v>
          </cell>
        </row>
        <row r="1050">
          <cell r="W1050">
            <v>1</v>
          </cell>
          <cell r="X1050" t="str">
            <v>(cont.) End-of-Period Plant Balances</v>
          </cell>
        </row>
        <row r="1051">
          <cell r="W1051">
            <v>1</v>
          </cell>
          <cell r="X1051" t="str">
            <v>(cont.) End-of-Period Plant Balances</v>
          </cell>
        </row>
        <row r="1052">
          <cell r="W1052">
            <v>1</v>
          </cell>
          <cell r="X1052" t="str">
            <v>(cont.) End-of-Period Plant Balances</v>
          </cell>
        </row>
        <row r="1053">
          <cell r="W1053">
            <v>1</v>
          </cell>
          <cell r="X1053" t="str">
            <v>(cont.) End-of-Period Plant Balances</v>
          </cell>
        </row>
        <row r="1054">
          <cell r="W1054">
            <v>1</v>
          </cell>
          <cell r="X1054" t="str">
            <v>(cont.) End-of-Period Plant Balances</v>
          </cell>
        </row>
        <row r="1057">
          <cell r="I1057" t="str">
            <v>PAGE</v>
          </cell>
          <cell r="J1057" t="str">
            <v>8.11.2</v>
          </cell>
          <cell r="U1057" t="str">
            <v>PAGE</v>
          </cell>
          <cell r="V1057" t="str">
            <v>8.11.2</v>
          </cell>
        </row>
        <row r="1058">
          <cell r="V1058">
            <v>1</v>
          </cell>
        </row>
        <row r="1062">
          <cell r="F1062" t="str">
            <v>TOTAL</v>
          </cell>
          <cell r="I1062" t="str">
            <v>WASHINGTON</v>
          </cell>
          <cell r="K1062" t="str">
            <v>Factors</v>
          </cell>
        </row>
        <row r="1063">
          <cell r="D1063" t="str">
            <v>ACCOUNT</v>
          </cell>
          <cell r="E1063" t="str">
            <v>Type</v>
          </cell>
          <cell r="F1063" t="str">
            <v>COMPANY</v>
          </cell>
          <cell r="G1063" t="str">
            <v>FACTOR</v>
          </cell>
          <cell r="H1063" t="str">
            <v>FACTOR %</v>
          </cell>
          <cell r="I1063" t="str">
            <v>ALLOCATED</v>
          </cell>
          <cell r="J1063" t="str">
            <v>REF#</v>
          </cell>
          <cell r="K1063" t="str">
            <v>MA</v>
          </cell>
          <cell r="L1063" t="str">
            <v>WCA</v>
          </cell>
          <cell r="M1063" t="str">
            <v>RP</v>
          </cell>
          <cell r="N1063" t="str">
            <v>Hybrid</v>
          </cell>
          <cell r="O1063" t="str">
            <v>CALIFORNIA</v>
          </cell>
          <cell r="P1063" t="str">
            <v>OREGON</v>
          </cell>
          <cell r="Q1063" t="str">
            <v>WASHINGTON</v>
          </cell>
          <cell r="R1063" t="str">
            <v>WY-ALL</v>
          </cell>
          <cell r="S1063" t="str">
            <v>WY-EAST</v>
          </cell>
          <cell r="T1063" t="str">
            <v>UTAH</v>
          </cell>
          <cell r="U1063" t="str">
            <v>IDAHO</v>
          </cell>
          <cell r="V1063" t="str">
            <v>WY-WEST</v>
          </cell>
          <cell r="W1063" t="str">
            <v>Switch</v>
          </cell>
          <cell r="X1063" t="str">
            <v>REF Name</v>
          </cell>
        </row>
        <row r="1064">
          <cell r="W1064">
            <v>1</v>
          </cell>
          <cell r="X1064" t="str">
            <v>(cont. 2) End-of-Period Plant Balances</v>
          </cell>
        </row>
        <row r="1065">
          <cell r="D1065">
            <v>362</v>
          </cell>
          <cell r="E1065">
            <v>1</v>
          </cell>
          <cell r="F1065">
            <v>948161.42541669868</v>
          </cell>
          <cell r="G1065" t="str">
            <v>WY-ALL</v>
          </cell>
          <cell r="H1065" t="str">
            <v>Situs</v>
          </cell>
          <cell r="I1065">
            <v>0</v>
          </cell>
          <cell r="J1065" t="str">
            <v>8.11.8</v>
          </cell>
          <cell r="L1065" t="str">
            <v>WY-ALL</v>
          </cell>
          <cell r="O1065">
            <v>0</v>
          </cell>
          <cell r="P1065">
            <v>0</v>
          </cell>
          <cell r="Q1065">
            <v>0</v>
          </cell>
          <cell r="R1065">
            <v>948161.42541669868</v>
          </cell>
          <cell r="S1065">
            <v>0</v>
          </cell>
          <cell r="T1065">
            <v>0</v>
          </cell>
          <cell r="U1065">
            <v>0</v>
          </cell>
          <cell r="V1065">
            <v>0</v>
          </cell>
          <cell r="W1065">
            <v>1</v>
          </cell>
          <cell r="X1065" t="str">
            <v>(cont. 2) End-of-Period Plant Balances</v>
          </cell>
        </row>
        <row r="1066">
          <cell r="D1066">
            <v>364</v>
          </cell>
          <cell r="E1066">
            <v>1</v>
          </cell>
          <cell r="F1066">
            <v>954407.38125000149</v>
          </cell>
          <cell r="G1066" t="str">
            <v>CA</v>
          </cell>
          <cell r="H1066" t="str">
            <v>Situs</v>
          </cell>
          <cell r="I1066">
            <v>0</v>
          </cell>
          <cell r="J1066" t="str">
            <v>8.11.8</v>
          </cell>
          <cell r="L1066" t="str">
            <v>CA</v>
          </cell>
          <cell r="O1066">
            <v>954407.38125000149</v>
          </cell>
          <cell r="P1066">
            <v>0</v>
          </cell>
          <cell r="Q1066">
            <v>0</v>
          </cell>
          <cell r="R1066">
            <v>0</v>
          </cell>
          <cell r="S1066">
            <v>0</v>
          </cell>
          <cell r="T1066">
            <v>0</v>
          </cell>
          <cell r="U1066">
            <v>0</v>
          </cell>
          <cell r="V1066">
            <v>0</v>
          </cell>
          <cell r="W1066">
            <v>1</v>
          </cell>
          <cell r="X1066" t="str">
            <v>(cont. 2) End-of-Period Plant Balances</v>
          </cell>
        </row>
        <row r="1067">
          <cell r="D1067">
            <v>364</v>
          </cell>
          <cell r="E1067">
            <v>1</v>
          </cell>
          <cell r="F1067">
            <v>1722647.1104167104</v>
          </cell>
          <cell r="G1067" t="str">
            <v>ID</v>
          </cell>
          <cell r="H1067" t="str">
            <v>Situs</v>
          </cell>
          <cell r="I1067">
            <v>0</v>
          </cell>
          <cell r="J1067" t="str">
            <v>8.11.8</v>
          </cell>
          <cell r="L1067" t="str">
            <v>ID</v>
          </cell>
          <cell r="O1067">
            <v>0</v>
          </cell>
          <cell r="P1067">
            <v>0</v>
          </cell>
          <cell r="Q1067">
            <v>0</v>
          </cell>
          <cell r="R1067">
            <v>0</v>
          </cell>
          <cell r="S1067">
            <v>0</v>
          </cell>
          <cell r="T1067">
            <v>0</v>
          </cell>
          <cell r="U1067">
            <v>1722647.1104167104</v>
          </cell>
          <cell r="V1067">
            <v>0</v>
          </cell>
          <cell r="W1067">
            <v>1</v>
          </cell>
          <cell r="X1067" t="str">
            <v>(cont. 2) End-of-Period Plant Balances</v>
          </cell>
        </row>
        <row r="1068">
          <cell r="D1068">
            <v>364</v>
          </cell>
          <cell r="E1068">
            <v>1</v>
          </cell>
          <cell r="F1068">
            <v>4449540.7191669941</v>
          </cell>
          <cell r="G1068" t="str">
            <v>OR</v>
          </cell>
          <cell r="H1068" t="str">
            <v>Situs</v>
          </cell>
          <cell r="I1068">
            <v>0</v>
          </cell>
          <cell r="J1068" t="str">
            <v>8.11.8</v>
          </cell>
          <cell r="L1068" t="str">
            <v>OR</v>
          </cell>
          <cell r="O1068">
            <v>0</v>
          </cell>
          <cell r="P1068">
            <v>4449540.7191669941</v>
          </cell>
          <cell r="Q1068">
            <v>0</v>
          </cell>
          <cell r="R1068">
            <v>0</v>
          </cell>
          <cell r="S1068">
            <v>0</v>
          </cell>
          <cell r="T1068">
            <v>0</v>
          </cell>
          <cell r="U1068">
            <v>0</v>
          </cell>
          <cell r="V1068">
            <v>0</v>
          </cell>
          <cell r="W1068">
            <v>1</v>
          </cell>
          <cell r="X1068" t="str">
            <v>(cont. 2) End-of-Period Plant Balances</v>
          </cell>
        </row>
        <row r="1069">
          <cell r="D1069">
            <v>364</v>
          </cell>
          <cell r="E1069">
            <v>1</v>
          </cell>
          <cell r="F1069">
            <v>5718948.2975000143</v>
          </cell>
          <cell r="G1069" t="str">
            <v>UT</v>
          </cell>
          <cell r="H1069" t="str">
            <v>Situs</v>
          </cell>
          <cell r="I1069">
            <v>0</v>
          </cell>
          <cell r="J1069" t="str">
            <v>8.11.8</v>
          </cell>
          <cell r="L1069" t="str">
            <v>UT</v>
          </cell>
          <cell r="O1069">
            <v>0</v>
          </cell>
          <cell r="P1069">
            <v>0</v>
          </cell>
          <cell r="Q1069">
            <v>0</v>
          </cell>
          <cell r="R1069">
            <v>0</v>
          </cell>
          <cell r="S1069">
            <v>0</v>
          </cell>
          <cell r="T1069">
            <v>5718948.2975000143</v>
          </cell>
          <cell r="U1069">
            <v>0</v>
          </cell>
          <cell r="V1069">
            <v>0</v>
          </cell>
          <cell r="W1069">
            <v>1</v>
          </cell>
          <cell r="X1069" t="str">
            <v>(cont. 2) End-of-Period Plant Balances</v>
          </cell>
        </row>
        <row r="1070">
          <cell r="D1070">
            <v>364</v>
          </cell>
          <cell r="E1070">
            <v>1</v>
          </cell>
          <cell r="F1070">
            <v>1111536.2395832986</v>
          </cell>
          <cell r="G1070" t="str">
            <v>WA</v>
          </cell>
          <cell r="H1070" t="str">
            <v>Situs</v>
          </cell>
          <cell r="I1070">
            <v>1111536.2395832986</v>
          </cell>
          <cell r="J1070" t="str">
            <v>8.11.8</v>
          </cell>
          <cell r="L1070" t="str">
            <v>WA</v>
          </cell>
          <cell r="O1070">
            <v>0</v>
          </cell>
          <cell r="P1070">
            <v>0</v>
          </cell>
          <cell r="Q1070">
            <v>1111536.2395832986</v>
          </cell>
          <cell r="R1070">
            <v>0</v>
          </cell>
          <cell r="S1070">
            <v>0</v>
          </cell>
          <cell r="T1070">
            <v>0</v>
          </cell>
          <cell r="U1070">
            <v>0</v>
          </cell>
          <cell r="V1070">
            <v>0</v>
          </cell>
          <cell r="W1070">
            <v>1</v>
          </cell>
          <cell r="X1070" t="str">
            <v>(cont. 2) End-of-Period Plant Balances</v>
          </cell>
        </row>
        <row r="1071">
          <cell r="D1071">
            <v>364</v>
          </cell>
          <cell r="E1071">
            <v>1</v>
          </cell>
          <cell r="F1071">
            <v>2345205.4587499946</v>
          </cell>
          <cell r="G1071" t="str">
            <v>WY-ALL</v>
          </cell>
          <cell r="H1071" t="str">
            <v>Situs</v>
          </cell>
          <cell r="I1071">
            <v>0</v>
          </cell>
          <cell r="J1071" t="str">
            <v>8.11.8</v>
          </cell>
          <cell r="L1071" t="str">
            <v>WY-ALL</v>
          </cell>
          <cell r="O1071">
            <v>0</v>
          </cell>
          <cell r="P1071">
            <v>0</v>
          </cell>
          <cell r="Q1071">
            <v>0</v>
          </cell>
          <cell r="R1071">
            <v>2345205.4587499946</v>
          </cell>
          <cell r="S1071">
            <v>0</v>
          </cell>
          <cell r="T1071">
            <v>0</v>
          </cell>
          <cell r="U1071">
            <v>0</v>
          </cell>
          <cell r="V1071">
            <v>0</v>
          </cell>
          <cell r="W1071">
            <v>1</v>
          </cell>
          <cell r="X1071" t="str">
            <v>(cont. 2) End-of-Period Plant Balances</v>
          </cell>
        </row>
        <row r="1072">
          <cell r="D1072">
            <v>364</v>
          </cell>
          <cell r="E1072">
            <v>1</v>
          </cell>
          <cell r="F1072">
            <v>228880.80916669965</v>
          </cell>
          <cell r="G1072" t="str">
            <v>WY-ALL</v>
          </cell>
          <cell r="H1072" t="str">
            <v>Situs</v>
          </cell>
          <cell r="I1072">
            <v>0</v>
          </cell>
          <cell r="J1072" t="str">
            <v>8.11.8</v>
          </cell>
          <cell r="L1072" t="str">
            <v>WY-ALL</v>
          </cell>
          <cell r="O1072">
            <v>0</v>
          </cell>
          <cell r="P1072">
            <v>0</v>
          </cell>
          <cell r="Q1072">
            <v>0</v>
          </cell>
          <cell r="R1072">
            <v>228880.80916669965</v>
          </cell>
          <cell r="S1072">
            <v>0</v>
          </cell>
          <cell r="T1072">
            <v>0</v>
          </cell>
          <cell r="U1072">
            <v>0</v>
          </cell>
          <cell r="V1072">
            <v>0</v>
          </cell>
          <cell r="W1072">
            <v>1</v>
          </cell>
          <cell r="X1072" t="str">
            <v>(cont. 2) End-of-Period Plant Balances</v>
          </cell>
        </row>
        <row r="1073">
          <cell r="D1073">
            <v>365</v>
          </cell>
          <cell r="E1073">
            <v>1</v>
          </cell>
          <cell r="F1073">
            <v>135810.02458329499</v>
          </cell>
          <cell r="G1073" t="str">
            <v>CA</v>
          </cell>
          <cell r="H1073" t="str">
            <v>Situs</v>
          </cell>
          <cell r="I1073">
            <v>0</v>
          </cell>
          <cell r="J1073" t="str">
            <v>8.11.8</v>
          </cell>
          <cell r="L1073" t="str">
            <v>CA</v>
          </cell>
          <cell r="O1073">
            <v>135810.02458329499</v>
          </cell>
          <cell r="P1073">
            <v>0</v>
          </cell>
          <cell r="Q1073">
            <v>0</v>
          </cell>
          <cell r="R1073">
            <v>0</v>
          </cell>
          <cell r="S1073">
            <v>0</v>
          </cell>
          <cell r="T1073">
            <v>0</v>
          </cell>
          <cell r="U1073">
            <v>0</v>
          </cell>
          <cell r="V1073">
            <v>0</v>
          </cell>
          <cell r="W1073">
            <v>1</v>
          </cell>
          <cell r="X1073" t="str">
            <v>(cont. 2) End-of-Period Plant Balances</v>
          </cell>
        </row>
        <row r="1074">
          <cell r="D1074">
            <v>365</v>
          </cell>
          <cell r="E1074">
            <v>1</v>
          </cell>
          <cell r="F1074">
            <v>359919.21999999881</v>
          </cell>
          <cell r="G1074" t="str">
            <v>ID</v>
          </cell>
          <cell r="H1074" t="str">
            <v>Situs</v>
          </cell>
          <cell r="I1074">
            <v>0</v>
          </cell>
          <cell r="J1074" t="str">
            <v>8.11.8</v>
          </cell>
          <cell r="L1074" t="str">
            <v>ID</v>
          </cell>
          <cell r="O1074">
            <v>0</v>
          </cell>
          <cell r="P1074">
            <v>0</v>
          </cell>
          <cell r="Q1074">
            <v>0</v>
          </cell>
          <cell r="R1074">
            <v>0</v>
          </cell>
          <cell r="S1074">
            <v>0</v>
          </cell>
          <cell r="T1074">
            <v>0</v>
          </cell>
          <cell r="U1074">
            <v>359919.21999999881</v>
          </cell>
          <cell r="V1074">
            <v>0</v>
          </cell>
          <cell r="W1074">
            <v>1</v>
          </cell>
          <cell r="X1074" t="str">
            <v>(cont. 2) End-of-Period Plant Balances</v>
          </cell>
        </row>
        <row r="1075">
          <cell r="D1075">
            <v>365</v>
          </cell>
          <cell r="E1075">
            <v>1</v>
          </cell>
          <cell r="F1075">
            <v>2671183.8179170191</v>
          </cell>
          <cell r="G1075" t="str">
            <v>OR</v>
          </cell>
          <cell r="H1075" t="str">
            <v>Situs</v>
          </cell>
          <cell r="I1075">
            <v>0</v>
          </cell>
          <cell r="J1075" t="str">
            <v>8.11.8</v>
          </cell>
          <cell r="L1075" t="str">
            <v>OR</v>
          </cell>
          <cell r="O1075">
            <v>0</v>
          </cell>
          <cell r="P1075">
            <v>2671183.8179170191</v>
          </cell>
          <cell r="Q1075">
            <v>0</v>
          </cell>
          <cell r="R1075">
            <v>0</v>
          </cell>
          <cell r="S1075">
            <v>0</v>
          </cell>
          <cell r="T1075">
            <v>0</v>
          </cell>
          <cell r="U1075">
            <v>0</v>
          </cell>
          <cell r="V1075">
            <v>0</v>
          </cell>
          <cell r="W1075">
            <v>1</v>
          </cell>
          <cell r="X1075" t="str">
            <v>(cont. 2) End-of-Period Plant Balances</v>
          </cell>
        </row>
        <row r="1076">
          <cell r="D1076">
            <v>365</v>
          </cell>
          <cell r="E1076">
            <v>1</v>
          </cell>
          <cell r="F1076">
            <v>2136881.1458329856</v>
          </cell>
          <cell r="G1076" t="str">
            <v>UT</v>
          </cell>
          <cell r="H1076" t="str">
            <v>Situs</v>
          </cell>
          <cell r="I1076">
            <v>0</v>
          </cell>
          <cell r="J1076" t="str">
            <v>8.11.8</v>
          </cell>
          <cell r="L1076" t="str">
            <v>UT</v>
          </cell>
          <cell r="O1076">
            <v>0</v>
          </cell>
          <cell r="P1076">
            <v>0</v>
          </cell>
          <cell r="Q1076">
            <v>0</v>
          </cell>
          <cell r="R1076">
            <v>0</v>
          </cell>
          <cell r="S1076">
            <v>0</v>
          </cell>
          <cell r="T1076">
            <v>2136881.1458329856</v>
          </cell>
          <cell r="U1076">
            <v>0</v>
          </cell>
          <cell r="V1076">
            <v>0</v>
          </cell>
          <cell r="W1076">
            <v>1</v>
          </cell>
          <cell r="X1076" t="str">
            <v>(cont. 2) End-of-Period Plant Balances</v>
          </cell>
        </row>
        <row r="1077">
          <cell r="D1077">
            <v>365</v>
          </cell>
          <cell r="E1077">
            <v>1</v>
          </cell>
          <cell r="F1077">
            <v>1483378.241666697</v>
          </cell>
          <cell r="G1077" t="str">
            <v>WA</v>
          </cell>
          <cell r="H1077" t="str">
            <v>Situs</v>
          </cell>
          <cell r="I1077">
            <v>1483378.241666697</v>
          </cell>
          <cell r="J1077" t="str">
            <v>8.11.8</v>
          </cell>
          <cell r="L1077" t="str">
            <v>WA</v>
          </cell>
          <cell r="O1077">
            <v>0</v>
          </cell>
          <cell r="P1077">
            <v>0</v>
          </cell>
          <cell r="Q1077">
            <v>1483378.241666697</v>
          </cell>
          <cell r="R1077">
            <v>0</v>
          </cell>
          <cell r="S1077">
            <v>0</v>
          </cell>
          <cell r="T1077">
            <v>0</v>
          </cell>
          <cell r="U1077">
            <v>0</v>
          </cell>
          <cell r="V1077">
            <v>0</v>
          </cell>
          <cell r="W1077">
            <v>1</v>
          </cell>
          <cell r="X1077" t="str">
            <v>(cont. 2) End-of-Period Plant Balances</v>
          </cell>
        </row>
        <row r="1078">
          <cell r="D1078">
            <v>365</v>
          </cell>
          <cell r="E1078">
            <v>1</v>
          </cell>
          <cell r="F1078">
            <v>1419107.3279166967</v>
          </cell>
          <cell r="G1078" t="str">
            <v>WY-ALL</v>
          </cell>
          <cell r="H1078" t="str">
            <v>Situs</v>
          </cell>
          <cell r="I1078">
            <v>0</v>
          </cell>
          <cell r="J1078" t="str">
            <v>8.11.8</v>
          </cell>
          <cell r="L1078" t="str">
            <v>WY-ALL</v>
          </cell>
          <cell r="O1078">
            <v>0</v>
          </cell>
          <cell r="P1078">
            <v>0</v>
          </cell>
          <cell r="Q1078">
            <v>0</v>
          </cell>
          <cell r="R1078">
            <v>1419107.3279166967</v>
          </cell>
          <cell r="S1078">
            <v>0</v>
          </cell>
          <cell r="T1078">
            <v>0</v>
          </cell>
          <cell r="U1078">
            <v>0</v>
          </cell>
          <cell r="V1078">
            <v>0</v>
          </cell>
          <cell r="W1078">
            <v>1</v>
          </cell>
          <cell r="X1078" t="str">
            <v>(cont. 2) End-of-Period Plant Balances</v>
          </cell>
        </row>
        <row r="1079">
          <cell r="D1079">
            <v>365</v>
          </cell>
          <cell r="E1079">
            <v>1</v>
          </cell>
          <cell r="F1079">
            <v>50496.594166699797</v>
          </cell>
          <cell r="G1079" t="str">
            <v>WY-ALL</v>
          </cell>
          <cell r="H1079" t="str">
            <v>Situs</v>
          </cell>
          <cell r="I1079">
            <v>0</v>
          </cell>
          <cell r="J1079" t="str">
            <v>8.11.8</v>
          </cell>
          <cell r="L1079" t="str">
            <v>WY-ALL</v>
          </cell>
          <cell r="O1079">
            <v>0</v>
          </cell>
          <cell r="P1079">
            <v>0</v>
          </cell>
          <cell r="Q1079">
            <v>0</v>
          </cell>
          <cell r="R1079">
            <v>50496.594166699797</v>
          </cell>
          <cell r="S1079">
            <v>0</v>
          </cell>
          <cell r="T1079">
            <v>0</v>
          </cell>
          <cell r="U1079">
            <v>0</v>
          </cell>
          <cell r="V1079">
            <v>0</v>
          </cell>
          <cell r="W1079">
            <v>1</v>
          </cell>
          <cell r="X1079" t="str">
            <v>(cont. 2) End-of-Period Plant Balances</v>
          </cell>
        </row>
        <row r="1080">
          <cell r="D1080">
            <v>366</v>
          </cell>
          <cell r="E1080">
            <v>1</v>
          </cell>
          <cell r="F1080">
            <v>82986.394166700542</v>
          </cell>
          <cell r="G1080" t="str">
            <v>CA</v>
          </cell>
          <cell r="H1080" t="str">
            <v>Situs</v>
          </cell>
          <cell r="I1080">
            <v>0</v>
          </cell>
          <cell r="J1080" t="str">
            <v>8.11.8</v>
          </cell>
          <cell r="L1080" t="str">
            <v>CA</v>
          </cell>
          <cell r="O1080">
            <v>82986.394166700542</v>
          </cell>
          <cell r="P1080">
            <v>0</v>
          </cell>
          <cell r="Q1080">
            <v>0</v>
          </cell>
          <cell r="R1080">
            <v>0</v>
          </cell>
          <cell r="S1080">
            <v>0</v>
          </cell>
          <cell r="T1080">
            <v>0</v>
          </cell>
          <cell r="U1080">
            <v>0</v>
          </cell>
          <cell r="V1080">
            <v>0</v>
          </cell>
          <cell r="W1080">
            <v>1</v>
          </cell>
          <cell r="X1080" t="str">
            <v>(cont. 2) End-of-Period Plant Balances</v>
          </cell>
        </row>
        <row r="1081">
          <cell r="D1081">
            <v>366</v>
          </cell>
          <cell r="E1081">
            <v>1</v>
          </cell>
          <cell r="F1081">
            <v>148031.18250000104</v>
          </cell>
          <cell r="G1081" t="str">
            <v>ID</v>
          </cell>
          <cell r="H1081" t="str">
            <v>Situs</v>
          </cell>
          <cell r="I1081">
            <v>0</v>
          </cell>
          <cell r="J1081" t="str">
            <v>8.11.8</v>
          </cell>
          <cell r="L1081" t="str">
            <v>ID</v>
          </cell>
          <cell r="O1081">
            <v>0</v>
          </cell>
          <cell r="P1081">
            <v>0</v>
          </cell>
          <cell r="Q1081">
            <v>0</v>
          </cell>
          <cell r="R1081">
            <v>0</v>
          </cell>
          <cell r="S1081">
            <v>0</v>
          </cell>
          <cell r="T1081">
            <v>0</v>
          </cell>
          <cell r="U1081">
            <v>148031.18250000104</v>
          </cell>
          <cell r="V1081">
            <v>0</v>
          </cell>
          <cell r="W1081">
            <v>1</v>
          </cell>
          <cell r="X1081" t="str">
            <v>(cont. 2) End-of-Period Plant Balances</v>
          </cell>
        </row>
        <row r="1082">
          <cell r="D1082">
            <v>366</v>
          </cell>
          <cell r="E1082">
            <v>1</v>
          </cell>
          <cell r="F1082">
            <v>645927.70291669667</v>
          </cell>
          <cell r="G1082" t="str">
            <v>OR</v>
          </cell>
          <cell r="H1082" t="str">
            <v>Situs</v>
          </cell>
          <cell r="I1082">
            <v>0</v>
          </cell>
          <cell r="J1082" t="str">
            <v>8.11.8</v>
          </cell>
          <cell r="L1082" t="str">
            <v>OR</v>
          </cell>
          <cell r="O1082">
            <v>0</v>
          </cell>
          <cell r="P1082">
            <v>645927.70291669667</v>
          </cell>
          <cell r="Q1082">
            <v>0</v>
          </cell>
          <cell r="R1082">
            <v>0</v>
          </cell>
          <cell r="S1082">
            <v>0</v>
          </cell>
          <cell r="T1082">
            <v>0</v>
          </cell>
          <cell r="U1082">
            <v>0</v>
          </cell>
          <cell r="V1082">
            <v>0</v>
          </cell>
          <cell r="W1082">
            <v>1</v>
          </cell>
          <cell r="X1082" t="str">
            <v>(cont. 2) End-of-Period Plant Balances</v>
          </cell>
        </row>
        <row r="1083">
          <cell r="D1083">
            <v>366</v>
          </cell>
          <cell r="E1083">
            <v>1</v>
          </cell>
          <cell r="F1083">
            <v>2591327.8995829821</v>
          </cell>
          <cell r="G1083" t="str">
            <v>UT</v>
          </cell>
          <cell r="H1083" t="str">
            <v>Situs</v>
          </cell>
          <cell r="I1083">
            <v>0</v>
          </cell>
          <cell r="J1083" t="str">
            <v>8.11.8</v>
          </cell>
          <cell r="L1083" t="str">
            <v>UT</v>
          </cell>
          <cell r="O1083">
            <v>0</v>
          </cell>
          <cell r="P1083">
            <v>0</v>
          </cell>
          <cell r="Q1083">
            <v>0</v>
          </cell>
          <cell r="R1083">
            <v>0</v>
          </cell>
          <cell r="S1083">
            <v>0</v>
          </cell>
          <cell r="T1083">
            <v>2591327.8995829821</v>
          </cell>
          <cell r="U1083">
            <v>0</v>
          </cell>
          <cell r="V1083">
            <v>0</v>
          </cell>
          <cell r="W1083">
            <v>1</v>
          </cell>
          <cell r="X1083" t="str">
            <v>(cont. 2) End-of-Period Plant Balances</v>
          </cell>
        </row>
        <row r="1084">
          <cell r="D1084">
            <v>366</v>
          </cell>
          <cell r="E1084">
            <v>1</v>
          </cell>
          <cell r="F1084">
            <v>259557.66124999896</v>
          </cell>
          <cell r="G1084" t="str">
            <v>WA</v>
          </cell>
          <cell r="H1084" t="str">
            <v>Situs</v>
          </cell>
          <cell r="I1084">
            <v>259557.66124999896</v>
          </cell>
          <cell r="J1084" t="str">
            <v>8.11.8</v>
          </cell>
          <cell r="L1084" t="str">
            <v>WA</v>
          </cell>
          <cell r="O1084">
            <v>0</v>
          </cell>
          <cell r="P1084">
            <v>0</v>
          </cell>
          <cell r="Q1084">
            <v>259557.66124999896</v>
          </cell>
          <cell r="R1084">
            <v>0</v>
          </cell>
          <cell r="S1084">
            <v>0</v>
          </cell>
          <cell r="T1084">
            <v>0</v>
          </cell>
          <cell r="U1084">
            <v>0</v>
          </cell>
          <cell r="V1084">
            <v>0</v>
          </cell>
          <cell r="W1084">
            <v>1</v>
          </cell>
          <cell r="X1084" t="str">
            <v>(cont. 2) End-of-Period Plant Balances</v>
          </cell>
        </row>
        <row r="1085">
          <cell r="D1085">
            <v>366</v>
          </cell>
          <cell r="E1085">
            <v>1</v>
          </cell>
          <cell r="F1085">
            <v>735196.98916669935</v>
          </cell>
          <cell r="G1085" t="str">
            <v>WY-ALL</v>
          </cell>
          <cell r="H1085" t="str">
            <v>Situs</v>
          </cell>
          <cell r="I1085">
            <v>0</v>
          </cell>
          <cell r="J1085" t="str">
            <v>8.11.8</v>
          </cell>
          <cell r="L1085" t="str">
            <v>WY-ALL</v>
          </cell>
          <cell r="O1085">
            <v>0</v>
          </cell>
          <cell r="P1085">
            <v>0</v>
          </cell>
          <cell r="Q1085">
            <v>0</v>
          </cell>
          <cell r="R1085">
            <v>735196.98916669935</v>
          </cell>
          <cell r="S1085">
            <v>0</v>
          </cell>
          <cell r="T1085">
            <v>0</v>
          </cell>
          <cell r="U1085">
            <v>0</v>
          </cell>
          <cell r="V1085">
            <v>0</v>
          </cell>
          <cell r="W1085">
            <v>1</v>
          </cell>
          <cell r="X1085" t="str">
            <v>(cont. 2) End-of-Period Plant Balances</v>
          </cell>
        </row>
        <row r="1086">
          <cell r="D1086">
            <v>366</v>
          </cell>
          <cell r="E1086">
            <v>1</v>
          </cell>
          <cell r="F1086">
            <v>158074.85083332937</v>
          </cell>
          <cell r="G1086" t="str">
            <v>WY-ALL</v>
          </cell>
          <cell r="H1086" t="str">
            <v>Situs</v>
          </cell>
          <cell r="I1086">
            <v>0</v>
          </cell>
          <cell r="J1086" t="str">
            <v>8.11.8</v>
          </cell>
          <cell r="L1086" t="str">
            <v>WY-ALL</v>
          </cell>
          <cell r="O1086">
            <v>0</v>
          </cell>
          <cell r="P1086">
            <v>0</v>
          </cell>
          <cell r="Q1086">
            <v>0</v>
          </cell>
          <cell r="R1086">
            <v>158074.85083332937</v>
          </cell>
          <cell r="S1086">
            <v>0</v>
          </cell>
          <cell r="T1086">
            <v>0</v>
          </cell>
          <cell r="U1086">
            <v>0</v>
          </cell>
          <cell r="V1086">
            <v>0</v>
          </cell>
          <cell r="W1086">
            <v>1</v>
          </cell>
          <cell r="X1086" t="str">
            <v>(cont. 2) End-of-Period Plant Balances</v>
          </cell>
        </row>
        <row r="1087">
          <cell r="D1087">
            <v>367</v>
          </cell>
          <cell r="E1087">
            <v>1</v>
          </cell>
          <cell r="F1087">
            <v>161072.44083330035</v>
          </cell>
          <cell r="G1087" t="str">
            <v>CA</v>
          </cell>
          <cell r="H1087" t="str">
            <v>Situs</v>
          </cell>
          <cell r="I1087">
            <v>0</v>
          </cell>
          <cell r="J1087" t="str">
            <v>8.11.8</v>
          </cell>
          <cell r="L1087" t="str">
            <v>CA</v>
          </cell>
          <cell r="O1087">
            <v>161072.44083330035</v>
          </cell>
          <cell r="P1087">
            <v>0</v>
          </cell>
          <cell r="Q1087">
            <v>0</v>
          </cell>
          <cell r="R1087">
            <v>0</v>
          </cell>
          <cell r="S1087">
            <v>0</v>
          </cell>
          <cell r="T1087">
            <v>0</v>
          </cell>
          <cell r="U1087">
            <v>0</v>
          </cell>
          <cell r="V1087">
            <v>0</v>
          </cell>
          <cell r="W1087">
            <v>1</v>
          </cell>
          <cell r="X1087" t="str">
            <v>(cont. 2) End-of-Period Plant Balances</v>
          </cell>
        </row>
        <row r="1088">
          <cell r="D1088">
            <v>367</v>
          </cell>
          <cell r="E1088">
            <v>1</v>
          </cell>
          <cell r="F1088">
            <v>236165.19541670009</v>
          </cell>
          <cell r="G1088" t="str">
            <v>ID</v>
          </cell>
          <cell r="H1088" t="str">
            <v>Situs</v>
          </cell>
          <cell r="I1088">
            <v>0</v>
          </cell>
          <cell r="J1088" t="str">
            <v>8.11.8</v>
          </cell>
          <cell r="L1088" t="str">
            <v>ID</v>
          </cell>
          <cell r="O1088">
            <v>0</v>
          </cell>
          <cell r="P1088">
            <v>0</v>
          </cell>
          <cell r="Q1088">
            <v>0</v>
          </cell>
          <cell r="R1088">
            <v>0</v>
          </cell>
          <cell r="S1088">
            <v>0</v>
          </cell>
          <cell r="T1088">
            <v>0</v>
          </cell>
          <cell r="U1088">
            <v>236165.19541670009</v>
          </cell>
          <cell r="V1088">
            <v>0</v>
          </cell>
          <cell r="W1088">
            <v>1</v>
          </cell>
          <cell r="X1088" t="str">
            <v>(cont. 2) End-of-Period Plant Balances</v>
          </cell>
        </row>
        <row r="1089">
          <cell r="D1089">
            <v>367</v>
          </cell>
          <cell r="E1089">
            <v>1</v>
          </cell>
          <cell r="F1089">
            <v>1971062.0445830226</v>
          </cell>
          <cell r="G1089" t="str">
            <v>OR</v>
          </cell>
          <cell r="H1089" t="str">
            <v>Situs</v>
          </cell>
          <cell r="I1089">
            <v>0</v>
          </cell>
          <cell r="J1089" t="str">
            <v>8.11.8</v>
          </cell>
          <cell r="L1089" t="str">
            <v>OR</v>
          </cell>
          <cell r="O1089">
            <v>0</v>
          </cell>
          <cell r="P1089">
            <v>1971062.0445830226</v>
          </cell>
          <cell r="Q1089">
            <v>0</v>
          </cell>
          <cell r="R1089">
            <v>0</v>
          </cell>
          <cell r="S1089">
            <v>0</v>
          </cell>
          <cell r="T1089">
            <v>0</v>
          </cell>
          <cell r="U1089">
            <v>0</v>
          </cell>
          <cell r="V1089">
            <v>0</v>
          </cell>
          <cell r="W1089">
            <v>1</v>
          </cell>
          <cell r="X1089" t="str">
            <v>(cont. 2) End-of-Period Plant Balances</v>
          </cell>
        </row>
        <row r="1090">
          <cell r="D1090">
            <v>367</v>
          </cell>
          <cell r="E1090">
            <v>1</v>
          </cell>
          <cell r="F1090">
            <v>6192145.3091670275</v>
          </cell>
          <cell r="G1090" t="str">
            <v>UT</v>
          </cell>
          <cell r="H1090" t="str">
            <v>Situs</v>
          </cell>
          <cell r="I1090">
            <v>0</v>
          </cell>
          <cell r="J1090" t="str">
            <v>8.11.8</v>
          </cell>
          <cell r="L1090" t="str">
            <v>UT</v>
          </cell>
          <cell r="O1090">
            <v>0</v>
          </cell>
          <cell r="P1090">
            <v>0</v>
          </cell>
          <cell r="Q1090">
            <v>0</v>
          </cell>
          <cell r="R1090">
            <v>0</v>
          </cell>
          <cell r="S1090">
            <v>0</v>
          </cell>
          <cell r="T1090">
            <v>6192145.3091670275</v>
          </cell>
          <cell r="U1090">
            <v>0</v>
          </cell>
          <cell r="V1090">
            <v>0</v>
          </cell>
          <cell r="W1090">
            <v>1</v>
          </cell>
          <cell r="X1090" t="str">
            <v>(cont. 2) End-of-Period Plant Balances</v>
          </cell>
        </row>
        <row r="1091">
          <cell r="D1091">
            <v>367</v>
          </cell>
          <cell r="E1091">
            <v>1</v>
          </cell>
          <cell r="F1091">
            <v>518898.96374999732</v>
          </cell>
          <cell r="G1091" t="str">
            <v>WA</v>
          </cell>
          <cell r="H1091" t="str">
            <v>Situs</v>
          </cell>
          <cell r="I1091">
            <v>518898.96374999732</v>
          </cell>
          <cell r="J1091" t="str">
            <v>8.11.8</v>
          </cell>
          <cell r="L1091" t="str">
            <v>WA</v>
          </cell>
          <cell r="O1091">
            <v>0</v>
          </cell>
          <cell r="P1091">
            <v>0</v>
          </cell>
          <cell r="Q1091">
            <v>518898.96374999732</v>
          </cell>
          <cell r="R1091">
            <v>0</v>
          </cell>
          <cell r="S1091">
            <v>0</v>
          </cell>
          <cell r="T1091">
            <v>0</v>
          </cell>
          <cell r="U1091">
            <v>0</v>
          </cell>
          <cell r="V1091">
            <v>0</v>
          </cell>
          <cell r="W1091">
            <v>1</v>
          </cell>
          <cell r="X1091" t="str">
            <v>(cont. 2) End-of-Period Plant Balances</v>
          </cell>
        </row>
        <row r="1092">
          <cell r="D1092">
            <v>367</v>
          </cell>
          <cell r="E1092">
            <v>1</v>
          </cell>
          <cell r="F1092">
            <v>1314160.0775000006</v>
          </cell>
          <cell r="G1092" t="str">
            <v>WY-ALL</v>
          </cell>
          <cell r="H1092" t="str">
            <v>Situs</v>
          </cell>
          <cell r="I1092">
            <v>0</v>
          </cell>
          <cell r="J1092" t="str">
            <v>8.11.8</v>
          </cell>
          <cell r="L1092" t="str">
            <v>WY-ALL</v>
          </cell>
          <cell r="O1092">
            <v>0</v>
          </cell>
          <cell r="P1092">
            <v>0</v>
          </cell>
          <cell r="Q1092">
            <v>0</v>
          </cell>
          <cell r="R1092">
            <v>1314160.0775000006</v>
          </cell>
          <cell r="S1092">
            <v>0</v>
          </cell>
          <cell r="T1092">
            <v>0</v>
          </cell>
          <cell r="U1092">
            <v>0</v>
          </cell>
          <cell r="V1092">
            <v>0</v>
          </cell>
          <cell r="W1092">
            <v>1</v>
          </cell>
          <cell r="X1092" t="str">
            <v>(cont. 2) End-of-Period Plant Balances</v>
          </cell>
        </row>
        <row r="1093">
          <cell r="D1093">
            <v>367</v>
          </cell>
          <cell r="E1093">
            <v>1</v>
          </cell>
          <cell r="F1093">
            <v>168938.75624999776</v>
          </cell>
          <cell r="G1093" t="str">
            <v>WY-ALL</v>
          </cell>
          <cell r="H1093" t="str">
            <v>Situs</v>
          </cell>
          <cell r="I1093">
            <v>0</v>
          </cell>
          <cell r="J1093" t="str">
            <v>8.11.8</v>
          </cell>
          <cell r="L1093" t="str">
            <v>WY-ALL</v>
          </cell>
          <cell r="O1093">
            <v>0</v>
          </cell>
          <cell r="P1093">
            <v>0</v>
          </cell>
          <cell r="Q1093">
            <v>0</v>
          </cell>
          <cell r="R1093">
            <v>168938.75624999776</v>
          </cell>
          <cell r="S1093">
            <v>0</v>
          </cell>
          <cell r="T1093">
            <v>0</v>
          </cell>
          <cell r="U1093">
            <v>0</v>
          </cell>
          <cell r="V1093">
            <v>0</v>
          </cell>
          <cell r="W1093">
            <v>1</v>
          </cell>
          <cell r="X1093" t="str">
            <v>(cont. 2) End-of-Period Plant Balances</v>
          </cell>
        </row>
        <row r="1094">
          <cell r="D1094">
            <v>368</v>
          </cell>
          <cell r="E1094">
            <v>1</v>
          </cell>
          <cell r="F1094">
            <v>511881.91624999791</v>
          </cell>
          <cell r="G1094" t="str">
            <v>CA</v>
          </cell>
          <cell r="H1094" t="str">
            <v>Situs</v>
          </cell>
          <cell r="I1094">
            <v>0</v>
          </cell>
          <cell r="J1094" t="str">
            <v>8.11.8</v>
          </cell>
          <cell r="L1094" t="str">
            <v>CA</v>
          </cell>
          <cell r="O1094">
            <v>511881.91624999791</v>
          </cell>
          <cell r="P1094">
            <v>0</v>
          </cell>
          <cell r="Q1094">
            <v>0</v>
          </cell>
          <cell r="R1094">
            <v>0</v>
          </cell>
          <cell r="S1094">
            <v>0</v>
          </cell>
          <cell r="T1094">
            <v>0</v>
          </cell>
          <cell r="U1094">
            <v>0</v>
          </cell>
          <cell r="V1094">
            <v>0</v>
          </cell>
          <cell r="W1094">
            <v>1</v>
          </cell>
          <cell r="X1094" t="str">
            <v>(cont. 2) End-of-Period Plant Balances</v>
          </cell>
        </row>
        <row r="1095">
          <cell r="D1095">
            <v>368</v>
          </cell>
          <cell r="E1095">
            <v>1</v>
          </cell>
          <cell r="F1095">
            <v>860698.36208330095</v>
          </cell>
          <cell r="G1095" t="str">
            <v>ID</v>
          </cell>
          <cell r="H1095" t="str">
            <v>Situs</v>
          </cell>
          <cell r="I1095">
            <v>0</v>
          </cell>
          <cell r="J1095" t="str">
            <v>8.11.8</v>
          </cell>
          <cell r="L1095" t="str">
            <v>ID</v>
          </cell>
          <cell r="O1095">
            <v>0</v>
          </cell>
          <cell r="P1095">
            <v>0</v>
          </cell>
          <cell r="Q1095">
            <v>0</v>
          </cell>
          <cell r="R1095">
            <v>0</v>
          </cell>
          <cell r="S1095">
            <v>0</v>
          </cell>
          <cell r="T1095">
            <v>0</v>
          </cell>
          <cell r="U1095">
            <v>860698.36208330095</v>
          </cell>
          <cell r="V1095">
            <v>0</v>
          </cell>
          <cell r="W1095">
            <v>1</v>
          </cell>
          <cell r="X1095" t="str">
            <v>(cont. 2) End-of-Period Plant Balances</v>
          </cell>
        </row>
        <row r="1096">
          <cell r="D1096">
            <v>368</v>
          </cell>
          <cell r="E1096">
            <v>1</v>
          </cell>
          <cell r="F1096">
            <v>4450079.5529170036</v>
          </cell>
          <cell r="G1096" t="str">
            <v>OR</v>
          </cell>
          <cell r="H1096" t="str">
            <v>Situs</v>
          </cell>
          <cell r="I1096">
            <v>0</v>
          </cell>
          <cell r="J1096" t="str">
            <v>8.11.8</v>
          </cell>
          <cell r="L1096" t="str">
            <v>OR</v>
          </cell>
          <cell r="O1096">
            <v>0</v>
          </cell>
          <cell r="P1096">
            <v>4450079.5529170036</v>
          </cell>
          <cell r="Q1096">
            <v>0</v>
          </cell>
          <cell r="R1096">
            <v>0</v>
          </cell>
          <cell r="S1096">
            <v>0</v>
          </cell>
          <cell r="T1096">
            <v>0</v>
          </cell>
          <cell r="U1096">
            <v>0</v>
          </cell>
          <cell r="V1096">
            <v>0</v>
          </cell>
          <cell r="W1096">
            <v>1</v>
          </cell>
          <cell r="X1096" t="str">
            <v>(cont. 2) End-of-Period Plant Balances</v>
          </cell>
        </row>
        <row r="1097">
          <cell r="D1097">
            <v>368</v>
          </cell>
          <cell r="E1097">
            <v>1</v>
          </cell>
          <cell r="F1097">
            <v>8920308.6366670132</v>
          </cell>
          <cell r="G1097" t="str">
            <v>UT</v>
          </cell>
          <cell r="H1097" t="str">
            <v>Situs</v>
          </cell>
          <cell r="I1097">
            <v>0</v>
          </cell>
          <cell r="J1097" t="str">
            <v>8.11.8</v>
          </cell>
          <cell r="L1097" t="str">
            <v>UT</v>
          </cell>
          <cell r="O1097">
            <v>0</v>
          </cell>
          <cell r="P1097">
            <v>0</v>
          </cell>
          <cell r="Q1097">
            <v>0</v>
          </cell>
          <cell r="R1097">
            <v>0</v>
          </cell>
          <cell r="S1097">
            <v>0</v>
          </cell>
          <cell r="T1097">
            <v>8920308.6366670132</v>
          </cell>
          <cell r="U1097">
            <v>0</v>
          </cell>
          <cell r="V1097">
            <v>0</v>
          </cell>
          <cell r="W1097">
            <v>1</v>
          </cell>
          <cell r="X1097" t="str">
            <v>(cont. 2) End-of-Period Plant Balances</v>
          </cell>
        </row>
        <row r="1098">
          <cell r="D1098">
            <v>368</v>
          </cell>
          <cell r="E1098">
            <v>1</v>
          </cell>
          <cell r="F1098">
            <v>1099993.9675000012</v>
          </cell>
          <cell r="G1098" t="str">
            <v>WA</v>
          </cell>
          <cell r="H1098" t="str">
            <v>Situs</v>
          </cell>
          <cell r="I1098">
            <v>1099993.9675000012</v>
          </cell>
          <cell r="J1098" t="str">
            <v>8.11.8</v>
          </cell>
          <cell r="L1098" t="str">
            <v>WA</v>
          </cell>
          <cell r="O1098">
            <v>0</v>
          </cell>
          <cell r="P1098">
            <v>0</v>
          </cell>
          <cell r="Q1098">
            <v>1099993.9675000012</v>
          </cell>
          <cell r="R1098">
            <v>0</v>
          </cell>
          <cell r="S1098">
            <v>0</v>
          </cell>
          <cell r="T1098">
            <v>0</v>
          </cell>
          <cell r="U1098">
            <v>0</v>
          </cell>
          <cell r="V1098">
            <v>0</v>
          </cell>
          <cell r="W1098">
            <v>1</v>
          </cell>
          <cell r="X1098" t="str">
            <v>(cont. 2) End-of-Period Plant Balances</v>
          </cell>
        </row>
        <row r="1099">
          <cell r="D1099">
            <v>368</v>
          </cell>
          <cell r="E1099">
            <v>1</v>
          </cell>
          <cell r="F1099">
            <v>2342498.3008332998</v>
          </cell>
          <cell r="G1099" t="str">
            <v>WY-ALL</v>
          </cell>
          <cell r="H1099" t="str">
            <v>Situs</v>
          </cell>
          <cell r="I1099">
            <v>0</v>
          </cell>
          <cell r="J1099" t="str">
            <v>8.11.8</v>
          </cell>
          <cell r="L1099" t="str">
            <v>WY-ALL</v>
          </cell>
          <cell r="O1099">
            <v>0</v>
          </cell>
          <cell r="P1099">
            <v>0</v>
          </cell>
          <cell r="Q1099">
            <v>0</v>
          </cell>
          <cell r="R1099">
            <v>2342498.3008332998</v>
          </cell>
          <cell r="S1099">
            <v>0</v>
          </cell>
          <cell r="T1099">
            <v>0</v>
          </cell>
          <cell r="U1099">
            <v>0</v>
          </cell>
          <cell r="V1099">
            <v>0</v>
          </cell>
          <cell r="W1099">
            <v>1</v>
          </cell>
          <cell r="X1099" t="str">
            <v>(cont. 2) End-of-Period Plant Balances</v>
          </cell>
        </row>
        <row r="1100">
          <cell r="D1100">
            <v>368</v>
          </cell>
          <cell r="E1100">
            <v>1</v>
          </cell>
          <cell r="F1100">
            <v>126785.50291670114</v>
          </cell>
          <cell r="G1100" t="str">
            <v>WY-ALL</v>
          </cell>
          <cell r="H1100" t="str">
            <v>Situs</v>
          </cell>
          <cell r="I1100">
            <v>0</v>
          </cell>
          <cell r="J1100" t="str">
            <v>8.11.8</v>
          </cell>
          <cell r="L1100" t="str">
            <v>WY-ALL</v>
          </cell>
          <cell r="O1100">
            <v>0</v>
          </cell>
          <cell r="P1100">
            <v>0</v>
          </cell>
          <cell r="Q1100">
            <v>0</v>
          </cell>
          <cell r="R1100">
            <v>126785.50291670114</v>
          </cell>
          <cell r="S1100">
            <v>0</v>
          </cell>
          <cell r="T1100">
            <v>0</v>
          </cell>
          <cell r="U1100">
            <v>0</v>
          </cell>
          <cell r="V1100">
            <v>0</v>
          </cell>
          <cell r="W1100">
            <v>1</v>
          </cell>
          <cell r="X1100" t="str">
            <v>(cont. 2) End-of-Period Plant Balances</v>
          </cell>
        </row>
        <row r="1101">
          <cell r="D1101">
            <v>369</v>
          </cell>
          <cell r="E1101">
            <v>1</v>
          </cell>
          <cell r="F1101">
            <v>247181.2974999994</v>
          </cell>
          <cell r="G1101" t="str">
            <v>CA</v>
          </cell>
          <cell r="H1101" t="str">
            <v>Situs</v>
          </cell>
          <cell r="I1101">
            <v>0</v>
          </cell>
          <cell r="J1101" t="str">
            <v>8.11.8</v>
          </cell>
          <cell r="L1101" t="str">
            <v>CA</v>
          </cell>
          <cell r="O1101">
            <v>247181.2974999994</v>
          </cell>
          <cell r="P1101">
            <v>0</v>
          </cell>
          <cell r="Q1101">
            <v>0</v>
          </cell>
          <cell r="R1101">
            <v>0</v>
          </cell>
          <cell r="S1101">
            <v>0</v>
          </cell>
          <cell r="T1101">
            <v>0</v>
          </cell>
          <cell r="U1101">
            <v>0</v>
          </cell>
          <cell r="V1101">
            <v>0</v>
          </cell>
          <cell r="W1101">
            <v>1</v>
          </cell>
          <cell r="X1101" t="str">
            <v>(cont. 2) End-of-Period Plant Balances</v>
          </cell>
        </row>
        <row r="1102">
          <cell r="D1102">
            <v>369</v>
          </cell>
          <cell r="E1102">
            <v>1</v>
          </cell>
          <cell r="F1102">
            <v>939610.96458330005</v>
          </cell>
          <cell r="G1102" t="str">
            <v>ID</v>
          </cell>
          <cell r="H1102" t="str">
            <v>Situs</v>
          </cell>
          <cell r="I1102">
            <v>0</v>
          </cell>
          <cell r="J1102" t="str">
            <v>8.11.8</v>
          </cell>
          <cell r="L1102" t="str">
            <v>ID</v>
          </cell>
          <cell r="O1102">
            <v>0</v>
          </cell>
          <cell r="P1102">
            <v>0</v>
          </cell>
          <cell r="Q1102">
            <v>0</v>
          </cell>
          <cell r="R1102">
            <v>0</v>
          </cell>
          <cell r="S1102">
            <v>0</v>
          </cell>
          <cell r="T1102">
            <v>0</v>
          </cell>
          <cell r="U1102">
            <v>939610.96458330005</v>
          </cell>
          <cell r="V1102">
            <v>0</v>
          </cell>
          <cell r="W1102">
            <v>1</v>
          </cell>
          <cell r="X1102" t="str">
            <v>(cont. 2) End-of-Period Plant Balances</v>
          </cell>
        </row>
        <row r="1103">
          <cell r="D1103">
            <v>369</v>
          </cell>
          <cell r="E1103">
            <v>1</v>
          </cell>
          <cell r="F1103">
            <v>4220862.9924999774</v>
          </cell>
          <cell r="G1103" t="str">
            <v>OR</v>
          </cell>
          <cell r="H1103" t="str">
            <v>Situs</v>
          </cell>
          <cell r="I1103">
            <v>0</v>
          </cell>
          <cell r="J1103" t="str">
            <v>8.11.8</v>
          </cell>
          <cell r="L1103" t="str">
            <v>OR</v>
          </cell>
          <cell r="O1103">
            <v>0</v>
          </cell>
          <cell r="P1103">
            <v>4220862.9924999774</v>
          </cell>
          <cell r="Q1103">
            <v>0</v>
          </cell>
          <cell r="R1103">
            <v>0</v>
          </cell>
          <cell r="S1103">
            <v>0</v>
          </cell>
          <cell r="T1103">
            <v>0</v>
          </cell>
          <cell r="U1103">
            <v>0</v>
          </cell>
          <cell r="V1103">
            <v>0</v>
          </cell>
          <cell r="W1103">
            <v>1</v>
          </cell>
          <cell r="X1103" t="str">
            <v>(cont. 2) End-of-Period Plant Balances</v>
          </cell>
        </row>
        <row r="1104">
          <cell r="D1104">
            <v>369</v>
          </cell>
          <cell r="E1104">
            <v>1</v>
          </cell>
          <cell r="F1104">
            <v>6331196.4175000191</v>
          </cell>
          <cell r="G1104" t="str">
            <v>UT</v>
          </cell>
          <cell r="H1104" t="str">
            <v>Situs</v>
          </cell>
          <cell r="I1104">
            <v>0</v>
          </cell>
          <cell r="J1104" t="str">
            <v>8.11.9</v>
          </cell>
          <cell r="L1104" t="str">
            <v>UT</v>
          </cell>
          <cell r="O1104">
            <v>0</v>
          </cell>
          <cell r="P1104">
            <v>0</v>
          </cell>
          <cell r="Q1104">
            <v>0</v>
          </cell>
          <cell r="R1104">
            <v>0</v>
          </cell>
          <cell r="S1104">
            <v>0</v>
          </cell>
          <cell r="T1104">
            <v>6331196.4175000191</v>
          </cell>
          <cell r="U1104">
            <v>0</v>
          </cell>
          <cell r="V1104">
            <v>0</v>
          </cell>
          <cell r="W1104">
            <v>1</v>
          </cell>
          <cell r="X1104" t="str">
            <v>(cont. 2) End-of-Period Plant Balances</v>
          </cell>
        </row>
        <row r="1105">
          <cell r="D1105">
            <v>369</v>
          </cell>
          <cell r="E1105">
            <v>1</v>
          </cell>
          <cell r="F1105">
            <v>904129.03291670233</v>
          </cell>
          <cell r="G1105" t="str">
            <v>WA</v>
          </cell>
          <cell r="H1105" t="str">
            <v>Situs</v>
          </cell>
          <cell r="I1105">
            <v>904129.03291670233</v>
          </cell>
          <cell r="J1105" t="str">
            <v>8.11.9</v>
          </cell>
          <cell r="L1105" t="str">
            <v>WA</v>
          </cell>
          <cell r="O1105">
            <v>0</v>
          </cell>
          <cell r="P1105">
            <v>0</v>
          </cell>
          <cell r="Q1105">
            <v>904129.03291670233</v>
          </cell>
          <cell r="R1105">
            <v>0</v>
          </cell>
          <cell r="S1105">
            <v>0</v>
          </cell>
          <cell r="T1105">
            <v>0</v>
          </cell>
          <cell r="U1105">
            <v>0</v>
          </cell>
          <cell r="V1105">
            <v>0</v>
          </cell>
          <cell r="W1105">
            <v>1</v>
          </cell>
          <cell r="X1105" t="str">
            <v>(cont. 2) End-of-Period Plant Balances</v>
          </cell>
        </row>
        <row r="1106">
          <cell r="D1106">
            <v>369</v>
          </cell>
          <cell r="E1106">
            <v>1</v>
          </cell>
          <cell r="F1106">
            <v>959763.81875000149</v>
          </cell>
          <cell r="G1106" t="str">
            <v>WY-ALL</v>
          </cell>
          <cell r="H1106" t="str">
            <v>Situs</v>
          </cell>
          <cell r="I1106">
            <v>0</v>
          </cell>
          <cell r="J1106" t="str">
            <v>8.11.9</v>
          </cell>
          <cell r="L1106" t="str">
            <v>WY-ALL</v>
          </cell>
          <cell r="O1106">
            <v>0</v>
          </cell>
          <cell r="P1106">
            <v>0</v>
          </cell>
          <cell r="Q1106">
            <v>0</v>
          </cell>
          <cell r="R1106">
            <v>959763.81875000149</v>
          </cell>
          <cell r="S1106">
            <v>0</v>
          </cell>
          <cell r="T1106">
            <v>0</v>
          </cell>
          <cell r="U1106">
            <v>0</v>
          </cell>
          <cell r="V1106">
            <v>0</v>
          </cell>
          <cell r="W1106">
            <v>1</v>
          </cell>
          <cell r="X1106" t="str">
            <v>(cont. 2) End-of-Period Plant Balances</v>
          </cell>
        </row>
        <row r="1107">
          <cell r="D1107">
            <v>369</v>
          </cell>
          <cell r="E1107">
            <v>1</v>
          </cell>
          <cell r="F1107">
            <v>310671.46541670151</v>
          </cell>
          <cell r="G1107" t="str">
            <v>WY-ALL</v>
          </cell>
          <cell r="H1107" t="str">
            <v>Situs</v>
          </cell>
          <cell r="I1107">
            <v>0</v>
          </cell>
          <cell r="J1107" t="str">
            <v>8.11.9</v>
          </cell>
          <cell r="L1107" t="str">
            <v>WY-ALL</v>
          </cell>
          <cell r="O1107">
            <v>0</v>
          </cell>
          <cell r="P1107">
            <v>0</v>
          </cell>
          <cell r="Q1107">
            <v>0</v>
          </cell>
          <cell r="R1107">
            <v>310671.46541670151</v>
          </cell>
          <cell r="S1107">
            <v>0</v>
          </cell>
          <cell r="T1107">
            <v>0</v>
          </cell>
          <cell r="U1107">
            <v>0</v>
          </cell>
          <cell r="V1107">
            <v>0</v>
          </cell>
          <cell r="W1107">
            <v>1</v>
          </cell>
          <cell r="X1107" t="str">
            <v>(cont. 2) End-of-Period Plant Balances</v>
          </cell>
        </row>
        <row r="1108">
          <cell r="F1108">
            <v>73145311.509584278</v>
          </cell>
          <cell r="I1108">
            <v>5377494.1066666953</v>
          </cell>
          <cell r="W1108">
            <v>1</v>
          </cell>
          <cell r="X1108" t="str">
            <v>(cont. 2) End-of-Period Plant Balances</v>
          </cell>
        </row>
        <row r="1109">
          <cell r="W1109">
            <v>1</v>
          </cell>
          <cell r="X1109" t="str">
            <v>(cont. 2) End-of-Period Plant Balances</v>
          </cell>
        </row>
        <row r="1110">
          <cell r="W1110">
            <v>1</v>
          </cell>
          <cell r="X1110" t="str">
            <v>(cont. 2) End-of-Period Plant Balances</v>
          </cell>
        </row>
        <row r="1111">
          <cell r="W1111">
            <v>1</v>
          </cell>
          <cell r="X1111" t="str">
            <v>(cont. 2) End-of-Period Plant Balances</v>
          </cell>
        </row>
        <row r="1112">
          <cell r="W1112">
            <v>1</v>
          </cell>
          <cell r="X1112" t="str">
            <v>(cont. 2) End-of-Period Plant Balances</v>
          </cell>
        </row>
        <row r="1113">
          <cell r="W1113">
            <v>1</v>
          </cell>
          <cell r="X1113" t="str">
            <v>(cont. 2) End-of-Period Plant Balances</v>
          </cell>
        </row>
        <row r="1114">
          <cell r="W1114">
            <v>1</v>
          </cell>
          <cell r="X1114" t="str">
            <v>(cont. 2) End-of-Period Plant Balances</v>
          </cell>
        </row>
        <row r="1115">
          <cell r="W1115">
            <v>1</v>
          </cell>
          <cell r="X1115" t="str">
            <v>(cont. 2) End-of-Period Plant Balances</v>
          </cell>
        </row>
        <row r="1116">
          <cell r="W1116">
            <v>1</v>
          </cell>
          <cell r="X1116" t="str">
            <v>(cont. 2) End-of-Period Plant Balances</v>
          </cell>
        </row>
        <row r="1119">
          <cell r="I1119" t="str">
            <v>PAGE</v>
          </cell>
          <cell r="J1119" t="str">
            <v>8.11.3</v>
          </cell>
          <cell r="U1119" t="str">
            <v>PAGE</v>
          </cell>
          <cell r="V1119" t="str">
            <v>8.11.3</v>
          </cell>
        </row>
        <row r="1120">
          <cell r="V1120">
            <v>1</v>
          </cell>
        </row>
        <row r="1124">
          <cell r="F1124" t="str">
            <v>TOTAL</v>
          </cell>
          <cell r="I1124" t="str">
            <v>WASHINGTON</v>
          </cell>
          <cell r="K1124" t="str">
            <v>Factors</v>
          </cell>
        </row>
        <row r="1125">
          <cell r="D1125" t="str">
            <v>ACCOUNT</v>
          </cell>
          <cell r="E1125" t="str">
            <v>Type</v>
          </cell>
          <cell r="F1125" t="str">
            <v>COMPANY</v>
          </cell>
          <cell r="G1125" t="str">
            <v>FACTOR</v>
          </cell>
          <cell r="H1125" t="str">
            <v>FACTOR %</v>
          </cell>
          <cell r="I1125" t="str">
            <v>ALLOCATED</v>
          </cell>
          <cell r="J1125" t="str">
            <v>REF#</v>
          </cell>
          <cell r="K1125" t="str">
            <v>MA</v>
          </cell>
          <cell r="L1125" t="str">
            <v>WCA</v>
          </cell>
          <cell r="M1125" t="str">
            <v>RP</v>
          </cell>
          <cell r="N1125" t="str">
            <v>Hybrid</v>
          </cell>
          <cell r="O1125" t="str">
            <v>CALIFORNIA</v>
          </cell>
          <cell r="P1125" t="str">
            <v>OREGON</v>
          </cell>
          <cell r="Q1125" t="str">
            <v>WASHINGTON</v>
          </cell>
          <cell r="R1125" t="str">
            <v>WY-ALL</v>
          </cell>
          <cell r="S1125" t="str">
            <v>WY-EAST</v>
          </cell>
          <cell r="T1125" t="str">
            <v>UTAH</v>
          </cell>
          <cell r="U1125" t="str">
            <v>IDAHO</v>
          </cell>
          <cell r="V1125" t="str">
            <v>WY-WEST</v>
          </cell>
          <cell r="W1125" t="str">
            <v>Switch</v>
          </cell>
          <cell r="X1125" t="str">
            <v>REF Name</v>
          </cell>
        </row>
        <row r="1126">
          <cell r="W1126">
            <v>1</v>
          </cell>
          <cell r="X1126" t="str">
            <v>(cont. 3) End-of-Period Plant Balances</v>
          </cell>
        </row>
        <row r="1127">
          <cell r="D1127">
            <v>370</v>
          </cell>
          <cell r="E1127">
            <v>1</v>
          </cell>
          <cell r="F1127">
            <v>14474.134999999776</v>
          </cell>
          <cell r="G1127" t="str">
            <v>CA</v>
          </cell>
          <cell r="H1127" t="str">
            <v>Situs</v>
          </cell>
          <cell r="I1127">
            <v>0</v>
          </cell>
          <cell r="J1127" t="str">
            <v>8.11.9</v>
          </cell>
          <cell r="L1127" t="str">
            <v>CA</v>
          </cell>
          <cell r="O1127">
            <v>14474.134999999776</v>
          </cell>
          <cell r="P1127">
            <v>0</v>
          </cell>
          <cell r="Q1127">
            <v>0</v>
          </cell>
          <cell r="R1127">
            <v>0</v>
          </cell>
          <cell r="S1127">
            <v>0</v>
          </cell>
          <cell r="T1127">
            <v>0</v>
          </cell>
          <cell r="U1127">
            <v>0</v>
          </cell>
          <cell r="V1127">
            <v>0</v>
          </cell>
          <cell r="W1127">
            <v>1</v>
          </cell>
          <cell r="X1127" t="str">
            <v>(cont. 3) End-of-Period Plant Balances</v>
          </cell>
        </row>
        <row r="1128">
          <cell r="D1128">
            <v>370</v>
          </cell>
          <cell r="E1128">
            <v>1</v>
          </cell>
          <cell r="F1128">
            <v>92685.269166700542</v>
          </cell>
          <cell r="G1128" t="str">
            <v>ID</v>
          </cell>
          <cell r="H1128" t="str">
            <v>Situs</v>
          </cell>
          <cell r="I1128">
            <v>0</v>
          </cell>
          <cell r="J1128" t="str">
            <v>8.11.9</v>
          </cell>
          <cell r="L1128" t="str">
            <v>ID</v>
          </cell>
          <cell r="O1128">
            <v>0</v>
          </cell>
          <cell r="P1128">
            <v>0</v>
          </cell>
          <cell r="Q1128">
            <v>0</v>
          </cell>
          <cell r="R1128">
            <v>0</v>
          </cell>
          <cell r="S1128">
            <v>0</v>
          </cell>
          <cell r="T1128">
            <v>0</v>
          </cell>
          <cell r="U1128">
            <v>92685.269166700542</v>
          </cell>
          <cell r="V1128">
            <v>0</v>
          </cell>
          <cell r="W1128">
            <v>1</v>
          </cell>
          <cell r="X1128" t="str">
            <v>(cont. 3) End-of-Period Plant Balances</v>
          </cell>
        </row>
        <row r="1129">
          <cell r="D1129">
            <v>370</v>
          </cell>
          <cell r="E1129">
            <v>1</v>
          </cell>
          <cell r="F1129">
            <v>465770.37375000119</v>
          </cell>
          <cell r="G1129" t="str">
            <v>OR</v>
          </cell>
          <cell r="H1129" t="str">
            <v>Situs</v>
          </cell>
          <cell r="I1129">
            <v>0</v>
          </cell>
          <cell r="J1129" t="str">
            <v>8.11.9</v>
          </cell>
          <cell r="L1129" t="str">
            <v>OR</v>
          </cell>
          <cell r="O1129">
            <v>0</v>
          </cell>
          <cell r="P1129">
            <v>465770.37375000119</v>
          </cell>
          <cell r="Q1129">
            <v>0</v>
          </cell>
          <cell r="R1129">
            <v>0</v>
          </cell>
          <cell r="S1129">
            <v>0</v>
          </cell>
          <cell r="T1129">
            <v>0</v>
          </cell>
          <cell r="U1129">
            <v>0</v>
          </cell>
          <cell r="V1129">
            <v>0</v>
          </cell>
          <cell r="W1129">
            <v>1</v>
          </cell>
          <cell r="X1129" t="str">
            <v>(cont. 3) End-of-Period Plant Balances</v>
          </cell>
        </row>
        <row r="1130">
          <cell r="D1130">
            <v>370</v>
          </cell>
          <cell r="E1130">
            <v>1</v>
          </cell>
          <cell r="F1130">
            <v>1166721.3358332962</v>
          </cell>
          <cell r="G1130" t="str">
            <v>UT</v>
          </cell>
          <cell r="H1130" t="str">
            <v>Situs</v>
          </cell>
          <cell r="I1130">
            <v>0</v>
          </cell>
          <cell r="J1130" t="str">
            <v>8.11.9</v>
          </cell>
          <cell r="L1130" t="str">
            <v>UT</v>
          </cell>
          <cell r="O1130">
            <v>0</v>
          </cell>
          <cell r="P1130">
            <v>0</v>
          </cell>
          <cell r="Q1130">
            <v>0</v>
          </cell>
          <cell r="R1130">
            <v>0</v>
          </cell>
          <cell r="S1130">
            <v>0</v>
          </cell>
          <cell r="T1130">
            <v>1166721.3358332962</v>
          </cell>
          <cell r="U1130">
            <v>0</v>
          </cell>
          <cell r="V1130">
            <v>0</v>
          </cell>
          <cell r="W1130">
            <v>1</v>
          </cell>
          <cell r="X1130" t="str">
            <v>(cont. 3) End-of-Period Plant Balances</v>
          </cell>
        </row>
        <row r="1131">
          <cell r="D1131">
            <v>370</v>
          </cell>
          <cell r="E1131">
            <v>1</v>
          </cell>
          <cell r="F1131">
            <v>95781.282916700467</v>
          </cell>
          <cell r="G1131" t="str">
            <v>WA</v>
          </cell>
          <cell r="H1131" t="str">
            <v>Situs</v>
          </cell>
          <cell r="I1131">
            <v>95781.282916700467</v>
          </cell>
          <cell r="J1131" t="str">
            <v>8.11.9</v>
          </cell>
          <cell r="L1131" t="str">
            <v>WA</v>
          </cell>
          <cell r="O1131">
            <v>0</v>
          </cell>
          <cell r="P1131">
            <v>0</v>
          </cell>
          <cell r="Q1131">
            <v>95781.282916700467</v>
          </cell>
          <cell r="R1131">
            <v>0</v>
          </cell>
          <cell r="S1131">
            <v>0</v>
          </cell>
          <cell r="T1131">
            <v>0</v>
          </cell>
          <cell r="U1131">
            <v>0</v>
          </cell>
          <cell r="V1131">
            <v>0</v>
          </cell>
          <cell r="W1131">
            <v>1</v>
          </cell>
          <cell r="X1131" t="str">
            <v>(cont. 3) End-of-Period Plant Balances</v>
          </cell>
        </row>
        <row r="1132">
          <cell r="D1132">
            <v>370</v>
          </cell>
          <cell r="E1132">
            <v>1</v>
          </cell>
          <cell r="F1132">
            <v>137137.02083330043</v>
          </cell>
          <cell r="G1132" t="str">
            <v>WY-ALL</v>
          </cell>
          <cell r="H1132" t="str">
            <v>Situs</v>
          </cell>
          <cell r="I1132">
            <v>0</v>
          </cell>
          <cell r="J1132" t="str">
            <v>8.11.9</v>
          </cell>
          <cell r="L1132" t="str">
            <v>WY-ALL</v>
          </cell>
          <cell r="O1132">
            <v>0</v>
          </cell>
          <cell r="P1132">
            <v>0</v>
          </cell>
          <cell r="Q1132">
            <v>0</v>
          </cell>
          <cell r="R1132">
            <v>137137.02083330043</v>
          </cell>
          <cell r="S1132">
            <v>0</v>
          </cell>
          <cell r="T1132">
            <v>0</v>
          </cell>
          <cell r="U1132">
            <v>0</v>
          </cell>
          <cell r="V1132">
            <v>0</v>
          </cell>
          <cell r="W1132">
            <v>1</v>
          </cell>
          <cell r="X1132" t="str">
            <v>(cont. 3) End-of-Period Plant Balances</v>
          </cell>
        </row>
        <row r="1133">
          <cell r="D1133">
            <v>370</v>
          </cell>
          <cell r="E1133">
            <v>1</v>
          </cell>
          <cell r="F1133">
            <v>42705.583749999758</v>
          </cell>
          <cell r="G1133" t="str">
            <v>WY-ALL</v>
          </cell>
          <cell r="H1133" t="str">
            <v>Situs</v>
          </cell>
          <cell r="I1133">
            <v>0</v>
          </cell>
          <cell r="J1133" t="str">
            <v>8.11.9</v>
          </cell>
          <cell r="L1133" t="str">
            <v>WY-ALL</v>
          </cell>
          <cell r="O1133">
            <v>0</v>
          </cell>
          <cell r="P1133">
            <v>0</v>
          </cell>
          <cell r="Q1133">
            <v>0</v>
          </cell>
          <cell r="R1133">
            <v>42705.583749999758</v>
          </cell>
          <cell r="S1133">
            <v>0</v>
          </cell>
          <cell r="T1133">
            <v>0</v>
          </cell>
          <cell r="U1133">
            <v>0</v>
          </cell>
          <cell r="V1133">
            <v>0</v>
          </cell>
          <cell r="W1133">
            <v>1</v>
          </cell>
          <cell r="X1133" t="str">
            <v>(cont. 3) End-of-Period Plant Balances</v>
          </cell>
        </row>
        <row r="1134">
          <cell r="D1134">
            <v>371</v>
          </cell>
          <cell r="E1134">
            <v>1</v>
          </cell>
          <cell r="F1134">
            <v>624.43666666699573</v>
          </cell>
          <cell r="G1134" t="str">
            <v>CA</v>
          </cell>
          <cell r="H1134" t="str">
            <v>Situs</v>
          </cell>
          <cell r="I1134">
            <v>0</v>
          </cell>
          <cell r="J1134" t="str">
            <v>8.11.9</v>
          </cell>
          <cell r="L1134" t="str">
            <v>CA</v>
          </cell>
          <cell r="O1134">
            <v>624.43666666699573</v>
          </cell>
          <cell r="P1134">
            <v>0</v>
          </cell>
          <cell r="Q1134">
            <v>0</v>
          </cell>
          <cell r="R1134">
            <v>0</v>
          </cell>
          <cell r="S1134">
            <v>0</v>
          </cell>
          <cell r="T1134">
            <v>0</v>
          </cell>
          <cell r="U1134">
            <v>0</v>
          </cell>
          <cell r="V1134">
            <v>0</v>
          </cell>
          <cell r="W1134">
            <v>1</v>
          </cell>
          <cell r="X1134" t="str">
            <v>(cont. 3) End-of-Period Plant Balances</v>
          </cell>
        </row>
        <row r="1135">
          <cell r="D1135">
            <v>371</v>
          </cell>
          <cell r="E1135">
            <v>1</v>
          </cell>
          <cell r="F1135">
            <v>-138.47833333298331</v>
          </cell>
          <cell r="G1135" t="str">
            <v>ID</v>
          </cell>
          <cell r="H1135" t="str">
            <v>Situs</v>
          </cell>
          <cell r="I1135">
            <v>0</v>
          </cell>
          <cell r="J1135" t="str">
            <v>8.11.9</v>
          </cell>
          <cell r="L1135" t="str">
            <v>ID</v>
          </cell>
          <cell r="O1135">
            <v>0</v>
          </cell>
          <cell r="P1135">
            <v>0</v>
          </cell>
          <cell r="Q1135">
            <v>0</v>
          </cell>
          <cell r="R1135">
            <v>0</v>
          </cell>
          <cell r="S1135">
            <v>0</v>
          </cell>
          <cell r="T1135">
            <v>0</v>
          </cell>
          <cell r="U1135">
            <v>-138.47833333298331</v>
          </cell>
          <cell r="V1135">
            <v>0</v>
          </cell>
          <cell r="W1135">
            <v>1</v>
          </cell>
          <cell r="X1135" t="str">
            <v>(cont. 3) End-of-Period Plant Balances</v>
          </cell>
        </row>
        <row r="1136">
          <cell r="D1136">
            <v>371</v>
          </cell>
          <cell r="E1136">
            <v>1</v>
          </cell>
          <cell r="F1136">
            <v>18512.144583330024</v>
          </cell>
          <cell r="G1136" t="str">
            <v>OR</v>
          </cell>
          <cell r="H1136" t="str">
            <v>Situs</v>
          </cell>
          <cell r="I1136">
            <v>0</v>
          </cell>
          <cell r="J1136" t="str">
            <v>8.11.9</v>
          </cell>
          <cell r="L1136" t="str">
            <v>OR</v>
          </cell>
          <cell r="O1136">
            <v>0</v>
          </cell>
          <cell r="P1136">
            <v>18512.144583330024</v>
          </cell>
          <cell r="Q1136">
            <v>0</v>
          </cell>
          <cell r="R1136">
            <v>0</v>
          </cell>
          <cell r="S1136">
            <v>0</v>
          </cell>
          <cell r="T1136">
            <v>0</v>
          </cell>
          <cell r="U1136">
            <v>0</v>
          </cell>
          <cell r="V1136">
            <v>0</v>
          </cell>
          <cell r="W1136">
            <v>1</v>
          </cell>
          <cell r="X1136" t="str">
            <v>(cont. 3) End-of-Period Plant Balances</v>
          </cell>
        </row>
        <row r="1137">
          <cell r="D1137">
            <v>371</v>
          </cell>
          <cell r="E1137">
            <v>1</v>
          </cell>
          <cell r="F1137">
            <v>-7407.5970833301544</v>
          </cell>
          <cell r="G1137" t="str">
            <v>UT</v>
          </cell>
          <cell r="H1137" t="str">
            <v>Situs</v>
          </cell>
          <cell r="I1137">
            <v>0</v>
          </cell>
          <cell r="J1137" t="str">
            <v>8.11.9</v>
          </cell>
          <cell r="L1137" t="str">
            <v>UT</v>
          </cell>
          <cell r="O1137">
            <v>0</v>
          </cell>
          <cell r="P1137">
            <v>0</v>
          </cell>
          <cell r="Q1137">
            <v>0</v>
          </cell>
          <cell r="R1137">
            <v>0</v>
          </cell>
          <cell r="S1137">
            <v>0</v>
          </cell>
          <cell r="T1137">
            <v>-7407.5970833301544</v>
          </cell>
          <cell r="U1137">
            <v>0</v>
          </cell>
          <cell r="V1137">
            <v>0</v>
          </cell>
          <cell r="W1137">
            <v>1</v>
          </cell>
          <cell r="X1137" t="str">
            <v>(cont. 3) End-of-Period Plant Balances</v>
          </cell>
        </row>
        <row r="1138">
          <cell r="D1138">
            <v>371</v>
          </cell>
          <cell r="E1138">
            <v>1</v>
          </cell>
          <cell r="F1138">
            <v>-417.63624999998137</v>
          </cell>
          <cell r="G1138" t="str">
            <v>WA</v>
          </cell>
          <cell r="H1138" t="str">
            <v>Situs</v>
          </cell>
          <cell r="I1138">
            <v>-417.63624999998137</v>
          </cell>
          <cell r="J1138" t="str">
            <v>8.11.9</v>
          </cell>
          <cell r="L1138" t="str">
            <v>WA</v>
          </cell>
          <cell r="O1138">
            <v>0</v>
          </cell>
          <cell r="P1138">
            <v>0</v>
          </cell>
          <cell r="Q1138">
            <v>-417.63624999998137</v>
          </cell>
          <cell r="R1138">
            <v>0</v>
          </cell>
          <cell r="S1138">
            <v>0</v>
          </cell>
          <cell r="T1138">
            <v>0</v>
          </cell>
          <cell r="U1138">
            <v>0</v>
          </cell>
          <cell r="V1138">
            <v>0</v>
          </cell>
          <cell r="W1138">
            <v>1</v>
          </cell>
          <cell r="X1138" t="str">
            <v>(cont. 3) End-of-Period Plant Balances</v>
          </cell>
        </row>
        <row r="1139">
          <cell r="D1139">
            <v>371</v>
          </cell>
          <cell r="E1139">
            <v>1</v>
          </cell>
          <cell r="F1139">
            <v>5208.3787500000326</v>
          </cell>
          <cell r="G1139" t="str">
            <v>WY-ALL</v>
          </cell>
          <cell r="H1139" t="str">
            <v>Situs</v>
          </cell>
          <cell r="I1139">
            <v>0</v>
          </cell>
          <cell r="J1139" t="str">
            <v>8.11.9</v>
          </cell>
          <cell r="L1139" t="str">
            <v>WY-ALL</v>
          </cell>
          <cell r="O1139">
            <v>0</v>
          </cell>
          <cell r="P1139">
            <v>0</v>
          </cell>
          <cell r="Q1139">
            <v>0</v>
          </cell>
          <cell r="R1139">
            <v>5208.3787500000326</v>
          </cell>
          <cell r="S1139">
            <v>0</v>
          </cell>
          <cell r="T1139">
            <v>0</v>
          </cell>
          <cell r="U1139">
            <v>0</v>
          </cell>
          <cell r="V1139">
            <v>0</v>
          </cell>
          <cell r="W1139">
            <v>1</v>
          </cell>
          <cell r="X1139" t="str">
            <v>(cont. 3) End-of-Period Plant Balances</v>
          </cell>
        </row>
        <row r="1140">
          <cell r="D1140">
            <v>371</v>
          </cell>
          <cell r="E1140">
            <v>1</v>
          </cell>
          <cell r="F1140">
            <v>-394.39749999999185</v>
          </cell>
          <cell r="G1140" t="str">
            <v>WY-ALL</v>
          </cell>
          <cell r="H1140" t="str">
            <v>Situs</v>
          </cell>
          <cell r="I1140">
            <v>0</v>
          </cell>
          <cell r="J1140" t="str">
            <v>8.11.9</v>
          </cell>
          <cell r="L1140" t="str">
            <v>WY-ALL</v>
          </cell>
          <cell r="O1140">
            <v>0</v>
          </cell>
          <cell r="P1140">
            <v>0</v>
          </cell>
          <cell r="Q1140">
            <v>0</v>
          </cell>
          <cell r="R1140">
            <v>-394.39749999999185</v>
          </cell>
          <cell r="S1140">
            <v>0</v>
          </cell>
          <cell r="T1140">
            <v>0</v>
          </cell>
          <cell r="U1140">
            <v>0</v>
          </cell>
          <cell r="V1140">
            <v>0</v>
          </cell>
          <cell r="W1140">
            <v>1</v>
          </cell>
          <cell r="X1140" t="str">
            <v>(cont. 3) End-of-Period Plant Balances</v>
          </cell>
        </row>
        <row r="1141">
          <cell r="D1141">
            <v>373</v>
          </cell>
          <cell r="E1141">
            <v>1</v>
          </cell>
          <cell r="F1141">
            <v>-700.16999999992549</v>
          </cell>
          <cell r="G1141" t="str">
            <v>CA</v>
          </cell>
          <cell r="H1141" t="str">
            <v>Situs</v>
          </cell>
          <cell r="I1141">
            <v>0</v>
          </cell>
          <cell r="J1141" t="str">
            <v>8.11.9</v>
          </cell>
          <cell r="L1141" t="str">
            <v>CA</v>
          </cell>
          <cell r="O1141">
            <v>-700.16999999992549</v>
          </cell>
          <cell r="P1141">
            <v>0</v>
          </cell>
          <cell r="Q1141">
            <v>0</v>
          </cell>
          <cell r="R1141">
            <v>0</v>
          </cell>
          <cell r="S1141">
            <v>0</v>
          </cell>
          <cell r="T1141">
            <v>0</v>
          </cell>
          <cell r="U1141">
            <v>0</v>
          </cell>
          <cell r="V1141">
            <v>0</v>
          </cell>
          <cell r="W1141">
            <v>1</v>
          </cell>
          <cell r="X1141" t="str">
            <v>(cont. 3) End-of-Period Plant Balances</v>
          </cell>
        </row>
        <row r="1142">
          <cell r="D1142">
            <v>373</v>
          </cell>
          <cell r="E1142">
            <v>1</v>
          </cell>
          <cell r="F1142">
            <v>8557.3024999999907</v>
          </cell>
          <cell r="G1142" t="str">
            <v>ID</v>
          </cell>
          <cell r="H1142" t="str">
            <v>Situs</v>
          </cell>
          <cell r="I1142">
            <v>0</v>
          </cell>
          <cell r="J1142" t="str">
            <v>8.11.9</v>
          </cell>
          <cell r="L1142" t="str">
            <v>ID</v>
          </cell>
          <cell r="O1142">
            <v>0</v>
          </cell>
          <cell r="P1142">
            <v>0</v>
          </cell>
          <cell r="Q1142">
            <v>0</v>
          </cell>
          <cell r="R1142">
            <v>0</v>
          </cell>
          <cell r="S1142">
            <v>0</v>
          </cell>
          <cell r="T1142">
            <v>0</v>
          </cell>
          <cell r="U1142">
            <v>8557.3024999999907</v>
          </cell>
          <cell r="V1142">
            <v>0</v>
          </cell>
          <cell r="W1142">
            <v>1</v>
          </cell>
          <cell r="X1142" t="str">
            <v>(cont. 3) End-of-Period Plant Balances</v>
          </cell>
        </row>
        <row r="1143">
          <cell r="D1143">
            <v>373</v>
          </cell>
          <cell r="E1143">
            <v>1</v>
          </cell>
          <cell r="F1143">
            <v>146878.11499999836</v>
          </cell>
          <cell r="G1143" t="str">
            <v>OR</v>
          </cell>
          <cell r="H1143" t="str">
            <v>Situs</v>
          </cell>
          <cell r="I1143">
            <v>0</v>
          </cell>
          <cell r="J1143" t="str">
            <v>8.11.9</v>
          </cell>
          <cell r="L1143" t="str">
            <v>OR</v>
          </cell>
          <cell r="O1143">
            <v>0</v>
          </cell>
          <cell r="P1143">
            <v>146878.11499999836</v>
          </cell>
          <cell r="Q1143">
            <v>0</v>
          </cell>
          <cell r="R1143">
            <v>0</v>
          </cell>
          <cell r="S1143">
            <v>0</v>
          </cell>
          <cell r="T1143">
            <v>0</v>
          </cell>
          <cell r="U1143">
            <v>0</v>
          </cell>
          <cell r="V1143">
            <v>0</v>
          </cell>
          <cell r="W1143">
            <v>1</v>
          </cell>
          <cell r="X1143" t="str">
            <v>(cont. 3) End-of-Period Plant Balances</v>
          </cell>
        </row>
        <row r="1144">
          <cell r="D1144">
            <v>373</v>
          </cell>
          <cell r="E1144">
            <v>1</v>
          </cell>
          <cell r="F1144">
            <v>-718456.44583329931</v>
          </cell>
          <cell r="G1144" t="str">
            <v>UT</v>
          </cell>
          <cell r="H1144" t="str">
            <v>Situs</v>
          </cell>
          <cell r="I1144">
            <v>0</v>
          </cell>
          <cell r="J1144" t="str">
            <v>8.11.9</v>
          </cell>
          <cell r="L1144" t="str">
            <v>UT</v>
          </cell>
          <cell r="O1144">
            <v>0</v>
          </cell>
          <cell r="P1144">
            <v>0</v>
          </cell>
          <cell r="Q1144">
            <v>0</v>
          </cell>
          <cell r="R1144">
            <v>0</v>
          </cell>
          <cell r="S1144">
            <v>0</v>
          </cell>
          <cell r="T1144">
            <v>-718456.44583329931</v>
          </cell>
          <cell r="U1144">
            <v>0</v>
          </cell>
          <cell r="V1144">
            <v>0</v>
          </cell>
          <cell r="W1144">
            <v>1</v>
          </cell>
          <cell r="X1144" t="str">
            <v>(cont. 3) End-of-Period Plant Balances</v>
          </cell>
        </row>
        <row r="1145">
          <cell r="D1145">
            <v>373</v>
          </cell>
          <cell r="E1145">
            <v>1</v>
          </cell>
          <cell r="F1145">
            <v>30466.810000000522</v>
          </cell>
          <cell r="G1145" t="str">
            <v>WA</v>
          </cell>
          <cell r="H1145" t="str">
            <v>Situs</v>
          </cell>
          <cell r="I1145">
            <v>30466.810000000522</v>
          </cell>
          <cell r="J1145" t="str">
            <v>8.11.9</v>
          </cell>
          <cell r="L1145" t="str">
            <v>WA</v>
          </cell>
          <cell r="O1145">
            <v>0</v>
          </cell>
          <cell r="P1145">
            <v>0</v>
          </cell>
          <cell r="Q1145">
            <v>30466.810000000522</v>
          </cell>
          <cell r="R1145">
            <v>0</v>
          </cell>
          <cell r="S1145">
            <v>0</v>
          </cell>
          <cell r="T1145">
            <v>0</v>
          </cell>
          <cell r="U1145">
            <v>0</v>
          </cell>
          <cell r="V1145">
            <v>0</v>
          </cell>
          <cell r="W1145">
            <v>1</v>
          </cell>
          <cell r="X1145" t="str">
            <v>(cont. 3) End-of-Period Plant Balances</v>
          </cell>
        </row>
        <row r="1146">
          <cell r="D1146">
            <v>373</v>
          </cell>
          <cell r="E1146">
            <v>1</v>
          </cell>
          <cell r="F1146">
            <v>46811.505833330564</v>
          </cell>
          <cell r="G1146" t="str">
            <v>WY-ALL</v>
          </cell>
          <cell r="H1146" t="str">
            <v>Situs</v>
          </cell>
          <cell r="I1146">
            <v>0</v>
          </cell>
          <cell r="J1146" t="str">
            <v>8.11.9</v>
          </cell>
          <cell r="L1146" t="str">
            <v>WY-ALL</v>
          </cell>
          <cell r="O1146">
            <v>0</v>
          </cell>
          <cell r="P1146">
            <v>0</v>
          </cell>
          <cell r="Q1146">
            <v>0</v>
          </cell>
          <cell r="R1146">
            <v>46811.505833330564</v>
          </cell>
          <cell r="S1146">
            <v>0</v>
          </cell>
          <cell r="T1146">
            <v>0</v>
          </cell>
          <cell r="U1146">
            <v>0</v>
          </cell>
          <cell r="V1146">
            <v>0</v>
          </cell>
          <cell r="W1146">
            <v>1</v>
          </cell>
          <cell r="X1146" t="str">
            <v>(cont. 3) End-of-Period Plant Balances</v>
          </cell>
        </row>
        <row r="1147">
          <cell r="D1147">
            <v>373</v>
          </cell>
          <cell r="E1147">
            <v>1</v>
          </cell>
          <cell r="F1147">
            <v>-9931.3537500002421</v>
          </cell>
          <cell r="G1147" t="str">
            <v>WY-ALL</v>
          </cell>
          <cell r="H1147" t="str">
            <v>Situs</v>
          </cell>
          <cell r="I1147">
            <v>0</v>
          </cell>
          <cell r="J1147" t="str">
            <v>8.11.9</v>
          </cell>
          <cell r="L1147" t="str">
            <v>WY-ALL</v>
          </cell>
          <cell r="O1147">
            <v>0</v>
          </cell>
          <cell r="P1147">
            <v>0</v>
          </cell>
          <cell r="Q1147">
            <v>0</v>
          </cell>
          <cell r="R1147">
            <v>-9931.3537500002421</v>
          </cell>
          <cell r="S1147">
            <v>0</v>
          </cell>
          <cell r="T1147">
            <v>0</v>
          </cell>
          <cell r="U1147">
            <v>0</v>
          </cell>
          <cell r="V1147">
            <v>0</v>
          </cell>
          <cell r="W1147">
            <v>1</v>
          </cell>
          <cell r="X1147" t="str">
            <v>(cont. 3) End-of-Period Plant Balances</v>
          </cell>
        </row>
        <row r="1148">
          <cell r="D1148">
            <v>390</v>
          </cell>
          <cell r="E1148">
            <v>1</v>
          </cell>
          <cell r="F1148">
            <v>65837.638333329931</v>
          </cell>
          <cell r="G1148" t="str">
            <v>CA</v>
          </cell>
          <cell r="H1148" t="str">
            <v>Situs</v>
          </cell>
          <cell r="I1148">
            <v>0</v>
          </cell>
          <cell r="J1148" t="str">
            <v>8.11.9</v>
          </cell>
          <cell r="L1148" t="str">
            <v>CA</v>
          </cell>
          <cell r="O1148">
            <v>65837.638333329931</v>
          </cell>
          <cell r="P1148">
            <v>0</v>
          </cell>
          <cell r="Q1148">
            <v>0</v>
          </cell>
          <cell r="R1148">
            <v>0</v>
          </cell>
          <cell r="S1148">
            <v>0</v>
          </cell>
          <cell r="T1148">
            <v>0</v>
          </cell>
          <cell r="U1148">
            <v>0</v>
          </cell>
          <cell r="V1148">
            <v>0</v>
          </cell>
          <cell r="W1148">
            <v>1</v>
          </cell>
          <cell r="X1148" t="str">
            <v>(cont. 3) End-of-Period Plant Balances</v>
          </cell>
        </row>
        <row r="1149">
          <cell r="D1149">
            <v>390</v>
          </cell>
          <cell r="E1149">
            <v>1</v>
          </cell>
          <cell r="F1149">
            <v>39560.625416669995</v>
          </cell>
          <cell r="G1149" t="str">
            <v>CAGE</v>
          </cell>
          <cell r="H1149">
            <v>0</v>
          </cell>
          <cell r="I1149">
            <v>0</v>
          </cell>
          <cell r="J1149" t="str">
            <v>8.11.9</v>
          </cell>
          <cell r="L1149" t="str">
            <v>CAGE</v>
          </cell>
          <cell r="O1149">
            <v>0</v>
          </cell>
          <cell r="P1149">
            <v>0</v>
          </cell>
          <cell r="Q1149">
            <v>0</v>
          </cell>
          <cell r="R1149">
            <v>9111.8607894626748</v>
          </cell>
          <cell r="S1149">
            <v>7512.9565115156529</v>
          </cell>
          <cell r="T1149">
            <v>26787.268838654392</v>
          </cell>
          <cell r="U1149">
            <v>3442.9276625274069</v>
          </cell>
          <cell r="V1149">
            <v>1598.9042779470226</v>
          </cell>
          <cell r="W1149">
            <v>1</v>
          </cell>
          <cell r="X1149" t="str">
            <v>(cont. 3) End-of-Period Plant Balances</v>
          </cell>
        </row>
        <row r="1150">
          <cell r="D1150">
            <v>390</v>
          </cell>
          <cell r="E1150">
            <v>1</v>
          </cell>
          <cell r="F1150">
            <v>-1597794.0737500004</v>
          </cell>
          <cell r="G1150" t="str">
            <v>CN</v>
          </cell>
          <cell r="H1150">
            <v>6.8836744172887168E-2</v>
          </cell>
          <cell r="I1150">
            <v>-109986.94189568399</v>
          </cell>
          <cell r="J1150" t="str">
            <v>8.11.9</v>
          </cell>
          <cell r="L1150" t="str">
            <v>CN</v>
          </cell>
          <cell r="O1150">
            <v>-38564.917576156389</v>
          </cell>
          <cell r="P1150">
            <v>-483734.41761795717</v>
          </cell>
          <cell r="Q1150">
            <v>-109986.94189568399</v>
          </cell>
          <cell r="R1150">
            <v>-119298.97337448536</v>
          </cell>
          <cell r="S1150">
            <v>-105955.16923461448</v>
          </cell>
          <cell r="T1150">
            <v>-783589.29811570887</v>
          </cell>
          <cell r="U1150">
            <v>-62619.525170008652</v>
          </cell>
          <cell r="V1150">
            <v>-13343.80413987087</v>
          </cell>
          <cell r="W1150">
            <v>1</v>
          </cell>
          <cell r="X1150" t="str">
            <v>(cont. 3) End-of-Period Plant Balances</v>
          </cell>
        </row>
        <row r="1151">
          <cell r="D1151">
            <v>390</v>
          </cell>
          <cell r="E1151">
            <v>1</v>
          </cell>
          <cell r="F1151">
            <v>57828.13583330065</v>
          </cell>
          <cell r="G1151" t="str">
            <v>ID</v>
          </cell>
          <cell r="H1151" t="str">
            <v>Situs</v>
          </cell>
          <cell r="I1151">
            <v>0</v>
          </cell>
          <cell r="J1151" t="str">
            <v>8.11.9</v>
          </cell>
          <cell r="L1151" t="str">
            <v>ID</v>
          </cell>
          <cell r="O1151">
            <v>0</v>
          </cell>
          <cell r="P1151">
            <v>0</v>
          </cell>
          <cell r="Q1151">
            <v>0</v>
          </cell>
          <cell r="R1151">
            <v>0</v>
          </cell>
          <cell r="S1151">
            <v>0</v>
          </cell>
          <cell r="T1151">
            <v>0</v>
          </cell>
          <cell r="U1151">
            <v>57828.13583330065</v>
          </cell>
          <cell r="V1151">
            <v>0</v>
          </cell>
          <cell r="W1151">
            <v>1</v>
          </cell>
          <cell r="X1151" t="str">
            <v>(cont. 3) End-of-Period Plant Balances</v>
          </cell>
        </row>
        <row r="1152">
          <cell r="D1152">
            <v>390</v>
          </cell>
          <cell r="E1152">
            <v>1</v>
          </cell>
          <cell r="F1152">
            <v>442298.45708329976</v>
          </cell>
          <cell r="G1152" t="str">
            <v>OR</v>
          </cell>
          <cell r="H1152" t="str">
            <v>Situs</v>
          </cell>
          <cell r="I1152">
            <v>0</v>
          </cell>
          <cell r="J1152" t="str">
            <v>8.11.9</v>
          </cell>
          <cell r="L1152" t="str">
            <v>OR</v>
          </cell>
          <cell r="O1152">
            <v>0</v>
          </cell>
          <cell r="P1152">
            <v>442298.45708329976</v>
          </cell>
          <cell r="Q1152">
            <v>0</v>
          </cell>
          <cell r="R1152">
            <v>0</v>
          </cell>
          <cell r="S1152">
            <v>0</v>
          </cell>
          <cell r="T1152">
            <v>0</v>
          </cell>
          <cell r="U1152">
            <v>0</v>
          </cell>
          <cell r="V1152">
            <v>0</v>
          </cell>
          <cell r="W1152">
            <v>1</v>
          </cell>
          <cell r="X1152" t="str">
            <v>(cont. 3) End-of-Period Plant Balances</v>
          </cell>
        </row>
        <row r="1153">
          <cell r="D1153">
            <v>390</v>
          </cell>
          <cell r="E1153">
            <v>1</v>
          </cell>
          <cell r="F1153">
            <v>1160397.2724999934</v>
          </cell>
          <cell r="G1153" t="str">
            <v>SO</v>
          </cell>
          <cell r="H1153">
            <v>6.6548077681205728E-2</v>
          </cell>
          <cell r="I1153">
            <v>77222.20783138882</v>
          </cell>
          <cell r="J1153" t="str">
            <v>8.11.9</v>
          </cell>
          <cell r="L1153" t="str">
            <v>SO</v>
          </cell>
          <cell r="O1153">
            <v>23086.262251891061</v>
          </cell>
          <cell r="P1153">
            <v>272696.30202402128</v>
          </cell>
          <cell r="Q1153">
            <v>77222.20783138882</v>
          </cell>
          <cell r="R1153">
            <v>174437.82160475725</v>
          </cell>
          <cell r="S1153">
            <v>144017.59818765617</v>
          </cell>
          <cell r="T1153">
            <v>540538.42718126299</v>
          </cell>
          <cell r="U1153">
            <v>69095.296664037029</v>
          </cell>
          <cell r="V1153">
            <v>30420.223417101086</v>
          </cell>
          <cell r="W1153">
            <v>1</v>
          </cell>
          <cell r="X1153" t="str">
            <v>(cont. 3) End-of-Period Plant Balances</v>
          </cell>
        </row>
        <row r="1154">
          <cell r="D1154">
            <v>390</v>
          </cell>
          <cell r="E1154">
            <v>1</v>
          </cell>
          <cell r="F1154">
            <v>296050.89083330333</v>
          </cell>
          <cell r="G1154" t="str">
            <v>UT</v>
          </cell>
          <cell r="H1154" t="str">
            <v>Situs</v>
          </cell>
          <cell r="I1154">
            <v>0</v>
          </cell>
          <cell r="J1154" t="str">
            <v>8.11.9</v>
          </cell>
          <cell r="L1154" t="str">
            <v>UT</v>
          </cell>
          <cell r="O1154">
            <v>0</v>
          </cell>
          <cell r="P1154">
            <v>0</v>
          </cell>
          <cell r="Q1154">
            <v>0</v>
          </cell>
          <cell r="R1154">
            <v>0</v>
          </cell>
          <cell r="S1154">
            <v>0</v>
          </cell>
          <cell r="T1154">
            <v>296050.89083330333</v>
          </cell>
          <cell r="U1154">
            <v>0</v>
          </cell>
          <cell r="V1154">
            <v>0</v>
          </cell>
          <cell r="W1154">
            <v>1</v>
          </cell>
          <cell r="X1154" t="str">
            <v>(cont. 3) End-of-Period Plant Balances</v>
          </cell>
        </row>
        <row r="1155">
          <cell r="D1155">
            <v>390</v>
          </cell>
          <cell r="E1155">
            <v>1</v>
          </cell>
          <cell r="F1155">
            <v>1651.3100000005215</v>
          </cell>
          <cell r="G1155" t="str">
            <v>WA</v>
          </cell>
          <cell r="H1155" t="str">
            <v>Situs</v>
          </cell>
          <cell r="I1155">
            <v>1651.3100000005215</v>
          </cell>
          <cell r="J1155" t="str">
            <v>8.11.9</v>
          </cell>
          <cell r="L1155" t="str">
            <v>WA</v>
          </cell>
          <cell r="O1155">
            <v>0</v>
          </cell>
          <cell r="P1155">
            <v>0</v>
          </cell>
          <cell r="Q1155">
            <v>1651.3100000005215</v>
          </cell>
          <cell r="R1155">
            <v>0</v>
          </cell>
          <cell r="S1155">
            <v>0</v>
          </cell>
          <cell r="T1155">
            <v>0</v>
          </cell>
          <cell r="U1155">
            <v>0</v>
          </cell>
          <cell r="V1155">
            <v>0</v>
          </cell>
          <cell r="W1155">
            <v>1</v>
          </cell>
          <cell r="X1155" t="str">
            <v>(cont. 3) End-of-Period Plant Balances</v>
          </cell>
        </row>
        <row r="1156">
          <cell r="D1156">
            <v>390</v>
          </cell>
          <cell r="E1156">
            <v>1</v>
          </cell>
          <cell r="F1156">
            <v>79922.705000000075</v>
          </cell>
          <cell r="G1156" t="str">
            <v>WY-ALL</v>
          </cell>
          <cell r="H1156" t="str">
            <v>Situs</v>
          </cell>
          <cell r="I1156">
            <v>0</v>
          </cell>
          <cell r="J1156" t="str">
            <v>8.11.9</v>
          </cell>
          <cell r="L1156" t="str">
            <v>WY-ALL</v>
          </cell>
          <cell r="O1156">
            <v>0</v>
          </cell>
          <cell r="P1156">
            <v>0</v>
          </cell>
          <cell r="Q1156">
            <v>0</v>
          </cell>
          <cell r="R1156">
            <v>79922.705000000075</v>
          </cell>
          <cell r="S1156">
            <v>0</v>
          </cell>
          <cell r="T1156">
            <v>0</v>
          </cell>
          <cell r="U1156">
            <v>0</v>
          </cell>
          <cell r="V1156">
            <v>0</v>
          </cell>
          <cell r="W1156">
            <v>1</v>
          </cell>
          <cell r="X1156" t="str">
            <v>(cont. 3) End-of-Period Plant Balances</v>
          </cell>
        </row>
        <row r="1157">
          <cell r="D1157">
            <v>390</v>
          </cell>
          <cell r="E1157">
            <v>1</v>
          </cell>
          <cell r="F1157">
            <v>5912.5958333299495</v>
          </cell>
          <cell r="G1157" t="str">
            <v>WY-ALL</v>
          </cell>
          <cell r="H1157" t="str">
            <v>Situs</v>
          </cell>
          <cell r="I1157">
            <v>0</v>
          </cell>
          <cell r="J1157" t="str">
            <v>8.11.9</v>
          </cell>
          <cell r="L1157" t="str">
            <v>WY-ALL</v>
          </cell>
          <cell r="O1157">
            <v>0</v>
          </cell>
          <cell r="P1157">
            <v>0</v>
          </cell>
          <cell r="Q1157">
            <v>0</v>
          </cell>
          <cell r="R1157">
            <v>5912.5958333299495</v>
          </cell>
          <cell r="S1157">
            <v>0</v>
          </cell>
          <cell r="T1157">
            <v>0</v>
          </cell>
          <cell r="U1157">
            <v>0</v>
          </cell>
          <cell r="V1157">
            <v>0</v>
          </cell>
          <cell r="W1157">
            <v>1</v>
          </cell>
          <cell r="X1157" t="str">
            <v>(cont. 3) End-of-Period Plant Balances</v>
          </cell>
        </row>
        <row r="1158">
          <cell r="D1158">
            <v>391</v>
          </cell>
          <cell r="E1158">
            <v>1</v>
          </cell>
          <cell r="F1158">
            <v>2658.0433333330147</v>
          </cell>
          <cell r="G1158" t="str">
            <v>CA</v>
          </cell>
          <cell r="H1158" t="str">
            <v>Situs</v>
          </cell>
          <cell r="I1158">
            <v>0</v>
          </cell>
          <cell r="J1158" t="str">
            <v>8.11.9</v>
          </cell>
          <cell r="L1158" t="str">
            <v>CA</v>
          </cell>
          <cell r="O1158">
            <v>2658.0433333330147</v>
          </cell>
          <cell r="P1158">
            <v>0</v>
          </cell>
          <cell r="Q1158">
            <v>0</v>
          </cell>
          <cell r="R1158">
            <v>0</v>
          </cell>
          <cell r="S1158">
            <v>0</v>
          </cell>
          <cell r="T1158">
            <v>0</v>
          </cell>
          <cell r="U1158">
            <v>0</v>
          </cell>
          <cell r="V1158">
            <v>0</v>
          </cell>
          <cell r="W1158">
            <v>1</v>
          </cell>
          <cell r="X1158" t="str">
            <v>(cont. 3) End-of-Period Plant Balances</v>
          </cell>
        </row>
        <row r="1159">
          <cell r="D1159">
            <v>391</v>
          </cell>
          <cell r="E1159">
            <v>1</v>
          </cell>
          <cell r="F1159">
            <v>-4096.3525000000009</v>
          </cell>
          <cell r="G1159" t="str">
            <v>CAEE</v>
          </cell>
          <cell r="H1159">
            <v>0</v>
          </cell>
          <cell r="I1159">
            <v>0</v>
          </cell>
          <cell r="J1159" t="str">
            <v>8.11.9</v>
          </cell>
          <cell r="L1159" t="str">
            <v>CAEE</v>
          </cell>
          <cell r="O1159">
            <v>0</v>
          </cell>
          <cell r="P1159">
            <v>0</v>
          </cell>
          <cell r="Q1159">
            <v>0</v>
          </cell>
          <cell r="R1159">
            <v>-1039.9836401588384</v>
          </cell>
          <cell r="S1159">
            <v>-853.0494660875986</v>
          </cell>
          <cell r="T1159">
            <v>-2649.5270896080265</v>
          </cell>
          <cell r="U1159">
            <v>-385.4474155904872</v>
          </cell>
          <cell r="V1159">
            <v>-186.93417407123977</v>
          </cell>
          <cell r="W1159">
            <v>1</v>
          </cell>
          <cell r="X1159" t="str">
            <v>(cont. 3) End-of-Period Plant Balances</v>
          </cell>
        </row>
        <row r="1160">
          <cell r="D1160">
            <v>391</v>
          </cell>
          <cell r="E1160">
            <v>1</v>
          </cell>
          <cell r="F1160">
            <v>-120228.6579166702</v>
          </cell>
          <cell r="G1160" t="str">
            <v>CAGE</v>
          </cell>
          <cell r="H1160">
            <v>0</v>
          </cell>
          <cell r="I1160">
            <v>0</v>
          </cell>
          <cell r="J1160" t="str">
            <v>8.11.9</v>
          </cell>
          <cell r="L1160" t="str">
            <v>CAGE</v>
          </cell>
          <cell r="O1160">
            <v>0</v>
          </cell>
          <cell r="P1160">
            <v>0</v>
          </cell>
          <cell r="Q1160">
            <v>0</v>
          </cell>
          <cell r="R1160">
            <v>-27691.847191551366</v>
          </cell>
          <cell r="S1160">
            <v>-22832.618768084889</v>
          </cell>
          <cell r="T1160">
            <v>-81409.162464033448</v>
          </cell>
          <cell r="U1160">
            <v>-10463.398083575892</v>
          </cell>
          <cell r="V1160">
            <v>-4859.2284234664758</v>
          </cell>
          <cell r="W1160">
            <v>1</v>
          </cell>
          <cell r="X1160" t="str">
            <v>(cont. 3) End-of-Period Plant Balances</v>
          </cell>
        </row>
        <row r="1161">
          <cell r="D1161">
            <v>391</v>
          </cell>
          <cell r="E1161">
            <v>1</v>
          </cell>
          <cell r="F1161">
            <v>-74300.709999999963</v>
          </cell>
          <cell r="G1161" t="str">
            <v>CAGW</v>
          </cell>
          <cell r="H1161">
            <v>0.22565052397253504</v>
          </cell>
          <cell r="I1161">
            <v>-16765.994143031367</v>
          </cell>
          <cell r="J1161" t="str">
            <v>8.11.9</v>
          </cell>
          <cell r="L1161" t="str">
            <v>CAGW</v>
          </cell>
          <cell r="O1161">
            <v>-3290.6740619393454</v>
          </cell>
          <cell r="P1161">
            <v>-54244.041795029261</v>
          </cell>
          <cell r="Q1161">
            <v>-16765.994143031367</v>
          </cell>
          <cell r="R1161">
            <v>0</v>
          </cell>
          <cell r="S1161">
            <v>0</v>
          </cell>
          <cell r="T1161">
            <v>0</v>
          </cell>
          <cell r="U1161">
            <v>0</v>
          </cell>
          <cell r="V1161">
            <v>0</v>
          </cell>
          <cell r="W1161">
            <v>1</v>
          </cell>
          <cell r="X1161" t="str">
            <v>(cont. 3) End-of-Period Plant Balances</v>
          </cell>
        </row>
        <row r="1162">
          <cell r="D1162">
            <v>391</v>
          </cell>
          <cell r="E1162">
            <v>1</v>
          </cell>
          <cell r="F1162">
            <v>-47007.180416669697</v>
          </cell>
          <cell r="G1162" t="str">
            <v>CN</v>
          </cell>
          <cell r="H1162">
            <v>6.8836744172887168E-2</v>
          </cell>
          <cell r="I1162">
            <v>-3235.8212526310435</v>
          </cell>
          <cell r="J1162" t="str">
            <v>8.11.10</v>
          </cell>
          <cell r="L1162" t="str">
            <v>CN</v>
          </cell>
          <cell r="O1162">
            <v>-1134.581776237095</v>
          </cell>
          <cell r="P1162">
            <v>-14231.490413124302</v>
          </cell>
          <cell r="Q1162">
            <v>-3235.8212526310435</v>
          </cell>
          <cell r="R1162">
            <v>-3509.7816777954522</v>
          </cell>
          <cell r="S1162">
            <v>-3117.2063021868444</v>
          </cell>
          <cell r="T1162">
            <v>-23053.235779406201</v>
          </cell>
          <cell r="U1162">
            <v>-1842.2695174755995</v>
          </cell>
          <cell r="V1162">
            <v>-392.57537560860777</v>
          </cell>
          <cell r="W1162">
            <v>1</v>
          </cell>
          <cell r="X1162" t="str">
            <v>(cont. 3) End-of-Period Plant Balances</v>
          </cell>
        </row>
        <row r="1163">
          <cell r="D1163">
            <v>391</v>
          </cell>
          <cell r="E1163">
            <v>1</v>
          </cell>
          <cell r="F1163">
            <v>29811.888750000042</v>
          </cell>
          <cell r="G1163" t="str">
            <v>ID</v>
          </cell>
          <cell r="H1163" t="str">
            <v>Situs</v>
          </cell>
          <cell r="I1163">
            <v>0</v>
          </cell>
          <cell r="J1163" t="str">
            <v>8.11.10</v>
          </cell>
          <cell r="L1163" t="str">
            <v>ID</v>
          </cell>
          <cell r="O1163">
            <v>0</v>
          </cell>
          <cell r="P1163">
            <v>0</v>
          </cell>
          <cell r="Q1163">
            <v>0</v>
          </cell>
          <cell r="R1163">
            <v>0</v>
          </cell>
          <cell r="S1163">
            <v>0</v>
          </cell>
          <cell r="T1163">
            <v>0</v>
          </cell>
          <cell r="U1163">
            <v>29811.888750000042</v>
          </cell>
          <cell r="V1163">
            <v>0</v>
          </cell>
          <cell r="W1163">
            <v>1</v>
          </cell>
          <cell r="X1163" t="str">
            <v>(cont. 3) End-of-Period Plant Balances</v>
          </cell>
        </row>
        <row r="1164">
          <cell r="D1164">
            <v>391</v>
          </cell>
          <cell r="E1164">
            <v>1</v>
          </cell>
          <cell r="F1164">
            <v>-31536.430833332997</v>
          </cell>
          <cell r="G1164" t="str">
            <v>JBG</v>
          </cell>
          <cell r="H1164">
            <v>0.22437004168265501</v>
          </cell>
          <cell r="I1164">
            <v>-7075.8303005970911</v>
          </cell>
          <cell r="J1164" t="str">
            <v>8.11.10</v>
          </cell>
          <cell r="L1164" t="str">
            <v>JBG</v>
          </cell>
          <cell r="O1164">
            <v>-1388.7784427347672</v>
          </cell>
          <cell r="P1164">
            <v>-22892.864645288872</v>
          </cell>
          <cell r="Q1164">
            <v>-7075.8303005970911</v>
          </cell>
          <cell r="R1164">
            <v>-41.218643696392675</v>
          </cell>
          <cell r="S1164">
            <v>-33.985799905193502</v>
          </cell>
          <cell r="T1164">
            <v>-121.17556615184947</v>
          </cell>
          <cell r="U1164">
            <v>-15.574514566583915</v>
          </cell>
          <cell r="V1164">
            <v>-7.2328437911991745</v>
          </cell>
          <cell r="W1164">
            <v>1</v>
          </cell>
          <cell r="X1164" t="str">
            <v>(cont. 3) End-of-Period Plant Balances</v>
          </cell>
        </row>
        <row r="1165">
          <cell r="D1165">
            <v>391</v>
          </cell>
          <cell r="E1165">
            <v>1</v>
          </cell>
          <cell r="F1165">
            <v>-28427.490833329968</v>
          </cell>
          <cell r="G1165" t="str">
            <v>OR</v>
          </cell>
          <cell r="H1165" t="str">
            <v>Situs</v>
          </cell>
          <cell r="I1165">
            <v>0</v>
          </cell>
          <cell r="J1165" t="str">
            <v>8.11.10</v>
          </cell>
          <cell r="L1165" t="str">
            <v>OR</v>
          </cell>
          <cell r="O1165">
            <v>0</v>
          </cell>
          <cell r="P1165">
            <v>-28427.490833329968</v>
          </cell>
          <cell r="Q1165">
            <v>0</v>
          </cell>
          <cell r="R1165">
            <v>0</v>
          </cell>
          <cell r="S1165">
            <v>0</v>
          </cell>
          <cell r="T1165">
            <v>0</v>
          </cell>
          <cell r="U1165">
            <v>0</v>
          </cell>
          <cell r="V1165">
            <v>0</v>
          </cell>
          <cell r="W1165">
            <v>1</v>
          </cell>
          <cell r="X1165" t="str">
            <v>(cont. 3) End-of-Period Plant Balances</v>
          </cell>
        </row>
        <row r="1166">
          <cell r="D1166">
            <v>391</v>
          </cell>
          <cell r="E1166">
            <v>1</v>
          </cell>
          <cell r="F1166">
            <v>931077.55958330631</v>
          </cell>
          <cell r="G1166" t="str">
            <v>SO</v>
          </cell>
          <cell r="H1166">
            <v>6.6548077681205728E-2</v>
          </cell>
          <cell r="I1166">
            <v>61961.421762377322</v>
          </cell>
          <cell r="J1166" t="str">
            <v>8.11.10</v>
          </cell>
          <cell r="L1166" t="str">
            <v>SO</v>
          </cell>
          <cell r="O1166">
            <v>18523.915237305988</v>
          </cell>
          <cell r="P1166">
            <v>218805.58789052084</v>
          </cell>
          <cell r="Q1166">
            <v>61961.421762377322</v>
          </cell>
          <cell r="R1166">
            <v>139965.11805726125</v>
          </cell>
          <cell r="S1166">
            <v>115556.59172545397</v>
          </cell>
          <cell r="T1166">
            <v>433716.28972950031</v>
          </cell>
          <cell r="U1166">
            <v>55440.564814526944</v>
          </cell>
          <cell r="V1166">
            <v>24408.526331807272</v>
          </cell>
          <cell r="W1166">
            <v>1</v>
          </cell>
          <cell r="X1166" t="str">
            <v>(cont. 3) End-of-Period Plant Balances</v>
          </cell>
        </row>
        <row r="1167">
          <cell r="D1167">
            <v>391</v>
          </cell>
          <cell r="E1167">
            <v>1</v>
          </cell>
          <cell r="F1167">
            <v>-128348.60833333014</v>
          </cell>
          <cell r="G1167" t="str">
            <v>UT</v>
          </cell>
          <cell r="H1167" t="str">
            <v>Situs</v>
          </cell>
          <cell r="I1167">
            <v>0</v>
          </cell>
          <cell r="J1167" t="str">
            <v>8.11.10</v>
          </cell>
          <cell r="L1167" t="str">
            <v>UT</v>
          </cell>
          <cell r="O1167">
            <v>0</v>
          </cell>
          <cell r="P1167">
            <v>0</v>
          </cell>
          <cell r="Q1167">
            <v>0</v>
          </cell>
          <cell r="R1167">
            <v>0</v>
          </cell>
          <cell r="S1167">
            <v>0</v>
          </cell>
          <cell r="T1167">
            <v>-128348.60833333014</v>
          </cell>
          <cell r="U1167">
            <v>0</v>
          </cell>
          <cell r="V1167">
            <v>0</v>
          </cell>
          <cell r="W1167">
            <v>1</v>
          </cell>
          <cell r="X1167" t="str">
            <v>(cont. 3) End-of-Period Plant Balances</v>
          </cell>
        </row>
        <row r="1168">
          <cell r="D1168">
            <v>391</v>
          </cell>
          <cell r="E1168">
            <v>1</v>
          </cell>
          <cell r="F1168">
            <v>-16836.228333330015</v>
          </cell>
          <cell r="G1168" t="str">
            <v>WA</v>
          </cell>
          <cell r="H1168" t="str">
            <v>Situs</v>
          </cell>
          <cell r="I1168">
            <v>-16836.228333330015</v>
          </cell>
          <cell r="J1168" t="str">
            <v>8.11.10</v>
          </cell>
          <cell r="L1168" t="str">
            <v>WA</v>
          </cell>
          <cell r="O1168">
            <v>0</v>
          </cell>
          <cell r="P1168">
            <v>0</v>
          </cell>
          <cell r="Q1168">
            <v>-16836.228333330015</v>
          </cell>
          <cell r="R1168">
            <v>0</v>
          </cell>
          <cell r="S1168">
            <v>0</v>
          </cell>
          <cell r="T1168">
            <v>0</v>
          </cell>
          <cell r="U1168">
            <v>0</v>
          </cell>
          <cell r="V1168">
            <v>0</v>
          </cell>
          <cell r="W1168">
            <v>1</v>
          </cell>
          <cell r="X1168" t="str">
            <v>(cont. 3) End-of-Period Plant Balances</v>
          </cell>
        </row>
        <row r="1169">
          <cell r="D1169">
            <v>391</v>
          </cell>
          <cell r="E1169">
            <v>1</v>
          </cell>
          <cell r="F1169">
            <v>-51426.021249999758</v>
          </cell>
          <cell r="G1169" t="str">
            <v>WY-ALL</v>
          </cell>
          <cell r="H1169" t="str">
            <v>Situs</v>
          </cell>
          <cell r="I1169">
            <v>0</v>
          </cell>
          <cell r="J1169" t="str">
            <v>8.11.10</v>
          </cell>
          <cell r="L1169" t="str">
            <v>WY-ALL</v>
          </cell>
          <cell r="O1169">
            <v>0</v>
          </cell>
          <cell r="P1169">
            <v>0</v>
          </cell>
          <cell r="Q1169">
            <v>0</v>
          </cell>
          <cell r="R1169">
            <v>-51426.021249999758</v>
          </cell>
          <cell r="S1169">
            <v>0</v>
          </cell>
          <cell r="T1169">
            <v>0</v>
          </cell>
          <cell r="U1169">
            <v>0</v>
          </cell>
          <cell r="V1169">
            <v>0</v>
          </cell>
          <cell r="W1169">
            <v>1</v>
          </cell>
          <cell r="X1169" t="str">
            <v>(cont. 3) End-of-Period Plant Balances</v>
          </cell>
        </row>
        <row r="1170">
          <cell r="D1170">
            <v>391</v>
          </cell>
          <cell r="E1170">
            <v>1</v>
          </cell>
          <cell r="F1170">
            <v>7095.6699999999983</v>
          </cell>
          <cell r="G1170" t="str">
            <v>WY-ALL</v>
          </cell>
          <cell r="H1170" t="str">
            <v>Situs</v>
          </cell>
          <cell r="I1170">
            <v>0</v>
          </cell>
          <cell r="J1170" t="str">
            <v>8.11.10</v>
          </cell>
          <cell r="L1170" t="str">
            <v>WY-ALL</v>
          </cell>
          <cell r="O1170">
            <v>0</v>
          </cell>
          <cell r="P1170">
            <v>0</v>
          </cell>
          <cell r="Q1170">
            <v>0</v>
          </cell>
          <cell r="R1170">
            <v>7095.6699999999983</v>
          </cell>
          <cell r="S1170">
            <v>0</v>
          </cell>
          <cell r="T1170">
            <v>0</v>
          </cell>
          <cell r="U1170">
            <v>0</v>
          </cell>
          <cell r="V1170">
            <v>0</v>
          </cell>
          <cell r="W1170">
            <v>1</v>
          </cell>
          <cell r="X1170" t="str">
            <v>(cont. 3) End-of-Period Plant Balances</v>
          </cell>
        </row>
        <row r="1171">
          <cell r="F1171">
            <v>2554988.6541665657</v>
          </cell>
          <cell r="I1171">
            <v>112764.58033519416</v>
          </cell>
          <cell r="O1171">
            <v>0</v>
          </cell>
          <cell r="P1171">
            <v>0</v>
          </cell>
          <cell r="Q1171">
            <v>0</v>
          </cell>
          <cell r="R1171">
            <v>0</v>
          </cell>
          <cell r="S1171">
            <v>0</v>
          </cell>
          <cell r="T1171">
            <v>0</v>
          </cell>
          <cell r="U1171">
            <v>0</v>
          </cell>
          <cell r="V1171">
            <v>0</v>
          </cell>
          <cell r="W1171">
            <v>1</v>
          </cell>
          <cell r="X1171" t="str">
            <v>(cont. 3) End-of-Period Plant Balances</v>
          </cell>
        </row>
        <row r="1172">
          <cell r="W1172">
            <v>1</v>
          </cell>
          <cell r="X1172" t="str">
            <v>(cont. 3) End-of-Period Plant Balances</v>
          </cell>
        </row>
        <row r="1173">
          <cell r="W1173">
            <v>1</v>
          </cell>
          <cell r="X1173" t="str">
            <v>(cont. 3) End-of-Period Plant Balances</v>
          </cell>
        </row>
        <row r="1174">
          <cell r="W1174">
            <v>1</v>
          </cell>
          <cell r="X1174" t="str">
            <v>(cont. 3) End-of-Period Plant Balances</v>
          </cell>
        </row>
        <row r="1175">
          <cell r="W1175">
            <v>1</v>
          </cell>
          <cell r="X1175" t="str">
            <v>(cont. 3) End-of-Period Plant Balances</v>
          </cell>
        </row>
        <row r="1176">
          <cell r="W1176">
            <v>1</v>
          </cell>
          <cell r="X1176" t="str">
            <v>(cont. 3) End-of-Period Plant Balances</v>
          </cell>
        </row>
        <row r="1177">
          <cell r="W1177">
            <v>1</v>
          </cell>
          <cell r="X1177" t="str">
            <v>(cont. 3) End-of-Period Plant Balances</v>
          </cell>
        </row>
        <row r="1178">
          <cell r="W1178">
            <v>1</v>
          </cell>
          <cell r="X1178" t="str">
            <v>(cont. 3) End-of-Period Plant Balances</v>
          </cell>
        </row>
        <row r="1181">
          <cell r="I1181" t="str">
            <v>PAGE</v>
          </cell>
          <cell r="J1181" t="str">
            <v>8.11.4</v>
          </cell>
          <cell r="U1181" t="str">
            <v>PAGE</v>
          </cell>
          <cell r="V1181" t="str">
            <v>8.11.4</v>
          </cell>
        </row>
        <row r="1182">
          <cell r="V1182">
            <v>1</v>
          </cell>
        </row>
        <row r="1186">
          <cell r="F1186" t="str">
            <v>TOTAL</v>
          </cell>
          <cell r="I1186" t="str">
            <v>WASHINGTON</v>
          </cell>
          <cell r="K1186" t="str">
            <v>Factors</v>
          </cell>
        </row>
        <row r="1187">
          <cell r="D1187" t="str">
            <v>ACCOUNT</v>
          </cell>
          <cell r="E1187" t="str">
            <v>Type</v>
          </cell>
          <cell r="F1187" t="str">
            <v>COMPANY</v>
          </cell>
          <cell r="G1187" t="str">
            <v>FACTOR</v>
          </cell>
          <cell r="H1187" t="str">
            <v>FACTOR %</v>
          </cell>
          <cell r="I1187" t="str">
            <v>ALLOCATED</v>
          </cell>
          <cell r="J1187" t="str">
            <v>REF#</v>
          </cell>
          <cell r="K1187" t="str">
            <v>MA</v>
          </cell>
          <cell r="L1187" t="str">
            <v>WCA</v>
          </cell>
          <cell r="M1187" t="str">
            <v>RP</v>
          </cell>
          <cell r="N1187" t="str">
            <v>Hybrid</v>
          </cell>
          <cell r="O1187" t="str">
            <v>CALIFORNIA</v>
          </cell>
          <cell r="P1187" t="str">
            <v>OREGON</v>
          </cell>
          <cell r="Q1187" t="str">
            <v>WASHINGTON</v>
          </cell>
          <cell r="R1187" t="str">
            <v>WY-ALL</v>
          </cell>
          <cell r="S1187" t="str">
            <v>WY-EAST</v>
          </cell>
          <cell r="T1187" t="str">
            <v>UTAH</v>
          </cell>
          <cell r="U1187" t="str">
            <v>IDAHO</v>
          </cell>
          <cell r="V1187" t="str">
            <v>WY-WEST</v>
          </cell>
          <cell r="W1187" t="str">
            <v>Switch</v>
          </cell>
          <cell r="X1187" t="str">
            <v>REF Name</v>
          </cell>
        </row>
        <row r="1188">
          <cell r="W1188">
            <v>1</v>
          </cell>
          <cell r="X1188" t="str">
            <v>(cont. 4) End-of-Period Plant Balances</v>
          </cell>
        </row>
        <row r="1189">
          <cell r="D1189">
            <v>392</v>
          </cell>
          <cell r="E1189">
            <v>1</v>
          </cell>
          <cell r="F1189">
            <v>2522.9008333301172</v>
          </cell>
          <cell r="G1189" t="str">
            <v>CA</v>
          </cell>
          <cell r="H1189" t="str">
            <v>Situs</v>
          </cell>
          <cell r="I1189">
            <v>0</v>
          </cell>
          <cell r="J1189" t="str">
            <v>8.11.10</v>
          </cell>
          <cell r="L1189" t="str">
            <v>CA</v>
          </cell>
          <cell r="O1189">
            <v>2522.9008333301172</v>
          </cell>
          <cell r="P1189">
            <v>0</v>
          </cell>
          <cell r="Q1189">
            <v>0</v>
          </cell>
          <cell r="R1189">
            <v>0</v>
          </cell>
          <cell r="S1189">
            <v>0</v>
          </cell>
          <cell r="T1189">
            <v>0</v>
          </cell>
          <cell r="U1189">
            <v>0</v>
          </cell>
          <cell r="V1189">
            <v>0</v>
          </cell>
          <cell r="W1189">
            <v>1</v>
          </cell>
          <cell r="X1189" t="str">
            <v>(cont. 4) End-of-Period Plant Balances</v>
          </cell>
        </row>
        <row r="1190">
          <cell r="D1190">
            <v>392</v>
          </cell>
          <cell r="E1190">
            <v>1</v>
          </cell>
          <cell r="F1190">
            <v>-1491.3612500000745</v>
          </cell>
          <cell r="G1190" t="str">
            <v>CAGE</v>
          </cell>
          <cell r="H1190">
            <v>0</v>
          </cell>
          <cell r="I1190">
            <v>0</v>
          </cell>
          <cell r="J1190" t="str">
            <v>8.11.10</v>
          </cell>
          <cell r="L1190" t="str">
            <v>CAGE</v>
          </cell>
          <cell r="O1190">
            <v>0</v>
          </cell>
          <cell r="P1190">
            <v>0</v>
          </cell>
          <cell r="Q1190">
            <v>0</v>
          </cell>
          <cell r="R1190">
            <v>-343.50003200590396</v>
          </cell>
          <cell r="S1190">
            <v>-283.22434481758307</v>
          </cell>
          <cell r="T1190">
            <v>-1009.82970614185</v>
          </cell>
          <cell r="U1190">
            <v>-129.79190415637558</v>
          </cell>
          <cell r="V1190">
            <v>-60.275687188320909</v>
          </cell>
          <cell r="W1190">
            <v>1</v>
          </cell>
          <cell r="X1190" t="str">
            <v>(cont. 4) End-of-Period Plant Balances</v>
          </cell>
        </row>
        <row r="1191">
          <cell r="D1191">
            <v>392</v>
          </cell>
          <cell r="E1191">
            <v>1</v>
          </cell>
          <cell r="F1191">
            <v>-40636.277916670777</v>
          </cell>
          <cell r="G1191" t="str">
            <v>CAGW</v>
          </cell>
          <cell r="H1191">
            <v>0.22565052397253504</v>
          </cell>
          <cell r="I1191">
            <v>-9169.5974041903155</v>
          </cell>
          <cell r="J1191" t="str">
            <v>8.11.10</v>
          </cell>
          <cell r="L1191" t="str">
            <v>CAGW</v>
          </cell>
          <cell r="O1191">
            <v>-1799.7236596278449</v>
          </cell>
          <cell r="P1191">
            <v>-29666.956852852622</v>
          </cell>
          <cell r="Q1191">
            <v>-9169.5974041903155</v>
          </cell>
          <cell r="R1191">
            <v>0</v>
          </cell>
          <cell r="S1191">
            <v>0</v>
          </cell>
          <cell r="T1191">
            <v>0</v>
          </cell>
          <cell r="U1191">
            <v>0</v>
          </cell>
          <cell r="V1191">
            <v>0</v>
          </cell>
          <cell r="W1191">
            <v>1</v>
          </cell>
          <cell r="X1191" t="str">
            <v>(cont. 4) End-of-Period Plant Balances</v>
          </cell>
        </row>
        <row r="1192">
          <cell r="D1192">
            <v>392</v>
          </cell>
          <cell r="E1192">
            <v>1</v>
          </cell>
          <cell r="F1192">
            <v>161333.12875000015</v>
          </cell>
          <cell r="G1192" t="str">
            <v>ID</v>
          </cell>
          <cell r="H1192" t="str">
            <v>Situs</v>
          </cell>
          <cell r="I1192">
            <v>0</v>
          </cell>
          <cell r="J1192" t="str">
            <v>8.11.10</v>
          </cell>
          <cell r="L1192" t="str">
            <v>ID</v>
          </cell>
          <cell r="O1192">
            <v>0</v>
          </cell>
          <cell r="P1192">
            <v>0</v>
          </cell>
          <cell r="Q1192">
            <v>0</v>
          </cell>
          <cell r="R1192">
            <v>0</v>
          </cell>
          <cell r="S1192">
            <v>0</v>
          </cell>
          <cell r="T1192">
            <v>0</v>
          </cell>
          <cell r="U1192">
            <v>161333.12875000015</v>
          </cell>
          <cell r="V1192">
            <v>0</v>
          </cell>
          <cell r="W1192">
            <v>1</v>
          </cell>
          <cell r="X1192" t="str">
            <v>(cont. 4) End-of-Period Plant Balances</v>
          </cell>
        </row>
        <row r="1193">
          <cell r="D1193">
            <v>392</v>
          </cell>
          <cell r="E1193">
            <v>1</v>
          </cell>
          <cell r="F1193">
            <v>524919.39999999851</v>
          </cell>
          <cell r="G1193" t="str">
            <v>OR</v>
          </cell>
          <cell r="H1193" t="str">
            <v>Situs</v>
          </cell>
          <cell r="I1193">
            <v>0</v>
          </cell>
          <cell r="J1193" t="str">
            <v>8.11.10</v>
          </cell>
          <cell r="L1193" t="str">
            <v>OR</v>
          </cell>
          <cell r="O1193">
            <v>0</v>
          </cell>
          <cell r="P1193">
            <v>524919.39999999851</v>
          </cell>
          <cell r="Q1193">
            <v>0</v>
          </cell>
          <cell r="R1193">
            <v>0</v>
          </cell>
          <cell r="S1193">
            <v>0</v>
          </cell>
          <cell r="T1193">
            <v>0</v>
          </cell>
          <cell r="U1193">
            <v>0</v>
          </cell>
          <cell r="V1193">
            <v>0</v>
          </cell>
          <cell r="W1193">
            <v>1</v>
          </cell>
          <cell r="X1193" t="str">
            <v>(cont. 4) End-of-Period Plant Balances</v>
          </cell>
        </row>
        <row r="1194">
          <cell r="D1194">
            <v>392</v>
          </cell>
          <cell r="E1194">
            <v>1</v>
          </cell>
          <cell r="F1194">
            <v>164541.89583333023</v>
          </cell>
          <cell r="G1194" t="str">
            <v>SO</v>
          </cell>
          <cell r="H1194">
            <v>6.6548077681205728E-2</v>
          </cell>
          <cell r="I1194">
            <v>10949.946865729322</v>
          </cell>
          <cell r="J1194" t="str">
            <v>8.11.10</v>
          </cell>
          <cell r="L1194" t="str">
            <v>SO</v>
          </cell>
          <cell r="O1194">
            <v>3273.5834947695676</v>
          </cell>
          <cell r="P1194">
            <v>38667.762830139814</v>
          </cell>
          <cell r="Q1194">
            <v>10949.946865729322</v>
          </cell>
          <cell r="R1194">
            <v>24734.916698007986</v>
          </cell>
          <cell r="S1194">
            <v>20421.392914950913</v>
          </cell>
          <cell r="T1194">
            <v>76647.213576738257</v>
          </cell>
          <cell r="U1194">
            <v>9797.5679327246053</v>
          </cell>
          <cell r="V1194">
            <v>4313.5237830570723</v>
          </cell>
          <cell r="W1194">
            <v>1</v>
          </cell>
          <cell r="X1194" t="str">
            <v>(cont. 4) End-of-Period Plant Balances</v>
          </cell>
        </row>
        <row r="1195">
          <cell r="D1195">
            <v>392</v>
          </cell>
          <cell r="E1195">
            <v>1</v>
          </cell>
          <cell r="F1195">
            <v>166225.42333330214</v>
          </cell>
          <cell r="G1195" t="str">
            <v>UT</v>
          </cell>
          <cell r="H1195" t="str">
            <v>Situs</v>
          </cell>
          <cell r="I1195">
            <v>0</v>
          </cell>
          <cell r="J1195" t="str">
            <v>8.11.10</v>
          </cell>
          <cell r="L1195" t="str">
            <v>UT</v>
          </cell>
          <cell r="O1195">
            <v>0</v>
          </cell>
          <cell r="P1195">
            <v>0</v>
          </cell>
          <cell r="Q1195">
            <v>0</v>
          </cell>
          <cell r="R1195">
            <v>0</v>
          </cell>
          <cell r="S1195">
            <v>0</v>
          </cell>
          <cell r="T1195">
            <v>166225.42333330214</v>
          </cell>
          <cell r="U1195">
            <v>0</v>
          </cell>
          <cell r="V1195">
            <v>0</v>
          </cell>
          <cell r="W1195">
            <v>1</v>
          </cell>
          <cell r="X1195" t="str">
            <v>(cont. 4) End-of-Period Plant Balances</v>
          </cell>
        </row>
        <row r="1196">
          <cell r="D1196">
            <v>392</v>
          </cell>
          <cell r="E1196">
            <v>1</v>
          </cell>
          <cell r="F1196">
            <v>14040.267916670069</v>
          </cell>
          <cell r="G1196" t="str">
            <v>WA</v>
          </cell>
          <cell r="H1196" t="str">
            <v>Situs</v>
          </cell>
          <cell r="I1196">
            <v>14040.267916670069</v>
          </cell>
          <cell r="J1196" t="str">
            <v>8.11.10</v>
          </cell>
          <cell r="L1196" t="str">
            <v>WA</v>
          </cell>
          <cell r="O1196">
            <v>0</v>
          </cell>
          <cell r="P1196">
            <v>0</v>
          </cell>
          <cell r="Q1196">
            <v>14040.267916670069</v>
          </cell>
          <cell r="R1196">
            <v>0</v>
          </cell>
          <cell r="S1196">
            <v>0</v>
          </cell>
          <cell r="T1196">
            <v>0</v>
          </cell>
          <cell r="U1196">
            <v>0</v>
          </cell>
          <cell r="V1196">
            <v>0</v>
          </cell>
          <cell r="W1196">
            <v>1</v>
          </cell>
          <cell r="X1196" t="str">
            <v>(cont. 4) End-of-Period Plant Balances</v>
          </cell>
        </row>
        <row r="1197">
          <cell r="D1197">
            <v>392</v>
          </cell>
          <cell r="E1197">
            <v>1</v>
          </cell>
          <cell r="F1197">
            <v>70168.947083329782</v>
          </cell>
          <cell r="G1197" t="str">
            <v>WY-ALL</v>
          </cell>
          <cell r="H1197" t="str">
            <v>Situs</v>
          </cell>
          <cell r="I1197">
            <v>0</v>
          </cell>
          <cell r="J1197" t="str">
            <v>8.11.10</v>
          </cell>
          <cell r="L1197" t="str">
            <v>WY-ALL</v>
          </cell>
          <cell r="O1197">
            <v>0</v>
          </cell>
          <cell r="P1197">
            <v>0</v>
          </cell>
          <cell r="Q1197">
            <v>0</v>
          </cell>
          <cell r="R1197">
            <v>70168.947083329782</v>
          </cell>
          <cell r="S1197">
            <v>0</v>
          </cell>
          <cell r="T1197">
            <v>0</v>
          </cell>
          <cell r="U1197">
            <v>0</v>
          </cell>
          <cell r="V1197">
            <v>0</v>
          </cell>
          <cell r="W1197">
            <v>1</v>
          </cell>
          <cell r="X1197" t="str">
            <v>(cont. 4) End-of-Period Plant Balances</v>
          </cell>
        </row>
        <row r="1198">
          <cell r="D1198">
            <v>392</v>
          </cell>
          <cell r="E1198">
            <v>1</v>
          </cell>
          <cell r="F1198">
            <v>17071.133750000037</v>
          </cell>
          <cell r="G1198" t="str">
            <v>WY-ALL</v>
          </cell>
          <cell r="H1198" t="str">
            <v>Situs</v>
          </cell>
          <cell r="I1198">
            <v>0</v>
          </cell>
          <cell r="J1198" t="str">
            <v>8.11.10</v>
          </cell>
          <cell r="L1198" t="str">
            <v>WY-ALL</v>
          </cell>
          <cell r="O1198">
            <v>0</v>
          </cell>
          <cell r="P1198">
            <v>0</v>
          </cell>
          <cell r="Q1198">
            <v>0</v>
          </cell>
          <cell r="R1198">
            <v>17071.133750000037</v>
          </cell>
          <cell r="S1198">
            <v>0</v>
          </cell>
          <cell r="T1198">
            <v>0</v>
          </cell>
          <cell r="U1198">
            <v>0</v>
          </cell>
          <cell r="V1198">
            <v>0</v>
          </cell>
          <cell r="W1198">
            <v>1</v>
          </cell>
          <cell r="X1198" t="str">
            <v>(cont. 4) End-of-Period Plant Balances</v>
          </cell>
        </row>
        <row r="1199">
          <cell r="D1199">
            <v>393</v>
          </cell>
          <cell r="E1199">
            <v>1</v>
          </cell>
          <cell r="F1199">
            <v>-1162.1620833330089</v>
          </cell>
          <cell r="G1199" t="str">
            <v>CA</v>
          </cell>
          <cell r="H1199" t="str">
            <v>Situs</v>
          </cell>
          <cell r="I1199">
            <v>0</v>
          </cell>
          <cell r="J1199" t="str">
            <v>8.11.10</v>
          </cell>
          <cell r="L1199" t="str">
            <v>CA</v>
          </cell>
          <cell r="O1199">
            <v>-1162.1620833330089</v>
          </cell>
          <cell r="P1199">
            <v>0</v>
          </cell>
          <cell r="Q1199">
            <v>0</v>
          </cell>
          <cell r="R1199">
            <v>0</v>
          </cell>
          <cell r="S1199">
            <v>0</v>
          </cell>
          <cell r="T1199">
            <v>0</v>
          </cell>
          <cell r="U1199">
            <v>0</v>
          </cell>
          <cell r="V1199">
            <v>0</v>
          </cell>
          <cell r="W1199">
            <v>1</v>
          </cell>
          <cell r="X1199" t="str">
            <v>(cont. 4) End-of-Period Plant Balances</v>
          </cell>
        </row>
        <row r="1200">
          <cell r="D1200">
            <v>393</v>
          </cell>
          <cell r="E1200">
            <v>1</v>
          </cell>
          <cell r="F1200">
            <v>170593.14500000002</v>
          </cell>
          <cell r="G1200" t="str">
            <v>CAGE</v>
          </cell>
          <cell r="H1200">
            <v>0</v>
          </cell>
          <cell r="I1200">
            <v>0</v>
          </cell>
          <cell r="J1200" t="str">
            <v>8.11.10</v>
          </cell>
          <cell r="L1200" t="str">
            <v>CAGE</v>
          </cell>
          <cell r="O1200">
            <v>0</v>
          </cell>
          <cell r="P1200">
            <v>0</v>
          </cell>
          <cell r="Q1200">
            <v>0</v>
          </cell>
          <cell r="R1200">
            <v>39292.123734262837</v>
          </cell>
          <cell r="S1200">
            <v>32397.336140384188</v>
          </cell>
          <cell r="T1200">
            <v>115511.93614904197</v>
          </cell>
          <cell r="U1200">
            <v>14846.576659795594</v>
          </cell>
          <cell r="V1200">
            <v>6894.7875938786519</v>
          </cell>
          <cell r="W1200">
            <v>1</v>
          </cell>
          <cell r="X1200" t="str">
            <v>(cont. 4) End-of-Period Plant Balances</v>
          </cell>
        </row>
        <row r="1201">
          <cell r="D1201">
            <v>393</v>
          </cell>
          <cell r="E1201">
            <v>1</v>
          </cell>
          <cell r="F1201">
            <v>12389.566666667</v>
          </cell>
          <cell r="G1201" t="str">
            <v>CAGW</v>
          </cell>
          <cell r="H1201">
            <v>0.22565052397253504</v>
          </cell>
          <cell r="I1201">
            <v>2795.7122101260629</v>
          </cell>
          <cell r="J1201" t="str">
            <v>8.11.10</v>
          </cell>
          <cell r="L1201" t="str">
            <v>CAGW</v>
          </cell>
          <cell r="O1201">
            <v>548.71650174903357</v>
          </cell>
          <cell r="P1201">
            <v>9045.1379547919059</v>
          </cell>
          <cell r="Q1201">
            <v>2795.7122101260629</v>
          </cell>
          <cell r="R1201">
            <v>0</v>
          </cell>
          <cell r="S1201">
            <v>0</v>
          </cell>
          <cell r="T1201">
            <v>0</v>
          </cell>
          <cell r="U1201">
            <v>0</v>
          </cell>
          <cell r="V1201">
            <v>0</v>
          </cell>
          <cell r="W1201">
            <v>1</v>
          </cell>
          <cell r="X1201" t="str">
            <v>(cont. 4) End-of-Period Plant Balances</v>
          </cell>
        </row>
        <row r="1202">
          <cell r="D1202">
            <v>393</v>
          </cell>
          <cell r="E1202">
            <v>1</v>
          </cell>
          <cell r="F1202">
            <v>-3751.5833333329065</v>
          </cell>
          <cell r="G1202" t="str">
            <v>JBG</v>
          </cell>
          <cell r="H1202">
            <v>0.22437004168265501</v>
          </cell>
          <cell r="I1202">
            <v>-841.74290887585801</v>
          </cell>
          <cell r="J1202" t="str">
            <v>8.11.10</v>
          </cell>
          <cell r="L1202" t="str">
            <v>JBG</v>
          </cell>
          <cell r="O1202">
            <v>-165.20950284421068</v>
          </cell>
          <cell r="P1202">
            <v>-2723.3420899594867</v>
          </cell>
          <cell r="Q1202">
            <v>-841.74290887585801</v>
          </cell>
          <cell r="R1202">
            <v>-4.9033822987517599</v>
          </cell>
          <cell r="S1202">
            <v>-4.0429610176287607</v>
          </cell>
          <cell r="T1202">
            <v>-14.415081934445151</v>
          </cell>
          <cell r="U1202">
            <v>-1.8527489550589573</v>
          </cell>
          <cell r="V1202">
            <v>-0.86042128112299876</v>
          </cell>
          <cell r="W1202">
            <v>1</v>
          </cell>
          <cell r="X1202" t="str">
            <v>(cont. 4) End-of-Period Plant Balances</v>
          </cell>
        </row>
        <row r="1203">
          <cell r="D1203">
            <v>393</v>
          </cell>
          <cell r="E1203">
            <v>1</v>
          </cell>
          <cell r="F1203">
            <v>-69014.669999999925</v>
          </cell>
          <cell r="G1203" t="str">
            <v>OR</v>
          </cell>
          <cell r="H1203" t="str">
            <v>Situs</v>
          </cell>
          <cell r="I1203">
            <v>0</v>
          </cell>
          <cell r="J1203" t="str">
            <v>8.11.10</v>
          </cell>
          <cell r="L1203" t="str">
            <v>OR</v>
          </cell>
          <cell r="O1203">
            <v>0</v>
          </cell>
          <cell r="P1203">
            <v>-69014.669999999925</v>
          </cell>
          <cell r="Q1203">
            <v>0</v>
          </cell>
          <cell r="R1203">
            <v>0</v>
          </cell>
          <cell r="S1203">
            <v>0</v>
          </cell>
          <cell r="T1203">
            <v>0</v>
          </cell>
          <cell r="U1203">
            <v>0</v>
          </cell>
          <cell r="V1203">
            <v>0</v>
          </cell>
          <cell r="W1203">
            <v>1</v>
          </cell>
          <cell r="X1203" t="str">
            <v>(cont. 4) End-of-Period Plant Balances</v>
          </cell>
        </row>
        <row r="1204">
          <cell r="D1204">
            <v>393</v>
          </cell>
          <cell r="E1204">
            <v>1</v>
          </cell>
          <cell r="F1204">
            <v>5568.0041666670004</v>
          </cell>
          <cell r="G1204" t="str">
            <v>SO</v>
          </cell>
          <cell r="H1204">
            <v>6.6548077681205728E-2</v>
          </cell>
          <cell r="I1204">
            <v>370.5399738126327</v>
          </cell>
          <cell r="J1204" t="str">
            <v>8.11.10</v>
          </cell>
          <cell r="L1204" t="str">
            <v>SO</v>
          </cell>
          <cell r="O1204">
            <v>110.77620351033464</v>
          </cell>
          <cell r="P1204">
            <v>1308.4951006763436</v>
          </cell>
          <cell r="Q1204">
            <v>370.5399738126327</v>
          </cell>
          <cell r="R1204">
            <v>837.01551230560028</v>
          </cell>
          <cell r="S1204">
            <v>691.0483209380759</v>
          </cell>
          <cell r="T1204">
            <v>2593.6981119446027</v>
          </cell>
          <cell r="U1204">
            <v>331.54412617119704</v>
          </cell>
          <cell r="V1204">
            <v>145.96719136752441</v>
          </cell>
          <cell r="W1204">
            <v>1</v>
          </cell>
          <cell r="X1204" t="str">
            <v>(cont. 4) End-of-Period Plant Balances</v>
          </cell>
        </row>
        <row r="1205">
          <cell r="D1205">
            <v>393</v>
          </cell>
          <cell r="E1205">
            <v>1</v>
          </cell>
          <cell r="F1205">
            <v>61458.023333330173</v>
          </cell>
          <cell r="G1205" t="str">
            <v>UT</v>
          </cell>
          <cell r="H1205" t="str">
            <v>Situs</v>
          </cell>
          <cell r="I1205">
            <v>0</v>
          </cell>
          <cell r="J1205" t="str">
            <v>8.11.10</v>
          </cell>
          <cell r="L1205" t="str">
            <v>UT</v>
          </cell>
          <cell r="O1205">
            <v>0</v>
          </cell>
          <cell r="P1205">
            <v>0</v>
          </cell>
          <cell r="Q1205">
            <v>0</v>
          </cell>
          <cell r="R1205">
            <v>0</v>
          </cell>
          <cell r="S1205">
            <v>0</v>
          </cell>
          <cell r="T1205">
            <v>61458.023333330173</v>
          </cell>
          <cell r="U1205">
            <v>0</v>
          </cell>
          <cell r="V1205">
            <v>0</v>
          </cell>
          <cell r="W1205">
            <v>1</v>
          </cell>
          <cell r="X1205" t="str">
            <v>(cont. 4) End-of-Period Plant Balances</v>
          </cell>
        </row>
        <row r="1206">
          <cell r="D1206">
            <v>393</v>
          </cell>
          <cell r="E1206">
            <v>1</v>
          </cell>
          <cell r="F1206">
            <v>-6828.0224999999627</v>
          </cell>
          <cell r="G1206" t="str">
            <v>WA</v>
          </cell>
          <cell r="H1206" t="str">
            <v>Situs</v>
          </cell>
          <cell r="I1206">
            <v>-6828.0224999999627</v>
          </cell>
          <cell r="J1206" t="str">
            <v>8.11.10</v>
          </cell>
          <cell r="L1206" t="str">
            <v>WA</v>
          </cell>
          <cell r="O1206">
            <v>0</v>
          </cell>
          <cell r="P1206">
            <v>0</v>
          </cell>
          <cell r="Q1206">
            <v>-6828.0224999999627</v>
          </cell>
          <cell r="R1206">
            <v>0</v>
          </cell>
          <cell r="S1206">
            <v>0</v>
          </cell>
          <cell r="T1206">
            <v>0</v>
          </cell>
          <cell r="U1206">
            <v>0</v>
          </cell>
          <cell r="V1206">
            <v>0</v>
          </cell>
          <cell r="W1206">
            <v>1</v>
          </cell>
          <cell r="X1206" t="str">
            <v>(cont. 4) End-of-Period Plant Balances</v>
          </cell>
        </row>
        <row r="1207">
          <cell r="D1207">
            <v>393</v>
          </cell>
          <cell r="E1207">
            <v>1</v>
          </cell>
          <cell r="F1207">
            <v>-10057.807499999995</v>
          </cell>
          <cell r="G1207" t="str">
            <v>WY-ALL</v>
          </cell>
          <cell r="H1207" t="str">
            <v>Situs</v>
          </cell>
          <cell r="I1207">
            <v>0</v>
          </cell>
          <cell r="J1207" t="str">
            <v>8.11.10</v>
          </cell>
          <cell r="L1207" t="str">
            <v>WY-ALL</v>
          </cell>
          <cell r="O1207">
            <v>0</v>
          </cell>
          <cell r="P1207">
            <v>0</v>
          </cell>
          <cell r="Q1207">
            <v>0</v>
          </cell>
          <cell r="R1207">
            <v>-10057.807499999995</v>
          </cell>
          <cell r="S1207">
            <v>0</v>
          </cell>
          <cell r="T1207">
            <v>0</v>
          </cell>
          <cell r="U1207">
            <v>0</v>
          </cell>
          <cell r="V1207">
            <v>0</v>
          </cell>
          <cell r="W1207">
            <v>1</v>
          </cell>
          <cell r="X1207" t="str">
            <v>(cont. 4) End-of-Period Plant Balances</v>
          </cell>
        </row>
        <row r="1208">
          <cell r="D1208">
            <v>393</v>
          </cell>
          <cell r="E1208">
            <v>1</v>
          </cell>
          <cell r="F1208">
            <v>-446.58250000000044</v>
          </cell>
          <cell r="G1208" t="str">
            <v>WY-ALL</v>
          </cell>
          <cell r="H1208" t="str">
            <v>Situs</v>
          </cell>
          <cell r="I1208">
            <v>0</v>
          </cell>
          <cell r="J1208" t="str">
            <v>8.11.10</v>
          </cell>
          <cell r="L1208" t="str">
            <v>WY-ALL</v>
          </cell>
          <cell r="O1208">
            <v>0</v>
          </cell>
          <cell r="P1208">
            <v>0</v>
          </cell>
          <cell r="Q1208">
            <v>0</v>
          </cell>
          <cell r="R1208">
            <v>-446.58250000000044</v>
          </cell>
          <cell r="S1208">
            <v>0</v>
          </cell>
          <cell r="T1208">
            <v>0</v>
          </cell>
          <cell r="U1208">
            <v>0</v>
          </cell>
          <cell r="V1208">
            <v>0</v>
          </cell>
          <cell r="W1208">
            <v>1</v>
          </cell>
          <cell r="X1208" t="str">
            <v>(cont. 4) End-of-Period Plant Balances</v>
          </cell>
        </row>
        <row r="1209">
          <cell r="D1209">
            <v>394</v>
          </cell>
          <cell r="E1209">
            <v>1</v>
          </cell>
          <cell r="F1209">
            <v>-12855.190000000061</v>
          </cell>
          <cell r="G1209" t="str">
            <v>CA</v>
          </cell>
          <cell r="H1209" t="str">
            <v>Situs</v>
          </cell>
          <cell r="I1209">
            <v>0</v>
          </cell>
          <cell r="J1209" t="str">
            <v>8.11.10</v>
          </cell>
          <cell r="L1209" t="str">
            <v>CA</v>
          </cell>
          <cell r="O1209">
            <v>-12855.190000000061</v>
          </cell>
          <cell r="P1209">
            <v>0</v>
          </cell>
          <cell r="Q1209">
            <v>0</v>
          </cell>
          <cell r="R1209">
            <v>0</v>
          </cell>
          <cell r="S1209">
            <v>0</v>
          </cell>
          <cell r="T1209">
            <v>0</v>
          </cell>
          <cell r="U1209">
            <v>0</v>
          </cell>
          <cell r="V1209">
            <v>0</v>
          </cell>
          <cell r="W1209">
            <v>1</v>
          </cell>
          <cell r="X1209" t="str">
            <v>(cont. 4) End-of-Period Plant Balances</v>
          </cell>
        </row>
        <row r="1210">
          <cell r="D1210">
            <v>394</v>
          </cell>
          <cell r="E1210">
            <v>1</v>
          </cell>
          <cell r="F1210">
            <v>77591.08291669935</v>
          </cell>
          <cell r="G1210" t="str">
            <v>CAGE</v>
          </cell>
          <cell r="H1210">
            <v>0</v>
          </cell>
          <cell r="I1210">
            <v>0</v>
          </cell>
          <cell r="J1210" t="str">
            <v>8.11.10</v>
          </cell>
          <cell r="L1210" t="str">
            <v>CAGE</v>
          </cell>
          <cell r="O1210">
            <v>0</v>
          </cell>
          <cell r="P1210">
            <v>0</v>
          </cell>
          <cell r="Q1210">
            <v>0</v>
          </cell>
          <cell r="R1210">
            <v>17871.283342823641</v>
          </cell>
          <cell r="S1210">
            <v>14735.318905977903</v>
          </cell>
          <cell r="T1210">
            <v>52538.431222478459</v>
          </cell>
          <cell r="U1210">
            <v>6752.6861096284556</v>
          </cell>
          <cell r="V1210">
            <v>3135.9644368457384</v>
          </cell>
          <cell r="W1210">
            <v>1</v>
          </cell>
          <cell r="X1210" t="str">
            <v>(cont. 4) End-of-Period Plant Balances</v>
          </cell>
        </row>
        <row r="1211">
          <cell r="D1211">
            <v>394</v>
          </cell>
          <cell r="E1211">
            <v>1</v>
          </cell>
          <cell r="F1211">
            <v>9679.4187500001863</v>
          </cell>
          <cell r="G1211" t="str">
            <v>CAGW</v>
          </cell>
          <cell r="H1211">
            <v>0.22565052397253504</v>
          </cell>
          <cell r="I1211">
            <v>2184.1659126871223</v>
          </cell>
          <cell r="J1211" t="str">
            <v>8.11.10</v>
          </cell>
          <cell r="L1211" t="str">
            <v>CAGW</v>
          </cell>
          <cell r="O1211">
            <v>428.68785796629652</v>
          </cell>
          <cell r="P1211">
            <v>7066.5649793467683</v>
          </cell>
          <cell r="Q1211">
            <v>2184.1659126871223</v>
          </cell>
          <cell r="R1211">
            <v>0</v>
          </cell>
          <cell r="S1211">
            <v>0</v>
          </cell>
          <cell r="T1211">
            <v>0</v>
          </cell>
          <cell r="U1211">
            <v>0</v>
          </cell>
          <cell r="V1211">
            <v>0</v>
          </cell>
          <cell r="W1211">
            <v>1</v>
          </cell>
          <cell r="X1211" t="str">
            <v>(cont. 4) End-of-Period Plant Balances</v>
          </cell>
        </row>
        <row r="1212">
          <cell r="D1212">
            <v>394</v>
          </cell>
          <cell r="E1212">
            <v>1</v>
          </cell>
          <cell r="F1212">
            <v>5529.488333330024</v>
          </cell>
          <cell r="G1212" t="str">
            <v>ID</v>
          </cell>
          <cell r="H1212" t="str">
            <v>Situs</v>
          </cell>
          <cell r="I1212">
            <v>0</v>
          </cell>
          <cell r="J1212" t="str">
            <v>8.11.10</v>
          </cell>
          <cell r="L1212" t="str">
            <v>ID</v>
          </cell>
          <cell r="O1212">
            <v>0</v>
          </cell>
          <cell r="P1212">
            <v>0</v>
          </cell>
          <cell r="Q1212">
            <v>0</v>
          </cell>
          <cell r="R1212">
            <v>0</v>
          </cell>
          <cell r="S1212">
            <v>0</v>
          </cell>
          <cell r="T1212">
            <v>0</v>
          </cell>
          <cell r="U1212">
            <v>5529.488333330024</v>
          </cell>
          <cell r="V1212">
            <v>0</v>
          </cell>
          <cell r="W1212">
            <v>1</v>
          </cell>
          <cell r="X1212" t="str">
            <v>(cont. 4) End-of-Period Plant Balances</v>
          </cell>
        </row>
        <row r="1213">
          <cell r="D1213">
            <v>394</v>
          </cell>
          <cell r="E1213">
            <v>1</v>
          </cell>
          <cell r="F1213">
            <v>-39881.849583329633</v>
          </cell>
          <cell r="G1213" t="str">
            <v>JBG</v>
          </cell>
          <cell r="H1213">
            <v>0.22437004168265501</v>
          </cell>
          <cell r="I1213">
            <v>-8948.2922533930468</v>
          </cell>
          <cell r="J1213" t="str">
            <v>8.11.10</v>
          </cell>
          <cell r="L1213" t="str">
            <v>JBG</v>
          </cell>
          <cell r="O1213">
            <v>-1756.2879341176558</v>
          </cell>
          <cell r="P1213">
            <v>-28950.954822380016</v>
          </cell>
          <cell r="Q1213">
            <v>-8948.2922533930468</v>
          </cell>
          <cell r="R1213">
            <v>-52.126245884200273</v>
          </cell>
          <cell r="S1213">
            <v>-42.979389993474904</v>
          </cell>
          <cell r="T1213">
            <v>-153.24199900690269</v>
          </cell>
          <cell r="U1213">
            <v>-19.695965296787818</v>
          </cell>
          <cell r="V1213">
            <v>-9.1468558907253694</v>
          </cell>
          <cell r="W1213">
            <v>1</v>
          </cell>
          <cell r="X1213" t="str">
            <v>(cont. 4) End-of-Period Plant Balances</v>
          </cell>
        </row>
        <row r="1214">
          <cell r="D1214">
            <v>394</v>
          </cell>
          <cell r="E1214">
            <v>1</v>
          </cell>
          <cell r="F1214">
            <v>53033.357916699722</v>
          </cell>
          <cell r="G1214" t="str">
            <v>OR</v>
          </cell>
          <cell r="H1214" t="str">
            <v>Situs</v>
          </cell>
          <cell r="I1214">
            <v>0</v>
          </cell>
          <cell r="J1214" t="str">
            <v>8.11.10</v>
          </cell>
          <cell r="L1214" t="str">
            <v>OR</v>
          </cell>
          <cell r="O1214">
            <v>0</v>
          </cell>
          <cell r="P1214">
            <v>53033.357916699722</v>
          </cell>
          <cell r="Q1214">
            <v>0</v>
          </cell>
          <cell r="R1214">
            <v>0</v>
          </cell>
          <cell r="S1214">
            <v>0</v>
          </cell>
          <cell r="T1214">
            <v>0</v>
          </cell>
          <cell r="U1214">
            <v>0</v>
          </cell>
          <cell r="V1214">
            <v>0</v>
          </cell>
          <cell r="W1214">
            <v>1</v>
          </cell>
          <cell r="X1214" t="str">
            <v>(cont. 4) End-of-Period Plant Balances</v>
          </cell>
        </row>
        <row r="1215">
          <cell r="D1215">
            <v>394</v>
          </cell>
          <cell r="E1215">
            <v>1</v>
          </cell>
          <cell r="F1215">
            <v>4542.8058333299123</v>
          </cell>
          <cell r="G1215" t="str">
            <v>SO</v>
          </cell>
          <cell r="H1215">
            <v>6.6548077681205728E-2</v>
          </cell>
          <cell r="I1215">
            <v>302.31499548707353</v>
          </cell>
          <cell r="J1215" t="str">
            <v>8.11.10</v>
          </cell>
          <cell r="L1215" t="str">
            <v>SO</v>
          </cell>
          <cell r="O1215">
            <v>90.379742621874755</v>
          </cell>
          <cell r="P1215">
            <v>1067.5708922456352</v>
          </cell>
          <cell r="Q1215">
            <v>302.31499548707353</v>
          </cell>
          <cell r="R1215">
            <v>682.90159958080937</v>
          </cell>
          <cell r="S1215">
            <v>563.81034379676339</v>
          </cell>
          <cell r="T1215">
            <v>2116.1383073985394</v>
          </cell>
          <cell r="U1215">
            <v>270.49918521852612</v>
          </cell>
          <cell r="V1215">
            <v>119.09125578404597</v>
          </cell>
          <cell r="W1215">
            <v>1</v>
          </cell>
          <cell r="X1215" t="str">
            <v>(cont. 4) End-of-Period Plant Balances</v>
          </cell>
        </row>
        <row r="1216">
          <cell r="D1216">
            <v>394</v>
          </cell>
          <cell r="E1216">
            <v>1</v>
          </cell>
          <cell r="F1216">
            <v>84298.587083300576</v>
          </cell>
          <cell r="G1216" t="str">
            <v>UT</v>
          </cell>
          <cell r="H1216" t="str">
            <v>Situs</v>
          </cell>
          <cell r="I1216">
            <v>0</v>
          </cell>
          <cell r="J1216" t="str">
            <v>8.11.10</v>
          </cell>
          <cell r="L1216" t="str">
            <v>UT</v>
          </cell>
          <cell r="O1216">
            <v>0</v>
          </cell>
          <cell r="P1216">
            <v>0</v>
          </cell>
          <cell r="Q1216">
            <v>0</v>
          </cell>
          <cell r="R1216">
            <v>0</v>
          </cell>
          <cell r="S1216">
            <v>0</v>
          </cell>
          <cell r="T1216">
            <v>84298.587083300576</v>
          </cell>
          <cell r="U1216">
            <v>0</v>
          </cell>
          <cell r="V1216">
            <v>0</v>
          </cell>
          <cell r="W1216">
            <v>1</v>
          </cell>
          <cell r="X1216" t="str">
            <v>(cont. 4) End-of-Period Plant Balances</v>
          </cell>
        </row>
        <row r="1217">
          <cell r="D1217">
            <v>394</v>
          </cell>
          <cell r="E1217">
            <v>1</v>
          </cell>
          <cell r="F1217">
            <v>7019.9387500002049</v>
          </cell>
          <cell r="G1217" t="str">
            <v>WA</v>
          </cell>
          <cell r="H1217" t="str">
            <v>Situs</v>
          </cell>
          <cell r="I1217">
            <v>7019.9387500002049</v>
          </cell>
          <cell r="J1217" t="str">
            <v>8.11.10</v>
          </cell>
          <cell r="L1217" t="str">
            <v>WA</v>
          </cell>
          <cell r="O1217">
            <v>0</v>
          </cell>
          <cell r="P1217">
            <v>0</v>
          </cell>
          <cell r="Q1217">
            <v>7019.9387500002049</v>
          </cell>
          <cell r="R1217">
            <v>0</v>
          </cell>
          <cell r="S1217">
            <v>0</v>
          </cell>
          <cell r="T1217">
            <v>0</v>
          </cell>
          <cell r="U1217">
            <v>0</v>
          </cell>
          <cell r="V1217">
            <v>0</v>
          </cell>
          <cell r="W1217">
            <v>1</v>
          </cell>
          <cell r="X1217" t="str">
            <v>(cont. 4) End-of-Period Plant Balances</v>
          </cell>
        </row>
        <row r="1218">
          <cell r="D1218">
            <v>394</v>
          </cell>
          <cell r="E1218">
            <v>1</v>
          </cell>
          <cell r="F1218">
            <v>2255.601250000298</v>
          </cell>
          <cell r="G1218" t="str">
            <v>WY-ALL</v>
          </cell>
          <cell r="H1218" t="str">
            <v>Situs</v>
          </cell>
          <cell r="I1218">
            <v>0</v>
          </cell>
          <cell r="J1218" t="str">
            <v>8.11.10</v>
          </cell>
          <cell r="L1218" t="str">
            <v>WY-ALL</v>
          </cell>
          <cell r="O1218">
            <v>0</v>
          </cell>
          <cell r="P1218">
            <v>0</v>
          </cell>
          <cell r="Q1218">
            <v>0</v>
          </cell>
          <cell r="R1218">
            <v>2255.601250000298</v>
          </cell>
          <cell r="S1218">
            <v>0</v>
          </cell>
          <cell r="T1218">
            <v>0</v>
          </cell>
          <cell r="U1218">
            <v>0</v>
          </cell>
          <cell r="V1218">
            <v>0</v>
          </cell>
          <cell r="W1218">
            <v>1</v>
          </cell>
          <cell r="X1218" t="str">
            <v>(cont. 4) End-of-Period Plant Balances</v>
          </cell>
        </row>
        <row r="1219">
          <cell r="D1219">
            <v>394</v>
          </cell>
          <cell r="E1219">
            <v>1</v>
          </cell>
          <cell r="F1219">
            <v>-3857.8474999999744</v>
          </cell>
          <cell r="G1219" t="str">
            <v>WY-ALL</v>
          </cell>
          <cell r="H1219" t="str">
            <v>Situs</v>
          </cell>
          <cell r="I1219">
            <v>0</v>
          </cell>
          <cell r="J1219" t="str">
            <v>8.11.10</v>
          </cell>
          <cell r="L1219" t="str">
            <v>WY-ALL</v>
          </cell>
          <cell r="O1219">
            <v>0</v>
          </cell>
          <cell r="P1219">
            <v>0</v>
          </cell>
          <cell r="Q1219">
            <v>0</v>
          </cell>
          <cell r="R1219">
            <v>-3857.8474999999744</v>
          </cell>
          <cell r="S1219">
            <v>0</v>
          </cell>
          <cell r="T1219">
            <v>0</v>
          </cell>
          <cell r="U1219">
            <v>0</v>
          </cell>
          <cell r="V1219">
            <v>0</v>
          </cell>
          <cell r="W1219">
            <v>1</v>
          </cell>
          <cell r="X1219" t="str">
            <v>(cont. 4) End-of-Period Plant Balances</v>
          </cell>
        </row>
        <row r="1220">
          <cell r="D1220">
            <v>395</v>
          </cell>
          <cell r="E1220">
            <v>1</v>
          </cell>
          <cell r="F1220">
            <v>-27810.626666666998</v>
          </cell>
          <cell r="G1220" t="str">
            <v>CA</v>
          </cell>
          <cell r="H1220" t="str">
            <v>Situs</v>
          </cell>
          <cell r="I1220">
            <v>0</v>
          </cell>
          <cell r="J1220" t="str">
            <v>8.11.10</v>
          </cell>
          <cell r="L1220" t="str">
            <v>CA</v>
          </cell>
          <cell r="O1220">
            <v>-27810.626666666998</v>
          </cell>
          <cell r="P1220">
            <v>0</v>
          </cell>
          <cell r="Q1220">
            <v>0</v>
          </cell>
          <cell r="R1220">
            <v>0</v>
          </cell>
          <cell r="S1220">
            <v>0</v>
          </cell>
          <cell r="T1220">
            <v>0</v>
          </cell>
          <cell r="U1220">
            <v>0</v>
          </cell>
          <cell r="V1220">
            <v>0</v>
          </cell>
          <cell r="W1220">
            <v>1</v>
          </cell>
          <cell r="X1220" t="str">
            <v>(cont. 4) End-of-Period Plant Balances</v>
          </cell>
        </row>
        <row r="1221">
          <cell r="D1221">
            <v>395</v>
          </cell>
          <cell r="E1221">
            <v>1</v>
          </cell>
          <cell r="F1221">
            <v>-100714.74375000037</v>
          </cell>
          <cell r="G1221" t="str">
            <v>CAGE</v>
          </cell>
          <cell r="H1221">
            <v>0</v>
          </cell>
          <cell r="I1221">
            <v>0</v>
          </cell>
          <cell r="J1221" t="str">
            <v>8.11.10</v>
          </cell>
          <cell r="L1221" t="str">
            <v>CAGE</v>
          </cell>
          <cell r="O1221">
            <v>0</v>
          </cell>
          <cell r="P1221">
            <v>0</v>
          </cell>
          <cell r="Q1221">
            <v>0</v>
          </cell>
          <cell r="R1221">
            <v>-23197.275443216604</v>
          </cell>
          <cell r="S1221">
            <v>-19126.732246840395</v>
          </cell>
          <cell r="T1221">
            <v>-68195.911678146062</v>
          </cell>
          <cell r="U1221">
            <v>-8765.1186913521615</v>
          </cell>
          <cell r="V1221">
            <v>-4070.5431963762085</v>
          </cell>
          <cell r="W1221">
            <v>1</v>
          </cell>
          <cell r="X1221" t="str">
            <v>(cont. 4) End-of-Period Plant Balances</v>
          </cell>
        </row>
        <row r="1222">
          <cell r="D1222">
            <v>395</v>
          </cell>
          <cell r="E1222">
            <v>1</v>
          </cell>
          <cell r="F1222">
            <v>-53782.182083330117</v>
          </cell>
          <cell r="G1222" t="str">
            <v>CAGW</v>
          </cell>
          <cell r="H1222">
            <v>0.22565052397253504</v>
          </cell>
          <cell r="I1222">
            <v>-12135.977567489728</v>
          </cell>
          <cell r="J1222" t="str">
            <v>8.11.10</v>
          </cell>
          <cell r="L1222" t="str">
            <v>CAGW</v>
          </cell>
          <cell r="O1222">
            <v>-2381.9372866842523</v>
          </cell>
          <cell r="P1222">
            <v>-39264.267229156147</v>
          </cell>
          <cell r="Q1222">
            <v>-12135.977567489728</v>
          </cell>
          <cell r="R1222">
            <v>0</v>
          </cell>
          <cell r="S1222">
            <v>0</v>
          </cell>
          <cell r="T1222">
            <v>0</v>
          </cell>
          <cell r="U1222">
            <v>0</v>
          </cell>
          <cell r="V1222">
            <v>0</v>
          </cell>
          <cell r="W1222">
            <v>1</v>
          </cell>
          <cell r="X1222" t="str">
            <v>(cont. 4) End-of-Period Plant Balances</v>
          </cell>
        </row>
        <row r="1223">
          <cell r="D1223">
            <v>395</v>
          </cell>
          <cell r="E1223">
            <v>1</v>
          </cell>
          <cell r="F1223">
            <v>-27875.823333329987</v>
          </cell>
          <cell r="G1223" t="str">
            <v>ID</v>
          </cell>
          <cell r="H1223" t="str">
            <v>Situs</v>
          </cell>
          <cell r="I1223">
            <v>0</v>
          </cell>
          <cell r="J1223" t="str">
            <v>8.11.10</v>
          </cell>
          <cell r="L1223" t="str">
            <v>ID</v>
          </cell>
          <cell r="O1223">
            <v>0</v>
          </cell>
          <cell r="P1223">
            <v>0</v>
          </cell>
          <cell r="Q1223">
            <v>0</v>
          </cell>
          <cell r="R1223">
            <v>0</v>
          </cell>
          <cell r="S1223">
            <v>0</v>
          </cell>
          <cell r="T1223">
            <v>0</v>
          </cell>
          <cell r="U1223">
            <v>-27875.823333329987</v>
          </cell>
          <cell r="V1223">
            <v>0</v>
          </cell>
          <cell r="W1223">
            <v>1</v>
          </cell>
          <cell r="X1223" t="str">
            <v>(cont. 4) End-of-Period Plant Balances</v>
          </cell>
        </row>
        <row r="1224">
          <cell r="D1224">
            <v>395</v>
          </cell>
          <cell r="E1224">
            <v>1</v>
          </cell>
          <cell r="F1224">
            <v>-526560.89250000007</v>
          </cell>
          <cell r="G1224" t="str">
            <v>OR</v>
          </cell>
          <cell r="H1224" t="str">
            <v>Situs</v>
          </cell>
          <cell r="I1224">
            <v>0</v>
          </cell>
          <cell r="J1224" t="str">
            <v>8.11.10</v>
          </cell>
          <cell r="L1224" t="str">
            <v>OR</v>
          </cell>
          <cell r="O1224">
            <v>0</v>
          </cell>
          <cell r="P1224">
            <v>-526560.89250000007</v>
          </cell>
          <cell r="Q1224">
            <v>0</v>
          </cell>
          <cell r="R1224">
            <v>0</v>
          </cell>
          <cell r="S1224">
            <v>0</v>
          </cell>
          <cell r="T1224">
            <v>0</v>
          </cell>
          <cell r="U1224">
            <v>0</v>
          </cell>
          <cell r="V1224">
            <v>0</v>
          </cell>
          <cell r="W1224">
            <v>1</v>
          </cell>
          <cell r="X1224" t="str">
            <v>(cont. 4) End-of-Period Plant Balances</v>
          </cell>
        </row>
        <row r="1225">
          <cell r="D1225">
            <v>395</v>
          </cell>
          <cell r="E1225">
            <v>1</v>
          </cell>
          <cell r="F1225">
            <v>-30430.123333330266</v>
          </cell>
          <cell r="G1225" t="str">
            <v>SO</v>
          </cell>
          <cell r="H1225">
            <v>6.6548077681205728E-2</v>
          </cell>
          <cell r="I1225">
            <v>-2025.0662114351335</v>
          </cell>
          <cell r="J1225" t="str">
            <v>8.11.10</v>
          </cell>
          <cell r="L1225" t="str">
            <v>SO</v>
          </cell>
          <cell r="O1225">
            <v>-605.41146060876827</v>
          </cell>
          <cell r="P1225">
            <v>-7151.1561598694598</v>
          </cell>
          <cell r="Q1225">
            <v>-2025.0662114351335</v>
          </cell>
          <cell r="R1225">
            <v>-4574.4371787380742</v>
          </cell>
          <cell r="S1225">
            <v>-3776.7007721231985</v>
          </cell>
          <cell r="T1225">
            <v>-14175.016949232175</v>
          </cell>
          <cell r="U1225">
            <v>-1811.9470366470566</v>
          </cell>
          <cell r="V1225">
            <v>-797.7364066148757</v>
          </cell>
          <cell r="W1225">
            <v>1</v>
          </cell>
          <cell r="X1225" t="str">
            <v>(cont. 4) End-of-Period Plant Balances</v>
          </cell>
        </row>
        <row r="1226">
          <cell r="D1226">
            <v>395</v>
          </cell>
          <cell r="E1226">
            <v>1</v>
          </cell>
          <cell r="F1226">
            <v>8954.5837499992922</v>
          </cell>
          <cell r="G1226" t="str">
            <v>UT</v>
          </cell>
          <cell r="H1226" t="str">
            <v>Situs</v>
          </cell>
          <cell r="I1226">
            <v>0</v>
          </cell>
          <cell r="J1226" t="str">
            <v>8.11.11</v>
          </cell>
          <cell r="L1226" t="str">
            <v>UT</v>
          </cell>
          <cell r="O1226">
            <v>0</v>
          </cell>
          <cell r="P1226">
            <v>0</v>
          </cell>
          <cell r="Q1226">
            <v>0</v>
          </cell>
          <cell r="R1226">
            <v>0</v>
          </cell>
          <cell r="S1226">
            <v>0</v>
          </cell>
          <cell r="T1226">
            <v>8954.5837499992922</v>
          </cell>
          <cell r="U1226">
            <v>0</v>
          </cell>
          <cell r="V1226">
            <v>0</v>
          </cell>
          <cell r="W1226">
            <v>1</v>
          </cell>
          <cell r="X1226" t="str">
            <v>(cont. 4) End-of-Period Plant Balances</v>
          </cell>
        </row>
        <row r="1227">
          <cell r="D1227">
            <v>395</v>
          </cell>
          <cell r="E1227">
            <v>1</v>
          </cell>
          <cell r="F1227">
            <v>-44102.15833332995</v>
          </cell>
          <cell r="G1227" t="str">
            <v>WA</v>
          </cell>
          <cell r="H1227" t="str">
            <v>Situs</v>
          </cell>
          <cell r="I1227">
            <v>-44102.15833332995</v>
          </cell>
          <cell r="J1227" t="str">
            <v>8.11.11</v>
          </cell>
          <cell r="L1227" t="str">
            <v>WA</v>
          </cell>
          <cell r="O1227">
            <v>0</v>
          </cell>
          <cell r="P1227">
            <v>0</v>
          </cell>
          <cell r="Q1227">
            <v>-44102.15833332995</v>
          </cell>
          <cell r="R1227">
            <v>0</v>
          </cell>
          <cell r="S1227">
            <v>0</v>
          </cell>
          <cell r="T1227">
            <v>0</v>
          </cell>
          <cell r="U1227">
            <v>0</v>
          </cell>
          <cell r="V1227">
            <v>0</v>
          </cell>
          <cell r="W1227">
            <v>1</v>
          </cell>
          <cell r="X1227" t="str">
            <v>(cont. 4) End-of-Period Plant Balances</v>
          </cell>
        </row>
        <row r="1228">
          <cell r="D1228">
            <v>395</v>
          </cell>
          <cell r="E1228">
            <v>1</v>
          </cell>
          <cell r="F1228">
            <v>33199.44000000041</v>
          </cell>
          <cell r="G1228" t="str">
            <v>WY-ALL</v>
          </cell>
          <cell r="H1228" t="str">
            <v>Situs</v>
          </cell>
          <cell r="I1228">
            <v>0</v>
          </cell>
          <cell r="J1228" t="str">
            <v>8.11.11</v>
          </cell>
          <cell r="L1228" t="str">
            <v>WY-ALL</v>
          </cell>
          <cell r="O1228">
            <v>0</v>
          </cell>
          <cell r="P1228">
            <v>0</v>
          </cell>
          <cell r="Q1228">
            <v>0</v>
          </cell>
          <cell r="R1228">
            <v>33199.44000000041</v>
          </cell>
          <cell r="S1228">
            <v>0</v>
          </cell>
          <cell r="T1228">
            <v>0</v>
          </cell>
          <cell r="U1228">
            <v>0</v>
          </cell>
          <cell r="V1228">
            <v>0</v>
          </cell>
          <cell r="W1228">
            <v>1</v>
          </cell>
          <cell r="X1228" t="str">
            <v>(cont. 4) End-of-Period Plant Balances</v>
          </cell>
        </row>
        <row r="1229">
          <cell r="D1229">
            <v>395</v>
          </cell>
          <cell r="E1229">
            <v>1</v>
          </cell>
          <cell r="F1229">
            <v>-33151.300000000047</v>
          </cell>
          <cell r="G1229" t="str">
            <v>WY-ALL</v>
          </cell>
          <cell r="H1229" t="str">
            <v>Situs</v>
          </cell>
          <cell r="I1229">
            <v>0</v>
          </cell>
          <cell r="J1229" t="str">
            <v>8.11.11</v>
          </cell>
          <cell r="L1229" t="str">
            <v>WY-ALL</v>
          </cell>
          <cell r="O1229">
            <v>0</v>
          </cell>
          <cell r="P1229">
            <v>0</v>
          </cell>
          <cell r="Q1229">
            <v>0</v>
          </cell>
          <cell r="R1229">
            <v>-33151.300000000047</v>
          </cell>
          <cell r="S1229">
            <v>0</v>
          </cell>
          <cell r="T1229">
            <v>0</v>
          </cell>
          <cell r="U1229">
            <v>0</v>
          </cell>
          <cell r="V1229">
            <v>0</v>
          </cell>
          <cell r="W1229">
            <v>1</v>
          </cell>
          <cell r="X1229" t="str">
            <v>(cont. 4) End-of-Period Plant Balances</v>
          </cell>
        </row>
        <row r="1230">
          <cell r="D1230">
            <v>396</v>
          </cell>
          <cell r="E1230">
            <v>1</v>
          </cell>
          <cell r="F1230">
            <v>366840.88000000268</v>
          </cell>
          <cell r="G1230" t="str">
            <v>CAGE</v>
          </cell>
          <cell r="H1230">
            <v>0</v>
          </cell>
          <cell r="I1230">
            <v>0</v>
          </cell>
          <cell r="J1230" t="str">
            <v>8.11.11</v>
          </cell>
          <cell r="L1230" t="str">
            <v>CAGE</v>
          </cell>
          <cell r="O1230">
            <v>0</v>
          </cell>
          <cell r="P1230">
            <v>0</v>
          </cell>
          <cell r="Q1230">
            <v>0</v>
          </cell>
          <cell r="R1230">
            <v>84493.179651186874</v>
          </cell>
          <cell r="S1230">
            <v>69666.734260596611</v>
          </cell>
          <cell r="T1230">
            <v>248395.09411365076</v>
          </cell>
          <cell r="U1230">
            <v>31925.85051918068</v>
          </cell>
          <cell r="V1230">
            <v>14826.445390590257</v>
          </cell>
          <cell r="W1230">
            <v>1</v>
          </cell>
          <cell r="X1230" t="str">
            <v>(cont. 4) End-of-Period Plant Balances</v>
          </cell>
        </row>
        <row r="1231">
          <cell r="D1231">
            <v>396</v>
          </cell>
          <cell r="E1231">
            <v>1</v>
          </cell>
          <cell r="F1231">
            <v>1336.5979166701436</v>
          </cell>
          <cell r="G1231" t="str">
            <v>CAGW</v>
          </cell>
          <cell r="H1231">
            <v>0.22565052397253504</v>
          </cell>
          <cell r="I1231">
            <v>301.60402023721662</v>
          </cell>
          <cell r="J1231" t="str">
            <v>8.11.11</v>
          </cell>
          <cell r="L1231" t="str">
            <v>CAGW</v>
          </cell>
          <cell r="O1231">
            <v>59.196043962818258</v>
          </cell>
          <cell r="P1231">
            <v>975.79785247010886</v>
          </cell>
          <cell r="Q1231">
            <v>301.60402023721662</v>
          </cell>
          <cell r="R1231">
            <v>0</v>
          </cell>
          <cell r="S1231">
            <v>0</v>
          </cell>
          <cell r="T1231">
            <v>0</v>
          </cell>
          <cell r="U1231">
            <v>0</v>
          </cell>
          <cell r="V1231">
            <v>0</v>
          </cell>
          <cell r="W1231">
            <v>1</v>
          </cell>
          <cell r="X1231" t="str">
            <v>(cont. 4) End-of-Period Plant Balances</v>
          </cell>
        </row>
        <row r="1232">
          <cell r="D1232">
            <v>396</v>
          </cell>
          <cell r="E1232">
            <v>1</v>
          </cell>
          <cell r="F1232">
            <v>414389.86958333105</v>
          </cell>
          <cell r="G1232" t="str">
            <v>ID</v>
          </cell>
          <cell r="H1232" t="str">
            <v>Situs</v>
          </cell>
          <cell r="I1232">
            <v>0</v>
          </cell>
          <cell r="J1232" t="str">
            <v>8.11.11</v>
          </cell>
          <cell r="L1232" t="str">
            <v>ID</v>
          </cell>
          <cell r="O1232">
            <v>0</v>
          </cell>
          <cell r="P1232">
            <v>0</v>
          </cell>
          <cell r="Q1232">
            <v>0</v>
          </cell>
          <cell r="R1232">
            <v>0</v>
          </cell>
          <cell r="S1232">
            <v>0</v>
          </cell>
          <cell r="T1232">
            <v>0</v>
          </cell>
          <cell r="U1232">
            <v>414389.86958333105</v>
          </cell>
          <cell r="V1232">
            <v>0</v>
          </cell>
          <cell r="W1232">
            <v>1</v>
          </cell>
          <cell r="X1232" t="str">
            <v>(cont. 4) End-of-Period Plant Balances</v>
          </cell>
        </row>
        <row r="1233">
          <cell r="D1233">
            <v>396</v>
          </cell>
          <cell r="E1233">
            <v>1</v>
          </cell>
          <cell r="F1233">
            <v>216866.62374999933</v>
          </cell>
          <cell r="G1233" t="str">
            <v>JBG</v>
          </cell>
          <cell r="H1233">
            <v>0.22437004168265501</v>
          </cell>
          <cell r="I1233">
            <v>48658.373410364009</v>
          </cell>
          <cell r="J1233" t="str">
            <v>8.11.11</v>
          </cell>
          <cell r="L1233" t="str">
            <v>JBG</v>
          </cell>
          <cell r="O1233">
            <v>9550.2149119022524</v>
          </cell>
          <cell r="P1233">
            <v>157427.39848486584</v>
          </cell>
          <cell r="Q1233">
            <v>48658.373410364009</v>
          </cell>
          <cell r="R1233">
            <v>283.44831224663159</v>
          </cell>
          <cell r="S1233">
            <v>233.71020391730886</v>
          </cell>
          <cell r="T1233">
            <v>833.28820725553703</v>
          </cell>
          <cell r="U1233">
            <v>107.10128893312273</v>
          </cell>
          <cell r="V1233">
            <v>49.738108329322728</v>
          </cell>
          <cell r="W1233">
            <v>1</v>
          </cell>
          <cell r="X1233" t="str">
            <v>(cont. 4) End-of-Period Plant Balances</v>
          </cell>
        </row>
        <row r="1234">
          <cell r="D1234">
            <v>396</v>
          </cell>
          <cell r="E1234">
            <v>1</v>
          </cell>
          <cell r="F1234">
            <v>-31182.98749999702</v>
          </cell>
          <cell r="G1234" t="str">
            <v>OR</v>
          </cell>
          <cell r="H1234" t="str">
            <v>Situs</v>
          </cell>
          <cell r="I1234">
            <v>0</v>
          </cell>
          <cell r="J1234" t="str">
            <v>8.11.11</v>
          </cell>
          <cell r="L1234" t="str">
            <v>OR</v>
          </cell>
          <cell r="O1234">
            <v>0</v>
          </cell>
          <cell r="P1234">
            <v>-31182.98749999702</v>
          </cell>
          <cell r="Q1234">
            <v>0</v>
          </cell>
          <cell r="R1234">
            <v>0</v>
          </cell>
          <cell r="S1234">
            <v>0</v>
          </cell>
          <cell r="T1234">
            <v>0</v>
          </cell>
          <cell r="U1234">
            <v>0</v>
          </cell>
          <cell r="V1234">
            <v>0</v>
          </cell>
          <cell r="W1234">
            <v>1</v>
          </cell>
          <cell r="X1234" t="str">
            <v>(cont. 4) End-of-Period Plant Balances</v>
          </cell>
        </row>
        <row r="1235">
          <cell r="D1235">
            <v>396</v>
          </cell>
          <cell r="E1235">
            <v>1</v>
          </cell>
          <cell r="F1235">
            <v>207659.37624999997</v>
          </cell>
          <cell r="G1235" t="str">
            <v>SO</v>
          </cell>
          <cell r="H1235">
            <v>6.6548077681205728E-2</v>
          </cell>
          <cell r="I1235">
            <v>13819.332301915725</v>
          </cell>
          <cell r="J1235" t="str">
            <v>8.11.11</v>
          </cell>
          <cell r="L1235" t="str">
            <v>SO</v>
          </cell>
          <cell r="O1235">
            <v>4131.4116577016039</v>
          </cell>
          <cell r="P1235">
            <v>48800.480082126516</v>
          </cell>
          <cell r="Q1235">
            <v>13819.332301915725</v>
          </cell>
          <cell r="R1235">
            <v>31216.59287496547</v>
          </cell>
          <cell r="S1235">
            <v>25772.729148389113</v>
          </cell>
          <cell r="T1235">
            <v>96732.278925291714</v>
          </cell>
          <cell r="U1235">
            <v>12364.97753579709</v>
          </cell>
          <cell r="V1235">
            <v>5443.8637265763564</v>
          </cell>
          <cell r="W1235">
            <v>1</v>
          </cell>
          <cell r="X1235" t="str">
            <v>(cont. 4) End-of-Period Plant Balances</v>
          </cell>
        </row>
        <row r="1236">
          <cell r="D1236">
            <v>396</v>
          </cell>
          <cell r="E1236">
            <v>1</v>
          </cell>
          <cell r="F1236">
            <v>549827.25791670382</v>
          </cell>
          <cell r="G1236" t="str">
            <v>UT</v>
          </cell>
          <cell r="H1236" t="str">
            <v>Situs</v>
          </cell>
          <cell r="I1236">
            <v>0</v>
          </cell>
          <cell r="J1236" t="str">
            <v>8.11.11</v>
          </cell>
          <cell r="L1236" t="str">
            <v>UT</v>
          </cell>
          <cell r="O1236">
            <v>0</v>
          </cell>
          <cell r="P1236">
            <v>0</v>
          </cell>
          <cell r="Q1236">
            <v>0</v>
          </cell>
          <cell r="R1236">
            <v>0</v>
          </cell>
          <cell r="S1236">
            <v>0</v>
          </cell>
          <cell r="T1236">
            <v>549827.25791670382</v>
          </cell>
          <cell r="U1236">
            <v>0</v>
          </cell>
          <cell r="V1236">
            <v>0</v>
          </cell>
          <cell r="W1236">
            <v>1</v>
          </cell>
          <cell r="X1236" t="str">
            <v>(cont. 4) End-of-Period Plant Balances</v>
          </cell>
        </row>
        <row r="1237">
          <cell r="D1237">
            <v>396</v>
          </cell>
          <cell r="E1237">
            <v>1</v>
          </cell>
          <cell r="F1237">
            <v>204958.53583329916</v>
          </cell>
          <cell r="G1237" t="str">
            <v>WY-ALL</v>
          </cell>
          <cell r="H1237" t="str">
            <v>Situs</v>
          </cell>
          <cell r="I1237">
            <v>0</v>
          </cell>
          <cell r="J1237" t="str">
            <v>8.11.11</v>
          </cell>
          <cell r="L1237" t="str">
            <v>WY-ALL</v>
          </cell>
          <cell r="O1237">
            <v>0</v>
          </cell>
          <cell r="P1237">
            <v>0</v>
          </cell>
          <cell r="Q1237">
            <v>0</v>
          </cell>
          <cell r="R1237">
            <v>204958.53583329916</v>
          </cell>
          <cell r="S1237">
            <v>0</v>
          </cell>
          <cell r="T1237">
            <v>0</v>
          </cell>
          <cell r="U1237">
            <v>0</v>
          </cell>
          <cell r="V1237">
            <v>0</v>
          </cell>
          <cell r="W1237">
            <v>1</v>
          </cell>
          <cell r="X1237" t="str">
            <v>(cont. 4) End-of-Period Plant Balances</v>
          </cell>
        </row>
        <row r="1238">
          <cell r="D1238">
            <v>396</v>
          </cell>
          <cell r="E1238">
            <v>1</v>
          </cell>
          <cell r="F1238">
            <v>133115.81208333001</v>
          </cell>
          <cell r="G1238" t="str">
            <v>WY-ALL</v>
          </cell>
          <cell r="H1238" t="str">
            <v>Situs</v>
          </cell>
          <cell r="I1238">
            <v>0</v>
          </cell>
          <cell r="J1238" t="str">
            <v>8.11.11</v>
          </cell>
          <cell r="L1238" t="str">
            <v>WY-ALL</v>
          </cell>
          <cell r="O1238">
            <v>0</v>
          </cell>
          <cell r="P1238">
            <v>0</v>
          </cell>
          <cell r="Q1238">
            <v>0</v>
          </cell>
          <cell r="R1238">
            <v>133115.81208333001</v>
          </cell>
          <cell r="S1238">
            <v>0</v>
          </cell>
          <cell r="T1238">
            <v>0</v>
          </cell>
          <cell r="U1238">
            <v>0</v>
          </cell>
          <cell r="V1238">
            <v>0</v>
          </cell>
          <cell r="W1238">
            <v>1</v>
          </cell>
          <cell r="X1238" t="str">
            <v>(cont. 4) End-of-Period Plant Balances</v>
          </cell>
        </row>
        <row r="1239">
          <cell r="F1239">
            <v>2686336.9029166698</v>
          </cell>
          <cell r="I1239">
            <v>16391.339178315444</v>
          </cell>
          <cell r="O1239">
            <v>0</v>
          </cell>
          <cell r="P1239">
            <v>0</v>
          </cell>
          <cell r="Q1239">
            <v>0</v>
          </cell>
          <cell r="R1239">
            <v>0</v>
          </cell>
          <cell r="S1239">
            <v>0</v>
          </cell>
          <cell r="T1239">
            <v>0</v>
          </cell>
          <cell r="U1239">
            <v>0</v>
          </cell>
          <cell r="V1239">
            <v>0</v>
          </cell>
          <cell r="W1239">
            <v>1</v>
          </cell>
          <cell r="X1239" t="str">
            <v>(cont. 4) End-of-Period Plant Balances</v>
          </cell>
        </row>
        <row r="1240">
          <cell r="W1240">
            <v>1</v>
          </cell>
          <cell r="X1240" t="str">
            <v>(cont. 4) End-of-Period Plant Balances</v>
          </cell>
        </row>
        <row r="1241">
          <cell r="W1241">
            <v>1</v>
          </cell>
          <cell r="X1241" t="str">
            <v>(cont. 4) End-of-Period Plant Balances</v>
          </cell>
        </row>
        <row r="1242">
          <cell r="W1242">
            <v>1</v>
          </cell>
          <cell r="X1242" t="str">
            <v>(cont. 4) End-of-Period Plant Balances</v>
          </cell>
        </row>
        <row r="1243">
          <cell r="W1243">
            <v>1</v>
          </cell>
          <cell r="X1243" t="str">
            <v>(cont. 4) End-of-Period Plant Balances</v>
          </cell>
        </row>
        <row r="1244">
          <cell r="W1244">
            <v>1</v>
          </cell>
          <cell r="X1244" t="str">
            <v>(cont. 4) End-of-Period Plant Balances</v>
          </cell>
        </row>
        <row r="1245">
          <cell r="W1245">
            <v>1</v>
          </cell>
          <cell r="X1245" t="str">
            <v>(cont. 4) End-of-Period Plant Balances</v>
          </cell>
        </row>
        <row r="1246">
          <cell r="W1246">
            <v>1</v>
          </cell>
          <cell r="X1246" t="str">
            <v>(cont. 4) End-of-Period Plant Balances</v>
          </cell>
        </row>
        <row r="1247">
          <cell r="W1247">
            <v>1</v>
          </cell>
          <cell r="X1247" t="str">
            <v>(cont. 4) End-of-Period Plant Balances</v>
          </cell>
        </row>
        <row r="1248">
          <cell r="W1248">
            <v>1</v>
          </cell>
          <cell r="X1248" t="str">
            <v>(cont. 4) End-of-Period Plant Balances</v>
          </cell>
        </row>
        <row r="1249">
          <cell r="W1249">
            <v>1</v>
          </cell>
          <cell r="X1249" t="str">
            <v>(cont. 4) End-of-Period Plant Balances</v>
          </cell>
        </row>
        <row r="1252">
          <cell r="I1252" t="str">
            <v>PAGE</v>
          </cell>
          <cell r="J1252" t="str">
            <v>8.11.5</v>
          </cell>
          <cell r="U1252" t="str">
            <v>PAGE</v>
          </cell>
          <cell r="V1252" t="str">
            <v>8.11.5</v>
          </cell>
        </row>
        <row r="1253">
          <cell r="V1253">
            <v>1</v>
          </cell>
        </row>
        <row r="1257">
          <cell r="F1257" t="str">
            <v>TOTAL</v>
          </cell>
          <cell r="I1257" t="str">
            <v>WASHINGTON</v>
          </cell>
          <cell r="K1257" t="str">
            <v>Factors</v>
          </cell>
        </row>
        <row r="1258">
          <cell r="D1258" t="str">
            <v>ACCOUNT</v>
          </cell>
          <cell r="E1258" t="str">
            <v>Type</v>
          </cell>
          <cell r="F1258" t="str">
            <v>COMPANY</v>
          </cell>
          <cell r="G1258" t="str">
            <v>FACTOR</v>
          </cell>
          <cell r="H1258" t="str">
            <v>FACTOR %</v>
          </cell>
          <cell r="I1258" t="str">
            <v>ALLOCATED</v>
          </cell>
          <cell r="J1258" t="str">
            <v>REF#</v>
          </cell>
          <cell r="K1258" t="str">
            <v>MA</v>
          </cell>
          <cell r="L1258" t="str">
            <v>WCA</v>
          </cell>
          <cell r="M1258" t="str">
            <v>RP</v>
          </cell>
          <cell r="N1258" t="str">
            <v>Hybrid</v>
          </cell>
          <cell r="O1258" t="str">
            <v>CALIFORNIA</v>
          </cell>
          <cell r="P1258" t="str">
            <v>OREGON</v>
          </cell>
          <cell r="Q1258" t="str">
            <v>WASHINGTON</v>
          </cell>
          <cell r="R1258" t="str">
            <v>WY-ALL</v>
          </cell>
          <cell r="S1258" t="str">
            <v>WY-EAST</v>
          </cell>
          <cell r="T1258" t="str">
            <v>UTAH</v>
          </cell>
          <cell r="U1258" t="str">
            <v>IDAHO</v>
          </cell>
          <cell r="V1258" t="str">
            <v>WY-WEST</v>
          </cell>
          <cell r="W1258" t="str">
            <v>Switch</v>
          </cell>
          <cell r="X1258" t="str">
            <v>REF Name</v>
          </cell>
        </row>
        <row r="1259">
          <cell r="W1259">
            <v>1</v>
          </cell>
          <cell r="X1259" t="str">
            <v>(cont. 5) End-of-Period Plant Balances</v>
          </cell>
        </row>
        <row r="1260">
          <cell r="D1260">
            <v>397</v>
          </cell>
          <cell r="E1260">
            <v>1</v>
          </cell>
          <cell r="F1260">
            <v>25027.147499999963</v>
          </cell>
          <cell r="G1260" t="str">
            <v>CA</v>
          </cell>
          <cell r="H1260" t="str">
            <v>Situs</v>
          </cell>
          <cell r="I1260">
            <v>0</v>
          </cell>
          <cell r="J1260" t="str">
            <v>8.11.11</v>
          </cell>
          <cell r="L1260" t="str">
            <v>CA</v>
          </cell>
          <cell r="O1260">
            <v>25027.147499999963</v>
          </cell>
          <cell r="P1260">
            <v>0</v>
          </cell>
          <cell r="Q1260">
            <v>0</v>
          </cell>
          <cell r="R1260">
            <v>0</v>
          </cell>
          <cell r="S1260">
            <v>0</v>
          </cell>
          <cell r="T1260">
            <v>0</v>
          </cell>
          <cell r="U1260">
            <v>0</v>
          </cell>
          <cell r="V1260">
            <v>0</v>
          </cell>
          <cell r="W1260">
            <v>1</v>
          </cell>
          <cell r="X1260" t="str">
            <v>(cont. 5) End-of-Period Plant Balances</v>
          </cell>
        </row>
        <row r="1261">
          <cell r="D1261">
            <v>397</v>
          </cell>
          <cell r="E1261">
            <v>1</v>
          </cell>
          <cell r="F1261">
            <v>-54679.141666666954</v>
          </cell>
          <cell r="G1261" t="str">
            <v>CAEE</v>
          </cell>
          <cell r="H1261">
            <v>0</v>
          </cell>
          <cell r="I1261">
            <v>0</v>
          </cell>
          <cell r="J1261" t="str">
            <v>8.11.11</v>
          </cell>
          <cell r="L1261" t="str">
            <v>CAEE</v>
          </cell>
          <cell r="O1261">
            <v>0</v>
          </cell>
          <cell r="P1261">
            <v>0</v>
          </cell>
          <cell r="Q1261">
            <v>0</v>
          </cell>
          <cell r="R1261">
            <v>-13881.962743992637</v>
          </cell>
          <cell r="S1261">
            <v>-11386.71845376549</v>
          </cell>
          <cell r="T1261">
            <v>-35366.552825312043</v>
          </cell>
          <cell r="U1261">
            <v>-5145.0488799786881</v>
          </cell>
          <cell r="V1261">
            <v>-2495.2442902271468</v>
          </cell>
          <cell r="W1261">
            <v>1</v>
          </cell>
          <cell r="X1261" t="str">
            <v>(cont. 5) End-of-Period Plant Balances</v>
          </cell>
        </row>
        <row r="1262">
          <cell r="D1262">
            <v>397</v>
          </cell>
          <cell r="E1262">
            <v>1</v>
          </cell>
          <cell r="F1262">
            <v>4077527.319167003</v>
          </cell>
          <cell r="G1262" t="str">
            <v>CAGE</v>
          </cell>
          <cell r="H1262">
            <v>0</v>
          </cell>
          <cell r="I1262">
            <v>0</v>
          </cell>
          <cell r="J1262" t="str">
            <v>8.11.11</v>
          </cell>
          <cell r="L1262" t="str">
            <v>CAGE</v>
          </cell>
          <cell r="O1262">
            <v>0</v>
          </cell>
          <cell r="P1262">
            <v>0</v>
          </cell>
          <cell r="Q1262">
            <v>0</v>
          </cell>
          <cell r="R1262">
            <v>939162.63724751025</v>
          </cell>
          <cell r="S1262">
            <v>774363.02133156045</v>
          </cell>
          <cell r="T1262">
            <v>2760973.0469392138</v>
          </cell>
          <cell r="U1262">
            <v>354863.74277479743</v>
          </cell>
          <cell r="V1262">
            <v>164799.61591594978</v>
          </cell>
          <cell r="W1262">
            <v>1</v>
          </cell>
          <cell r="X1262" t="str">
            <v>(cont. 5) End-of-Period Plant Balances</v>
          </cell>
        </row>
        <row r="1263">
          <cell r="D1263">
            <v>397</v>
          </cell>
          <cell r="E1263">
            <v>1</v>
          </cell>
          <cell r="F1263">
            <v>956032.16625000536</v>
          </cell>
          <cell r="G1263" t="str">
            <v>CAGW</v>
          </cell>
          <cell r="H1263">
            <v>0.22565052397253504</v>
          </cell>
          <cell r="I1263">
            <v>215729.15924891146</v>
          </cell>
          <cell r="J1263" t="str">
            <v>8.11.11</v>
          </cell>
          <cell r="L1263" t="str">
            <v>CAGW</v>
          </cell>
          <cell r="O1263">
            <v>42341.321527863976</v>
          </cell>
          <cell r="P1263">
            <v>697961.68547323009</v>
          </cell>
          <cell r="Q1263">
            <v>215729.15924891146</v>
          </cell>
          <cell r="R1263">
            <v>0</v>
          </cell>
          <cell r="S1263">
            <v>0</v>
          </cell>
          <cell r="T1263">
            <v>0</v>
          </cell>
          <cell r="U1263">
            <v>0</v>
          </cell>
          <cell r="V1263">
            <v>0</v>
          </cell>
          <cell r="W1263">
            <v>1</v>
          </cell>
          <cell r="X1263" t="str">
            <v>(cont. 5) End-of-Period Plant Balances</v>
          </cell>
        </row>
        <row r="1264">
          <cell r="D1264">
            <v>397</v>
          </cell>
          <cell r="E1264">
            <v>1</v>
          </cell>
          <cell r="F1264">
            <v>3486.2204166697338</v>
          </cell>
          <cell r="G1264" t="str">
            <v>CN</v>
          </cell>
          <cell r="H1264">
            <v>6.8836744172887168E-2</v>
          </cell>
          <cell r="I1264">
            <v>239.98006295259057</v>
          </cell>
          <cell r="J1264" t="str">
            <v>8.11.11</v>
          </cell>
          <cell r="L1264" t="str">
            <v>CN</v>
          </cell>
          <cell r="O1264">
            <v>84.144637428551377</v>
          </cell>
          <cell r="P1264">
            <v>1055.4581661375155</v>
          </cell>
          <cell r="Q1264">
            <v>239.98006295259057</v>
          </cell>
          <cell r="R1264">
            <v>260.29794671208936</v>
          </cell>
          <cell r="S1264">
            <v>231.18315451657227</v>
          </cell>
          <cell r="T1264">
            <v>1709.7103151493586</v>
          </cell>
          <cell r="U1264">
            <v>136.62928828962831</v>
          </cell>
          <cell r="V1264">
            <v>29.114792195517072</v>
          </cell>
          <cell r="W1264">
            <v>1</v>
          </cell>
          <cell r="X1264" t="str">
            <v>(cont. 5) End-of-Period Plant Balances</v>
          </cell>
        </row>
        <row r="1265">
          <cell r="D1265">
            <v>397</v>
          </cell>
          <cell r="E1265">
            <v>1</v>
          </cell>
          <cell r="F1265">
            <v>536846.93500000052</v>
          </cell>
          <cell r="G1265" t="str">
            <v>ID</v>
          </cell>
          <cell r="H1265" t="str">
            <v>Situs</v>
          </cell>
          <cell r="I1265">
            <v>0</v>
          </cell>
          <cell r="J1265" t="str">
            <v>8.11.11</v>
          </cell>
          <cell r="L1265" t="str">
            <v>ID</v>
          </cell>
          <cell r="O1265">
            <v>0</v>
          </cell>
          <cell r="P1265">
            <v>0</v>
          </cell>
          <cell r="Q1265">
            <v>0</v>
          </cell>
          <cell r="R1265">
            <v>0</v>
          </cell>
          <cell r="S1265">
            <v>0</v>
          </cell>
          <cell r="T1265">
            <v>0</v>
          </cell>
          <cell r="U1265">
            <v>536846.93500000052</v>
          </cell>
          <cell r="V1265">
            <v>0</v>
          </cell>
          <cell r="W1265">
            <v>1</v>
          </cell>
          <cell r="X1265" t="str">
            <v>(cont. 5) End-of-Period Plant Balances</v>
          </cell>
        </row>
        <row r="1266">
          <cell r="D1266">
            <v>397</v>
          </cell>
          <cell r="E1266">
            <v>1</v>
          </cell>
          <cell r="F1266">
            <v>153475.61000000034</v>
          </cell>
          <cell r="G1266" t="str">
            <v>JBG</v>
          </cell>
          <cell r="H1266">
            <v>0.22437004168265501</v>
          </cell>
          <cell r="I1266">
            <v>34435.329012970979</v>
          </cell>
          <cell r="J1266" t="str">
            <v>8.11.11</v>
          </cell>
          <cell r="L1266" t="str">
            <v>JBG</v>
          </cell>
          <cell r="O1266">
            <v>6758.6474759941111</v>
          </cell>
          <cell r="P1266">
            <v>111410.71685161968</v>
          </cell>
          <cell r="Q1266">
            <v>34435.329012970979</v>
          </cell>
          <cell r="R1266">
            <v>200.59519474823051</v>
          </cell>
          <cell r="S1266">
            <v>165.39574181217711</v>
          </cell>
          <cell r="T1266">
            <v>589.7146075450471</v>
          </cell>
          <cell r="U1266">
            <v>75.795137889665</v>
          </cell>
          <cell r="V1266">
            <v>35.199452936053405</v>
          </cell>
          <cell r="W1266">
            <v>1</v>
          </cell>
          <cell r="X1266" t="str">
            <v>(cont. 5) End-of-Period Plant Balances</v>
          </cell>
        </row>
        <row r="1267">
          <cell r="D1267">
            <v>397</v>
          </cell>
          <cell r="E1267">
            <v>1</v>
          </cell>
          <cell r="F1267">
            <v>1456702.943333298</v>
          </cell>
          <cell r="G1267" t="str">
            <v>OR</v>
          </cell>
          <cell r="H1267" t="str">
            <v>Situs</v>
          </cell>
          <cell r="I1267">
            <v>0</v>
          </cell>
          <cell r="J1267" t="str">
            <v>8.11.11</v>
          </cell>
          <cell r="L1267" t="str">
            <v>OR</v>
          </cell>
          <cell r="O1267">
            <v>0</v>
          </cell>
          <cell r="P1267">
            <v>1456702.943333298</v>
          </cell>
          <cell r="Q1267">
            <v>0</v>
          </cell>
          <cell r="R1267">
            <v>0</v>
          </cell>
          <cell r="S1267">
            <v>0</v>
          </cell>
          <cell r="T1267">
            <v>0</v>
          </cell>
          <cell r="U1267">
            <v>0</v>
          </cell>
          <cell r="V1267">
            <v>0</v>
          </cell>
          <cell r="W1267">
            <v>1</v>
          </cell>
          <cell r="X1267" t="str">
            <v>(cont. 5) End-of-Period Plant Balances</v>
          </cell>
        </row>
        <row r="1268">
          <cell r="D1268">
            <v>397</v>
          </cell>
          <cell r="E1268">
            <v>1</v>
          </cell>
          <cell r="F1268">
            <v>337528.11208330095</v>
          </cell>
          <cell r="G1268" t="str">
            <v>SO</v>
          </cell>
          <cell r="H1268">
            <v>6.6548077681205728E-2</v>
          </cell>
          <cell r="I1268">
            <v>22461.847022510225</v>
          </cell>
          <cell r="J1268" t="str">
            <v>8.11.11</v>
          </cell>
          <cell r="L1268" t="str">
            <v>SO</v>
          </cell>
          <cell r="O1268">
            <v>6715.1678977604715</v>
          </cell>
          <cell r="P1268">
            <v>79319.962374580704</v>
          </cell>
          <cell r="Q1268">
            <v>22461.847022510225</v>
          </cell>
          <cell r="R1268">
            <v>50739.233879212421</v>
          </cell>
          <cell r="S1268">
            <v>41890.81547763745</v>
          </cell>
          <cell r="T1268">
            <v>157227.97627910625</v>
          </cell>
          <cell r="U1268">
            <v>20097.948857293744</v>
          </cell>
          <cell r="V1268">
            <v>8848.4184015749743</v>
          </cell>
          <cell r="W1268">
            <v>1</v>
          </cell>
          <cell r="X1268" t="str">
            <v>(cont. 5) End-of-Period Plant Balances</v>
          </cell>
        </row>
        <row r="1269">
          <cell r="D1269">
            <v>397</v>
          </cell>
          <cell r="E1269">
            <v>1</v>
          </cell>
          <cell r="F1269">
            <v>1203427.1574999988</v>
          </cell>
          <cell r="G1269" t="str">
            <v>UT</v>
          </cell>
          <cell r="H1269" t="str">
            <v>Situs</v>
          </cell>
          <cell r="I1269">
            <v>0</v>
          </cell>
          <cell r="J1269" t="str">
            <v>8.11.11</v>
          </cell>
          <cell r="L1269" t="str">
            <v>UT</v>
          </cell>
          <cell r="O1269">
            <v>0</v>
          </cell>
          <cell r="P1269">
            <v>0</v>
          </cell>
          <cell r="Q1269">
            <v>0</v>
          </cell>
          <cell r="R1269">
            <v>0</v>
          </cell>
          <cell r="S1269">
            <v>0</v>
          </cell>
          <cell r="T1269">
            <v>1203427.1574999988</v>
          </cell>
          <cell r="U1269">
            <v>0</v>
          </cell>
          <cell r="V1269">
            <v>0</v>
          </cell>
          <cell r="W1269">
            <v>1</v>
          </cell>
          <cell r="X1269" t="str">
            <v>(cont. 5) End-of-Period Plant Balances</v>
          </cell>
        </row>
        <row r="1270">
          <cell r="D1270">
            <v>397</v>
          </cell>
          <cell r="E1270">
            <v>1</v>
          </cell>
          <cell r="F1270">
            <v>-206113.34458330087</v>
          </cell>
          <cell r="G1270" t="str">
            <v>WA</v>
          </cell>
          <cell r="H1270" t="str">
            <v>Situs</v>
          </cell>
          <cell r="I1270">
            <v>-206113.34458330087</v>
          </cell>
          <cell r="J1270" t="str">
            <v>8.11.11</v>
          </cell>
          <cell r="L1270" t="str">
            <v>WA</v>
          </cell>
          <cell r="O1270">
            <v>0</v>
          </cell>
          <cell r="P1270">
            <v>0</v>
          </cell>
          <cell r="Q1270">
            <v>-206113.34458330087</v>
          </cell>
          <cell r="R1270">
            <v>0</v>
          </cell>
          <cell r="S1270">
            <v>0</v>
          </cell>
          <cell r="T1270">
            <v>0</v>
          </cell>
          <cell r="U1270">
            <v>0</v>
          </cell>
          <cell r="V1270">
            <v>0</v>
          </cell>
          <cell r="W1270">
            <v>1</v>
          </cell>
          <cell r="X1270" t="str">
            <v>(cont. 5) End-of-Period Plant Balances</v>
          </cell>
        </row>
        <row r="1271">
          <cell r="D1271">
            <v>397</v>
          </cell>
          <cell r="E1271">
            <v>1</v>
          </cell>
          <cell r="F1271">
            <v>267774.71416670084</v>
          </cell>
          <cell r="G1271" t="str">
            <v>WY-ALL</v>
          </cell>
          <cell r="H1271" t="str">
            <v>Situs</v>
          </cell>
          <cell r="I1271">
            <v>0</v>
          </cell>
          <cell r="J1271" t="str">
            <v>8.11.11</v>
          </cell>
          <cell r="L1271" t="str">
            <v>WY-ALL</v>
          </cell>
          <cell r="O1271">
            <v>0</v>
          </cell>
          <cell r="P1271">
            <v>0</v>
          </cell>
          <cell r="Q1271">
            <v>0</v>
          </cell>
          <cell r="R1271">
            <v>267774.71416670084</v>
          </cell>
          <cell r="S1271">
            <v>0</v>
          </cell>
          <cell r="T1271">
            <v>0</v>
          </cell>
          <cell r="U1271">
            <v>0</v>
          </cell>
          <cell r="V1271">
            <v>0</v>
          </cell>
          <cell r="W1271">
            <v>1</v>
          </cell>
          <cell r="X1271" t="str">
            <v>(cont. 5) End-of-Period Plant Balances</v>
          </cell>
        </row>
        <row r="1272">
          <cell r="D1272">
            <v>397</v>
          </cell>
          <cell r="E1272">
            <v>1</v>
          </cell>
          <cell r="F1272">
            <v>53592.910416670144</v>
          </cell>
          <cell r="G1272" t="str">
            <v>WY-ALL</v>
          </cell>
          <cell r="H1272" t="str">
            <v>Situs</v>
          </cell>
          <cell r="I1272">
            <v>0</v>
          </cell>
          <cell r="J1272" t="str">
            <v>8.11.11</v>
          </cell>
          <cell r="L1272" t="str">
            <v>WY-ALL</v>
          </cell>
          <cell r="O1272">
            <v>0</v>
          </cell>
          <cell r="P1272">
            <v>0</v>
          </cell>
          <cell r="Q1272">
            <v>0</v>
          </cell>
          <cell r="R1272">
            <v>53592.910416670144</v>
          </cell>
          <cell r="S1272">
            <v>0</v>
          </cell>
          <cell r="T1272">
            <v>0</v>
          </cell>
          <cell r="U1272">
            <v>0</v>
          </cell>
          <cell r="V1272">
            <v>0</v>
          </cell>
          <cell r="W1272">
            <v>1</v>
          </cell>
          <cell r="X1272" t="str">
            <v>(cont. 5) End-of-Period Plant Balances</v>
          </cell>
        </row>
        <row r="1273">
          <cell r="D1273">
            <v>398</v>
          </cell>
          <cell r="E1273">
            <v>1</v>
          </cell>
          <cell r="F1273">
            <v>-2430.7183333333014</v>
          </cell>
          <cell r="G1273" t="str">
            <v>CA</v>
          </cell>
          <cell r="H1273" t="str">
            <v>Situs</v>
          </cell>
          <cell r="I1273">
            <v>0</v>
          </cell>
          <cell r="J1273" t="str">
            <v>8.11.11</v>
          </cell>
          <cell r="L1273" t="str">
            <v>CA</v>
          </cell>
          <cell r="O1273">
            <v>-2430.7183333333014</v>
          </cell>
          <cell r="P1273">
            <v>0</v>
          </cell>
          <cell r="Q1273">
            <v>0</v>
          </cell>
          <cell r="R1273">
            <v>0</v>
          </cell>
          <cell r="S1273">
            <v>0</v>
          </cell>
          <cell r="T1273">
            <v>0</v>
          </cell>
          <cell r="U1273">
            <v>0</v>
          </cell>
          <cell r="V1273">
            <v>0</v>
          </cell>
          <cell r="W1273">
            <v>1</v>
          </cell>
          <cell r="X1273" t="str">
            <v>(cont. 5) End-of-Period Plant Balances</v>
          </cell>
        </row>
        <row r="1274">
          <cell r="D1274">
            <v>398</v>
          </cell>
          <cell r="E1274">
            <v>1</v>
          </cell>
          <cell r="F1274">
            <v>59829.983333330136</v>
          </cell>
          <cell r="G1274" t="str">
            <v>CAGE</v>
          </cell>
          <cell r="H1274">
            <v>0</v>
          </cell>
          <cell r="I1274">
            <v>0</v>
          </cell>
          <cell r="J1274" t="str">
            <v>8.11.11</v>
          </cell>
          <cell r="L1274" t="str">
            <v>CAGE</v>
          </cell>
          <cell r="O1274">
            <v>0</v>
          </cell>
          <cell r="P1274">
            <v>0</v>
          </cell>
          <cell r="Q1274">
            <v>0</v>
          </cell>
          <cell r="R1274">
            <v>13780.431260307036</v>
          </cell>
          <cell r="S1274">
            <v>11362.309319776477</v>
          </cell>
          <cell r="T1274">
            <v>40512.04527941539</v>
          </cell>
          <cell r="U1274">
            <v>5206.9526833131449</v>
          </cell>
          <cell r="V1274">
            <v>2418.1219405305592</v>
          </cell>
          <cell r="W1274">
            <v>1</v>
          </cell>
          <cell r="X1274" t="str">
            <v>(cont. 5) End-of-Period Plant Balances</v>
          </cell>
        </row>
        <row r="1275">
          <cell r="D1275">
            <v>398</v>
          </cell>
          <cell r="E1275">
            <v>1</v>
          </cell>
          <cell r="F1275">
            <v>-2969.3191666670027</v>
          </cell>
          <cell r="G1275" t="str">
            <v>CAGW</v>
          </cell>
          <cell r="H1275">
            <v>0.22565052397253504</v>
          </cell>
          <cell r="I1275">
            <v>-670.02842580010031</v>
          </cell>
          <cell r="J1275" t="str">
            <v>8.11.11</v>
          </cell>
          <cell r="L1275" t="str">
            <v>CAGW</v>
          </cell>
          <cell r="O1275">
            <v>-131.50697433941698</v>
          </cell>
          <cell r="P1275">
            <v>-2167.7837665274856</v>
          </cell>
          <cell r="Q1275">
            <v>-670.02842580010031</v>
          </cell>
          <cell r="R1275">
            <v>0</v>
          </cell>
          <cell r="S1275">
            <v>0</v>
          </cell>
          <cell r="T1275">
            <v>0</v>
          </cell>
          <cell r="U1275">
            <v>0</v>
          </cell>
          <cell r="V1275">
            <v>0</v>
          </cell>
          <cell r="W1275">
            <v>1</v>
          </cell>
          <cell r="X1275" t="str">
            <v>(cont. 5) End-of-Period Plant Balances</v>
          </cell>
        </row>
        <row r="1276">
          <cell r="D1276">
            <v>398</v>
          </cell>
          <cell r="E1276">
            <v>1</v>
          </cell>
          <cell r="F1276">
            <v>-646.47916666670062</v>
          </cell>
          <cell r="G1276" t="str">
            <v>ID</v>
          </cell>
          <cell r="H1276" t="str">
            <v>Situs</v>
          </cell>
          <cell r="I1276">
            <v>0</v>
          </cell>
          <cell r="J1276" t="str">
            <v>8.11.11</v>
          </cell>
          <cell r="L1276" t="str">
            <v>ID</v>
          </cell>
          <cell r="O1276">
            <v>0</v>
          </cell>
          <cell r="P1276">
            <v>0</v>
          </cell>
          <cell r="Q1276">
            <v>0</v>
          </cell>
          <cell r="R1276">
            <v>0</v>
          </cell>
          <cell r="S1276">
            <v>0</v>
          </cell>
          <cell r="T1276">
            <v>0</v>
          </cell>
          <cell r="U1276">
            <v>-646.47916666670062</v>
          </cell>
          <cell r="V1276">
            <v>0</v>
          </cell>
          <cell r="W1276">
            <v>1</v>
          </cell>
          <cell r="X1276" t="str">
            <v>(cont. 5) End-of-Period Plant Balances</v>
          </cell>
        </row>
        <row r="1277">
          <cell r="D1277">
            <v>398</v>
          </cell>
          <cell r="E1277">
            <v>1</v>
          </cell>
          <cell r="F1277">
            <v>-534.83625000000757</v>
          </cell>
          <cell r="G1277" t="str">
            <v>JBG</v>
          </cell>
          <cell r="H1277">
            <v>0.22437004168265501</v>
          </cell>
          <cell r="I1277">
            <v>-120.00123170589659</v>
          </cell>
          <cell r="J1277" t="str">
            <v>8.11.11</v>
          </cell>
          <cell r="L1277" t="str">
            <v>JBG</v>
          </cell>
          <cell r="O1277">
            <v>-23.552730437967952</v>
          </cell>
          <cell r="P1277">
            <v>-388.24729226183098</v>
          </cell>
          <cell r="Q1277">
            <v>-120.00123170589659</v>
          </cell>
          <cell r="R1277">
            <v>-0.69903994339663866</v>
          </cell>
          <cell r="S1277">
            <v>-0.57637587051645578</v>
          </cell>
          <cell r="T1277">
            <v>-2.0550545410415273</v>
          </cell>
          <cell r="U1277">
            <v>-0.26413309135661245</v>
          </cell>
          <cell r="V1277">
            <v>-0.12266407288018284</v>
          </cell>
          <cell r="W1277">
            <v>1</v>
          </cell>
          <cell r="X1277" t="str">
            <v>(cont. 5) End-of-Period Plant Balances</v>
          </cell>
        </row>
        <row r="1278">
          <cell r="D1278">
            <v>398</v>
          </cell>
          <cell r="E1278">
            <v>1</v>
          </cell>
          <cell r="F1278">
            <v>-7066.2633333299309</v>
          </cell>
          <cell r="G1278" t="str">
            <v>OR</v>
          </cell>
          <cell r="H1278" t="str">
            <v>Situs</v>
          </cell>
          <cell r="I1278">
            <v>0</v>
          </cell>
          <cell r="J1278" t="str">
            <v>8.11.11</v>
          </cell>
          <cell r="L1278" t="str">
            <v>OR</v>
          </cell>
          <cell r="O1278">
            <v>0</v>
          </cell>
          <cell r="P1278">
            <v>-7066.2633333299309</v>
          </cell>
          <cell r="Q1278">
            <v>0</v>
          </cell>
          <cell r="R1278">
            <v>0</v>
          </cell>
          <cell r="S1278">
            <v>0</v>
          </cell>
          <cell r="T1278">
            <v>0</v>
          </cell>
          <cell r="U1278">
            <v>0</v>
          </cell>
          <cell r="V1278">
            <v>0</v>
          </cell>
          <cell r="W1278">
            <v>1</v>
          </cell>
          <cell r="X1278" t="str">
            <v>(cont. 5) End-of-Period Plant Balances</v>
          </cell>
        </row>
        <row r="1279">
          <cell r="D1279">
            <v>398</v>
          </cell>
          <cell r="E1279">
            <v>1</v>
          </cell>
          <cell r="F1279">
            <v>-133764.42874999996</v>
          </cell>
          <cell r="G1279" t="str">
            <v>SO</v>
          </cell>
          <cell r="H1279">
            <v>6.6548077681205728E-2</v>
          </cell>
          <cell r="I1279">
            <v>-8901.7655954371057</v>
          </cell>
          <cell r="J1279" t="str">
            <v>8.11.11</v>
          </cell>
          <cell r="L1279" t="str">
            <v>SO</v>
          </cell>
          <cell r="O1279">
            <v>-2661.2615828058256</v>
          </cell>
          <cell r="P1279">
            <v>-31434.980008091043</v>
          </cell>
          <cell r="Q1279">
            <v>-8901.7655954371057</v>
          </cell>
          <cell r="R1279">
            <v>-20108.264740302453</v>
          </cell>
          <cell r="S1279">
            <v>-16601.583102668803</v>
          </cell>
          <cell r="T1279">
            <v>-62310.396312419383</v>
          </cell>
          <cell r="U1279">
            <v>-7964.9384797883904</v>
          </cell>
          <cell r="V1279">
            <v>-3506.681637633651</v>
          </cell>
          <cell r="W1279">
            <v>1</v>
          </cell>
          <cell r="X1279" t="str">
            <v>(cont. 5) End-of-Period Plant Balances</v>
          </cell>
        </row>
        <row r="1280">
          <cell r="D1280">
            <v>398</v>
          </cell>
          <cell r="E1280">
            <v>1</v>
          </cell>
          <cell r="F1280">
            <v>39182.04791666707</v>
          </cell>
          <cell r="G1280" t="str">
            <v>UT</v>
          </cell>
          <cell r="H1280" t="str">
            <v>Situs</v>
          </cell>
          <cell r="I1280">
            <v>0</v>
          </cell>
          <cell r="J1280" t="str">
            <v>8.11.11</v>
          </cell>
          <cell r="L1280" t="str">
            <v>UT</v>
          </cell>
          <cell r="O1280">
            <v>0</v>
          </cell>
          <cell r="P1280">
            <v>0</v>
          </cell>
          <cell r="Q1280">
            <v>0</v>
          </cell>
          <cell r="R1280">
            <v>0</v>
          </cell>
          <cell r="S1280">
            <v>0</v>
          </cell>
          <cell r="T1280">
            <v>39182.04791666707</v>
          </cell>
          <cell r="U1280">
            <v>0</v>
          </cell>
          <cell r="V1280">
            <v>0</v>
          </cell>
          <cell r="W1280">
            <v>1</v>
          </cell>
          <cell r="X1280" t="str">
            <v>(cont. 5) End-of-Period Plant Balances</v>
          </cell>
        </row>
        <row r="1281">
          <cell r="D1281">
            <v>398</v>
          </cell>
          <cell r="E1281">
            <v>1</v>
          </cell>
          <cell r="F1281">
            <v>-6743.7158333330008</v>
          </cell>
          <cell r="G1281" t="str">
            <v>WA</v>
          </cell>
          <cell r="H1281" t="str">
            <v>Situs</v>
          </cell>
          <cell r="I1281">
            <v>-6743.7158333330008</v>
          </cell>
          <cell r="J1281" t="str">
            <v>8.11.11</v>
          </cell>
          <cell r="L1281" t="str">
            <v>WA</v>
          </cell>
          <cell r="O1281">
            <v>0</v>
          </cell>
          <cell r="P1281">
            <v>0</v>
          </cell>
          <cell r="Q1281">
            <v>-6743.7158333330008</v>
          </cell>
          <cell r="R1281">
            <v>0</v>
          </cell>
          <cell r="S1281">
            <v>0</v>
          </cell>
          <cell r="T1281">
            <v>0</v>
          </cell>
          <cell r="U1281">
            <v>0</v>
          </cell>
          <cell r="V1281">
            <v>0</v>
          </cell>
          <cell r="W1281">
            <v>1</v>
          </cell>
          <cell r="X1281" t="str">
            <v>(cont. 5) End-of-Period Plant Balances</v>
          </cell>
        </row>
        <row r="1282">
          <cell r="D1282">
            <v>398</v>
          </cell>
          <cell r="E1282">
            <v>1</v>
          </cell>
          <cell r="F1282">
            <v>10294.834583333024</v>
          </cell>
          <cell r="G1282" t="str">
            <v>WY-ALL</v>
          </cell>
          <cell r="H1282" t="str">
            <v>Situs</v>
          </cell>
          <cell r="I1282">
            <v>0</v>
          </cell>
          <cell r="J1282" t="str">
            <v>8.11.11</v>
          </cell>
          <cell r="L1282" t="str">
            <v>WY-ALL</v>
          </cell>
          <cell r="O1282">
            <v>0</v>
          </cell>
          <cell r="P1282">
            <v>0</v>
          </cell>
          <cell r="Q1282">
            <v>0</v>
          </cell>
          <cell r="R1282">
            <v>10294.834583333024</v>
          </cell>
          <cell r="S1282">
            <v>0</v>
          </cell>
          <cell r="T1282">
            <v>0</v>
          </cell>
          <cell r="U1282">
            <v>0</v>
          </cell>
          <cell r="V1282">
            <v>0</v>
          </cell>
          <cell r="W1282">
            <v>1</v>
          </cell>
          <cell r="X1282" t="str">
            <v>(cont. 5) End-of-Period Plant Balances</v>
          </cell>
        </row>
        <row r="1283">
          <cell r="D1283">
            <v>398</v>
          </cell>
          <cell r="E1283">
            <v>1</v>
          </cell>
          <cell r="F1283">
            <v>-832.29249999999956</v>
          </cell>
          <cell r="G1283" t="str">
            <v>WY-ALL</v>
          </cell>
          <cell r="H1283" t="str">
            <v>Situs</v>
          </cell>
          <cell r="I1283">
            <v>0</v>
          </cell>
          <cell r="J1283" t="str">
            <v>8.11.11</v>
          </cell>
          <cell r="L1283" t="str">
            <v>WY-ALL</v>
          </cell>
          <cell r="O1283">
            <v>0</v>
          </cell>
          <cell r="P1283">
            <v>0</v>
          </cell>
          <cell r="Q1283">
            <v>0</v>
          </cell>
          <cell r="R1283">
            <v>-832.29249999999956</v>
          </cell>
          <cell r="S1283">
            <v>0</v>
          </cell>
          <cell r="T1283">
            <v>0</v>
          </cell>
          <cell r="U1283">
            <v>0</v>
          </cell>
          <cell r="V1283">
            <v>0</v>
          </cell>
          <cell r="W1283">
            <v>1</v>
          </cell>
          <cell r="X1283" t="str">
            <v>(cont. 5) End-of-Period Plant Balances</v>
          </cell>
        </row>
        <row r="1284">
          <cell r="D1284">
            <v>399</v>
          </cell>
          <cell r="E1284">
            <v>1</v>
          </cell>
          <cell r="F1284">
            <v>-280488635.04333299</v>
          </cell>
          <cell r="G1284" t="str">
            <v>CAEE</v>
          </cell>
          <cell r="H1284">
            <v>0</v>
          </cell>
          <cell r="I1284">
            <v>0</v>
          </cell>
          <cell r="J1284" t="str">
            <v>8.11.11</v>
          </cell>
          <cell r="L1284" t="str">
            <v>CAEE</v>
          </cell>
          <cell r="O1284">
            <v>0</v>
          </cell>
          <cell r="P1284">
            <v>0</v>
          </cell>
          <cell r="Q1284">
            <v>0</v>
          </cell>
          <cell r="R1284">
            <v>-71210568.840340108</v>
          </cell>
          <cell r="S1284">
            <v>-58410666.652187392</v>
          </cell>
          <cell r="T1284">
            <v>-181420480.01837972</v>
          </cell>
          <cell r="U1284">
            <v>-26392655.290274955</v>
          </cell>
          <cell r="V1284">
            <v>-12799902.188152714</v>
          </cell>
          <cell r="W1284">
            <v>1</v>
          </cell>
          <cell r="X1284" t="str">
            <v>(cont. 5) End-of-Period Plant Balances</v>
          </cell>
        </row>
        <row r="1285">
          <cell r="D1285" t="str">
            <v>DP</v>
          </cell>
          <cell r="E1285">
            <v>1</v>
          </cell>
          <cell r="F1285">
            <v>-609907.29416666704</v>
          </cell>
          <cell r="G1285" t="str">
            <v>CA</v>
          </cell>
          <cell r="H1285" t="str">
            <v>Situs</v>
          </cell>
          <cell r="I1285">
            <v>0</v>
          </cell>
          <cell r="J1285" t="str">
            <v>8.11.11</v>
          </cell>
          <cell r="L1285" t="str">
            <v>CA</v>
          </cell>
          <cell r="O1285">
            <v>-609907.29416666704</v>
          </cell>
          <cell r="P1285">
            <v>0</v>
          </cell>
          <cell r="Q1285">
            <v>0</v>
          </cell>
          <cell r="R1285">
            <v>0</v>
          </cell>
          <cell r="S1285">
            <v>0</v>
          </cell>
          <cell r="T1285">
            <v>0</v>
          </cell>
          <cell r="U1285">
            <v>0</v>
          </cell>
          <cell r="V1285">
            <v>0</v>
          </cell>
          <cell r="W1285">
            <v>1</v>
          </cell>
          <cell r="X1285" t="str">
            <v>(cont. 5) End-of-Period Plant Balances</v>
          </cell>
        </row>
        <row r="1286">
          <cell r="D1286" t="str">
            <v>DP</v>
          </cell>
          <cell r="E1286">
            <v>1</v>
          </cell>
          <cell r="F1286">
            <v>411894.50875000004</v>
          </cell>
          <cell r="G1286" t="str">
            <v>ID</v>
          </cell>
          <cell r="H1286" t="str">
            <v>Situs</v>
          </cell>
          <cell r="I1286">
            <v>0</v>
          </cell>
          <cell r="J1286" t="str">
            <v>8.11.11</v>
          </cell>
          <cell r="L1286" t="str">
            <v>ID</v>
          </cell>
          <cell r="O1286">
            <v>0</v>
          </cell>
          <cell r="P1286">
            <v>0</v>
          </cell>
          <cell r="Q1286">
            <v>0</v>
          </cell>
          <cell r="R1286">
            <v>0</v>
          </cell>
          <cell r="S1286">
            <v>0</v>
          </cell>
          <cell r="T1286">
            <v>0</v>
          </cell>
          <cell r="U1286">
            <v>411894.50875000004</v>
          </cell>
          <cell r="V1286">
            <v>0</v>
          </cell>
          <cell r="W1286">
            <v>1</v>
          </cell>
          <cell r="X1286" t="str">
            <v>(cont. 5) End-of-Period Plant Balances</v>
          </cell>
        </row>
        <row r="1287">
          <cell r="D1287" t="str">
            <v>DP</v>
          </cell>
          <cell r="E1287">
            <v>1</v>
          </cell>
          <cell r="F1287">
            <v>4852177.6262500007</v>
          </cell>
          <cell r="G1287" t="str">
            <v>OR</v>
          </cell>
          <cell r="H1287" t="str">
            <v>Situs</v>
          </cell>
          <cell r="I1287">
            <v>0</v>
          </cell>
          <cell r="J1287" t="str">
            <v>8.11.11</v>
          </cell>
          <cell r="L1287" t="str">
            <v>OR</v>
          </cell>
          <cell r="O1287">
            <v>0</v>
          </cell>
          <cell r="P1287">
            <v>4852177.6262500007</v>
          </cell>
          <cell r="Q1287">
            <v>0</v>
          </cell>
          <cell r="R1287">
            <v>0</v>
          </cell>
          <cell r="S1287">
            <v>0</v>
          </cell>
          <cell r="T1287">
            <v>0</v>
          </cell>
          <cell r="U1287">
            <v>0</v>
          </cell>
          <cell r="V1287">
            <v>0</v>
          </cell>
          <cell r="W1287">
            <v>1</v>
          </cell>
          <cell r="X1287" t="str">
            <v>(cont. 5) End-of-Period Plant Balances</v>
          </cell>
        </row>
        <row r="1288">
          <cell r="D1288" t="str">
            <v>DP</v>
          </cell>
          <cell r="E1288">
            <v>1</v>
          </cell>
          <cell r="F1288">
            <v>1278106.8762499997</v>
          </cell>
          <cell r="G1288" t="str">
            <v>UT</v>
          </cell>
          <cell r="H1288" t="str">
            <v>Situs</v>
          </cell>
          <cell r="I1288">
            <v>0</v>
          </cell>
          <cell r="J1288" t="str">
            <v>8.11.11</v>
          </cell>
          <cell r="L1288" t="str">
            <v>UT</v>
          </cell>
          <cell r="O1288">
            <v>0</v>
          </cell>
          <cell r="P1288">
            <v>0</v>
          </cell>
          <cell r="Q1288">
            <v>0</v>
          </cell>
          <cell r="R1288">
            <v>0</v>
          </cell>
          <cell r="S1288">
            <v>0</v>
          </cell>
          <cell r="T1288">
            <v>1278106.8762499997</v>
          </cell>
          <cell r="U1288">
            <v>0</v>
          </cell>
          <cell r="V1288">
            <v>0</v>
          </cell>
          <cell r="W1288">
            <v>1</v>
          </cell>
          <cell r="X1288" t="str">
            <v>(cont. 5) End-of-Period Plant Balances</v>
          </cell>
        </row>
        <row r="1289">
          <cell r="D1289" t="str">
            <v>DP</v>
          </cell>
          <cell r="E1289">
            <v>1</v>
          </cell>
          <cell r="F1289">
            <v>1434017.9762499998</v>
          </cell>
          <cell r="G1289" t="str">
            <v>WA</v>
          </cell>
          <cell r="H1289" t="str">
            <v>Situs</v>
          </cell>
          <cell r="I1289">
            <v>1434017.9762499998</v>
          </cell>
          <cell r="J1289" t="str">
            <v>8.11.11</v>
          </cell>
          <cell r="L1289" t="str">
            <v>WA</v>
          </cell>
          <cell r="O1289">
            <v>0</v>
          </cell>
          <cell r="P1289">
            <v>0</v>
          </cell>
          <cell r="Q1289">
            <v>1434017.9762499998</v>
          </cell>
          <cell r="R1289">
            <v>0</v>
          </cell>
          <cell r="S1289">
            <v>0</v>
          </cell>
          <cell r="T1289">
            <v>0</v>
          </cell>
          <cell r="U1289">
            <v>0</v>
          </cell>
          <cell r="V1289">
            <v>0</v>
          </cell>
          <cell r="W1289">
            <v>1</v>
          </cell>
          <cell r="X1289" t="str">
            <v>(cont. 5) End-of-Period Plant Balances</v>
          </cell>
        </row>
        <row r="1290">
          <cell r="D1290" t="str">
            <v>DP</v>
          </cell>
          <cell r="E1290">
            <v>1</v>
          </cell>
          <cell r="F1290">
            <v>539993.77541667037</v>
          </cell>
          <cell r="G1290" t="str">
            <v>WY-ALL</v>
          </cell>
          <cell r="H1290" t="str">
            <v>Situs</v>
          </cell>
          <cell r="I1290">
            <v>0</v>
          </cell>
          <cell r="J1290" t="str">
            <v>8.11.11</v>
          </cell>
          <cell r="L1290" t="str">
            <v>WY-ALL</v>
          </cell>
          <cell r="O1290">
            <v>0</v>
          </cell>
          <cell r="P1290">
            <v>0</v>
          </cell>
          <cell r="Q1290">
            <v>0</v>
          </cell>
          <cell r="R1290">
            <v>539993.77541667037</v>
          </cell>
          <cell r="S1290">
            <v>0</v>
          </cell>
          <cell r="T1290">
            <v>0</v>
          </cell>
          <cell r="U1290">
            <v>0</v>
          </cell>
          <cell r="V1290">
            <v>0</v>
          </cell>
          <cell r="W1290">
            <v>1</v>
          </cell>
          <cell r="X1290" t="str">
            <v>(cont. 5) End-of-Period Plant Balances</v>
          </cell>
        </row>
        <row r="1291">
          <cell r="D1291" t="str">
            <v>GP</v>
          </cell>
          <cell r="E1291">
            <v>1</v>
          </cell>
          <cell r="F1291">
            <v>286716.33999999985</v>
          </cell>
          <cell r="G1291" t="str">
            <v>SO</v>
          </cell>
          <cell r="H1291">
            <v>6.6548077681205728E-2</v>
          </cell>
          <cell r="I1291">
            <v>19080.421266790981</v>
          </cell>
          <cell r="J1291" t="str">
            <v>8.11.12</v>
          </cell>
          <cell r="L1291" t="str">
            <v>SO</v>
          </cell>
          <cell r="O1291">
            <v>5704.2607510458429</v>
          </cell>
          <cell r="P1291">
            <v>67379.06706675957</v>
          </cell>
          <cell r="Q1291">
            <v>19080.421266790981</v>
          </cell>
          <cell r="R1291">
            <v>43100.906002938907</v>
          </cell>
          <cell r="S1291">
            <v>35584.536112355971</v>
          </cell>
          <cell r="T1291">
            <v>133558.74159965251</v>
          </cell>
          <cell r="U1291">
            <v>17072.386363030691</v>
          </cell>
          <cell r="V1291">
            <v>7516.3698905829351</v>
          </cell>
          <cell r="W1291">
            <v>1</v>
          </cell>
          <cell r="X1291" t="str">
            <v>(cont. 5) End-of-Period Plant Balances</v>
          </cell>
        </row>
        <row r="1292">
          <cell r="D1292" t="str">
            <v>OP</v>
          </cell>
          <cell r="E1292">
            <v>1</v>
          </cell>
          <cell r="F1292">
            <v>23065380.935416669</v>
          </cell>
          <cell r="G1292" t="str">
            <v>CAGE</v>
          </cell>
          <cell r="H1292">
            <v>0</v>
          </cell>
          <cell r="I1292">
            <v>0</v>
          </cell>
          <cell r="J1292" t="str">
            <v>8.11.12</v>
          </cell>
          <cell r="L1292" t="str">
            <v>CAGE</v>
          </cell>
          <cell r="O1292">
            <v>0</v>
          </cell>
          <cell r="P1292">
            <v>0</v>
          </cell>
          <cell r="Q1292">
            <v>0</v>
          </cell>
          <cell r="R1292">
            <v>5312568.694904469</v>
          </cell>
          <cell r="S1292">
            <v>4380345.4081973974</v>
          </cell>
          <cell r="T1292">
            <v>15618018.003391519</v>
          </cell>
          <cell r="U1292">
            <v>2007360.5316617577</v>
          </cell>
          <cell r="V1292">
            <v>932223.28670707135</v>
          </cell>
          <cell r="W1292">
            <v>1</v>
          </cell>
          <cell r="X1292" t="str">
            <v>(cont. 5) End-of-Period Plant Balances</v>
          </cell>
        </row>
        <row r="1293">
          <cell r="D1293" t="str">
            <v>SP</v>
          </cell>
          <cell r="E1293">
            <v>1</v>
          </cell>
          <cell r="F1293">
            <v>-9331198.6462500002</v>
          </cell>
          <cell r="G1293" t="str">
            <v>CAGE</v>
          </cell>
          <cell r="H1293">
            <v>0</v>
          </cell>
          <cell r="I1293">
            <v>0</v>
          </cell>
          <cell r="J1293" t="str">
            <v>8.11.12</v>
          </cell>
          <cell r="L1293" t="str">
            <v>CAGE</v>
          </cell>
          <cell r="O1293">
            <v>0</v>
          </cell>
          <cell r="P1293">
            <v>0</v>
          </cell>
          <cell r="Q1293">
            <v>0</v>
          </cell>
          <cell r="R1293">
            <v>-2149222.4192094053</v>
          </cell>
          <cell r="S1293">
            <v>-1772087.4958677802</v>
          </cell>
          <cell r="T1293">
            <v>-6318336.0751081575</v>
          </cell>
          <cell r="U1293">
            <v>-812086.30059157102</v>
          </cell>
          <cell r="V1293">
            <v>-377134.92334162525</v>
          </cell>
          <cell r="W1293">
            <v>1</v>
          </cell>
          <cell r="X1293" t="str">
            <v>(cont. 5) End-of-Period Plant Balances</v>
          </cell>
        </row>
        <row r="1294">
          <cell r="D1294" t="str">
            <v>SP</v>
          </cell>
          <cell r="E1294">
            <v>1</v>
          </cell>
          <cell r="F1294">
            <v>1547718.0054167006</v>
          </cell>
          <cell r="G1294" t="str">
            <v>SG</v>
          </cell>
          <cell r="H1294">
            <v>8.2285226967736394E-2</v>
          </cell>
          <cell r="I1294">
            <v>127354.32735776548</v>
          </cell>
          <cell r="J1294" t="str">
            <v>8.11.12</v>
          </cell>
          <cell r="L1294" t="str">
            <v>SG</v>
          </cell>
          <cell r="O1294">
            <v>24271.937272273866</v>
          </cell>
          <cell r="P1294">
            <v>396102.5251762516</v>
          </cell>
          <cell r="Q1294">
            <v>127354.32735776548</v>
          </cell>
          <cell r="R1294">
            <v>236965.85490184568</v>
          </cell>
          <cell r="S1294">
            <v>195645.20103366984</v>
          </cell>
          <cell r="T1294">
            <v>670089.97738672758</v>
          </cell>
          <cell r="U1294">
            <v>87311.671552349842</v>
          </cell>
          <cell r="V1294">
            <v>41320.653868175825</v>
          </cell>
          <cell r="W1294">
            <v>1</v>
          </cell>
          <cell r="X1294" t="str">
            <v>(cont. 5) End-of-Period Plant Balances</v>
          </cell>
        </row>
        <row r="1295">
          <cell r="D1295" t="str">
            <v>TP</v>
          </cell>
          <cell r="E1295">
            <v>1</v>
          </cell>
          <cell r="F1295">
            <v>299297334.48791671</v>
          </cell>
          <cell r="G1295" t="str">
            <v>CAGE</v>
          </cell>
          <cell r="H1295">
            <v>0</v>
          </cell>
          <cell r="I1295">
            <v>0</v>
          </cell>
          <cell r="J1295" t="str">
            <v>8.11.12</v>
          </cell>
          <cell r="L1295" t="str">
            <v>CAGE</v>
          </cell>
          <cell r="O1295">
            <v>0</v>
          </cell>
          <cell r="P1295">
            <v>0</v>
          </cell>
          <cell r="Q1295">
            <v>0</v>
          </cell>
          <cell r="R1295">
            <v>68936110.533833444</v>
          </cell>
          <cell r="S1295">
            <v>56839542.710382871</v>
          </cell>
          <cell r="T1295">
            <v>202660045.87081555</v>
          </cell>
          <cell r="U1295">
            <v>26047593.064465389</v>
          </cell>
          <cell r="V1295">
            <v>12096567.823450567</v>
          </cell>
          <cell r="W1295">
            <v>1</v>
          </cell>
          <cell r="X1295" t="str">
            <v>(cont. 5) End-of-Period Plant Balances</v>
          </cell>
        </row>
        <row r="1296">
          <cell r="D1296" t="str">
            <v>TP</v>
          </cell>
          <cell r="E1296">
            <v>1</v>
          </cell>
          <cell r="F1296">
            <v>19797088.938750003</v>
          </cell>
          <cell r="G1296" t="str">
            <v>CAGW</v>
          </cell>
          <cell r="H1296">
            <v>0.22565052397253504</v>
          </cell>
          <cell r="I1296">
            <v>4467223.4921598155</v>
          </cell>
          <cell r="J1296" t="str">
            <v>8.11.12</v>
          </cell>
          <cell r="L1296" t="str">
            <v>CAGW</v>
          </cell>
          <cell r="O1296">
            <v>876785.25646189635</v>
          </cell>
          <cell r="P1296">
            <v>14453080.190128293</v>
          </cell>
          <cell r="Q1296">
            <v>4467223.4921598155</v>
          </cell>
          <cell r="R1296">
            <v>0</v>
          </cell>
          <cell r="S1296">
            <v>0</v>
          </cell>
          <cell r="T1296">
            <v>0</v>
          </cell>
          <cell r="U1296">
            <v>0</v>
          </cell>
          <cell r="V1296">
            <v>0</v>
          </cell>
          <cell r="W1296">
            <v>1</v>
          </cell>
          <cell r="X1296" t="str">
            <v>(cont. 5) End-of-Period Plant Balances</v>
          </cell>
        </row>
        <row r="1297">
          <cell r="F1297">
            <v>70845636.048750728</v>
          </cell>
          <cell r="I1297">
            <v>6097993.6767121404</v>
          </cell>
          <cell r="W1297">
            <v>1</v>
          </cell>
          <cell r="X1297" t="str">
            <v>(cont. 5) End-of-Period Plant Balances</v>
          </cell>
        </row>
        <row r="1298">
          <cell r="W1298">
            <v>1</v>
          </cell>
          <cell r="X1298" t="str">
            <v>(cont. 5) End-of-Period Plant Balances</v>
          </cell>
        </row>
        <row r="1299">
          <cell r="W1299">
            <v>1</v>
          </cell>
          <cell r="X1299" t="str">
            <v>(cont. 5) End-of-Period Plant Balances</v>
          </cell>
        </row>
        <row r="1300">
          <cell r="F1300">
            <v>96698029.178334683</v>
          </cell>
          <cell r="I1300">
            <v>6499168.4318694025</v>
          </cell>
          <cell r="J1300" t="str">
            <v>Pg. 8.11</v>
          </cell>
          <cell r="W1300">
            <v>1</v>
          </cell>
          <cell r="X1300" t="str">
            <v>(cont. 5) End-of-Period Plant Balances</v>
          </cell>
        </row>
        <row r="1301">
          <cell r="F1301">
            <v>115350289.72916606</v>
          </cell>
          <cell r="I1301">
            <v>9141719.6304063741</v>
          </cell>
          <cell r="J1301" t="str">
            <v>Pg. 8.11.1</v>
          </cell>
          <cell r="W1301">
            <v>1</v>
          </cell>
          <cell r="X1301" t="str">
            <v>(cont. 5) End-of-Period Plant Balances</v>
          </cell>
        </row>
        <row r="1302">
          <cell r="F1302">
            <v>73145311.509584278</v>
          </cell>
          <cell r="I1302">
            <v>5377494.1066666953</v>
          </cell>
          <cell r="J1302" t="str">
            <v>Pg. 8.11.2</v>
          </cell>
          <cell r="W1302">
            <v>1</v>
          </cell>
          <cell r="X1302" t="str">
            <v>(cont. 5) End-of-Period Plant Balances</v>
          </cell>
        </row>
        <row r="1303">
          <cell r="F1303">
            <v>2554988.6541665657</v>
          </cell>
          <cell r="I1303">
            <v>112764.58033519416</v>
          </cell>
          <cell r="J1303" t="str">
            <v>Pg. 8.11.3</v>
          </cell>
          <cell r="W1303">
            <v>1</v>
          </cell>
          <cell r="X1303" t="str">
            <v>(cont. 5) End-of-Period Plant Balances</v>
          </cell>
        </row>
        <row r="1304">
          <cell r="F1304">
            <v>2686336.9029166698</v>
          </cell>
          <cell r="I1304">
            <v>16391.339178315444</v>
          </cell>
          <cell r="J1304" t="str">
            <v>Pg. 8.11.4</v>
          </cell>
          <cell r="W1304">
            <v>1</v>
          </cell>
          <cell r="X1304" t="str">
            <v>(cont. 5) End-of-Period Plant Balances</v>
          </cell>
        </row>
        <row r="1305">
          <cell r="F1305">
            <v>70845636.048750728</v>
          </cell>
          <cell r="I1305">
            <v>6097993.6767121404</v>
          </cell>
          <cell r="J1305" t="str">
            <v>Pg. 8.11.5</v>
          </cell>
          <cell r="W1305">
            <v>1</v>
          </cell>
          <cell r="X1305" t="str">
            <v>(cont. 5) End-of-Period Plant Balances</v>
          </cell>
        </row>
        <row r="1306">
          <cell r="F1306">
            <v>361280592.02291906</v>
          </cell>
          <cell r="I1306">
            <v>27245531.765168123</v>
          </cell>
          <cell r="W1306">
            <v>1</v>
          </cell>
          <cell r="X1306" t="str">
            <v>(cont. 5) End-of-Period Plant Balances</v>
          </cell>
        </row>
        <row r="1307">
          <cell r="W1307">
            <v>1</v>
          </cell>
          <cell r="X1307" t="str">
            <v>(cont. 5) End-of-Period Plant Balances</v>
          </cell>
        </row>
        <row r="1308">
          <cell r="W1308">
            <v>1</v>
          </cell>
          <cell r="X1308" t="str">
            <v>(cont. 5) End-of-Period Plant Balances</v>
          </cell>
        </row>
        <row r="1309">
          <cell r="W1309">
            <v>1</v>
          </cell>
          <cell r="X1309" t="str">
            <v>(cont. 5) End-of-Period Plant Balances</v>
          </cell>
        </row>
        <row r="1310">
          <cell r="W1310">
            <v>1</v>
          </cell>
          <cell r="X1310" t="str">
            <v>(cont. 5) End-of-Period Plant Balances</v>
          </cell>
        </row>
        <row r="1311">
          <cell r="W1311">
            <v>1</v>
          </cell>
          <cell r="X1311" t="str">
            <v>(cont. 5) End-of-Period Plant Balances</v>
          </cell>
        </row>
        <row r="1314">
          <cell r="I1314" t="str">
            <v>PAGE</v>
          </cell>
          <cell r="J1314" t="str">
            <v>8.13.1</v>
          </cell>
          <cell r="U1314" t="str">
            <v>PAGE</v>
          </cell>
          <cell r="V1314" t="str">
            <v>8.13.1</v>
          </cell>
        </row>
        <row r="1315">
          <cell r="V1315">
            <v>1</v>
          </cell>
        </row>
        <row r="1319">
          <cell r="F1319" t="str">
            <v>TOTAL</v>
          </cell>
          <cell r="I1319" t="str">
            <v>WASHINGTON</v>
          </cell>
          <cell r="K1319" t="str">
            <v>Factors</v>
          </cell>
        </row>
        <row r="1320">
          <cell r="D1320" t="str">
            <v>ACCOUNT</v>
          </cell>
          <cell r="E1320" t="str">
            <v>Type</v>
          </cell>
          <cell r="F1320" t="str">
            <v>COMPANY</v>
          </cell>
          <cell r="G1320" t="str">
            <v>FACTOR</v>
          </cell>
          <cell r="H1320" t="str">
            <v>FACTOR %</v>
          </cell>
          <cell r="I1320" t="str">
            <v>ALLOCATED</v>
          </cell>
          <cell r="J1320" t="str">
            <v>REF#</v>
          </cell>
          <cell r="K1320" t="str">
            <v>MA</v>
          </cell>
          <cell r="L1320" t="str">
            <v>WCA</v>
          </cell>
          <cell r="M1320" t="str">
            <v>RP</v>
          </cell>
          <cell r="N1320" t="str">
            <v>Hybrid</v>
          </cell>
          <cell r="O1320" t="str">
            <v>CALIFORNIA</v>
          </cell>
          <cell r="P1320" t="str">
            <v>OREGON</v>
          </cell>
          <cell r="Q1320" t="str">
            <v>WASHINGTON</v>
          </cell>
          <cell r="R1320" t="str">
            <v>WY-ALL</v>
          </cell>
          <cell r="S1320" t="str">
            <v>WY-EAST</v>
          </cell>
          <cell r="T1320" t="str">
            <v>UTAH</v>
          </cell>
          <cell r="U1320" t="str">
            <v>IDAHO</v>
          </cell>
          <cell r="V1320" t="str">
            <v>WY-WEST</v>
          </cell>
          <cell r="W1320" t="str">
            <v>Switch</v>
          </cell>
          <cell r="X1320" t="str">
            <v>REF Name</v>
          </cell>
        </row>
        <row r="1321">
          <cell r="W1321">
            <v>1</v>
          </cell>
          <cell r="X1321" t="str">
            <v>(cont.) Idaho Asset Exchange</v>
          </cell>
        </row>
        <row r="1322">
          <cell r="D1322" t="str">
            <v>108TP</v>
          </cell>
          <cell r="E1322">
            <v>3</v>
          </cell>
          <cell r="F1322">
            <v>-7285528.6219562134</v>
          </cell>
          <cell r="G1322" t="str">
            <v>JBG</v>
          </cell>
          <cell r="H1322">
            <v>0.22437004168265501</v>
          </cell>
          <cell r="I1322">
            <v>-1634654.3605884917</v>
          </cell>
          <cell r="L1322" t="str">
            <v>JBG</v>
          </cell>
          <cell r="O1322">
            <v>-320834.81950042164</v>
          </cell>
          <cell r="P1322">
            <v>-5288696.7930287607</v>
          </cell>
          <cell r="Q1322">
            <v>-1634654.3605884917</v>
          </cell>
          <cell r="R1322">
            <v>-9522.3080251325337</v>
          </cell>
          <cell r="S1322">
            <v>-7851.3804957171615</v>
          </cell>
          <cell r="T1322">
            <v>-27993.911554123206</v>
          </cell>
          <cell r="U1322">
            <v>-3598.0156488726188</v>
          </cell>
          <cell r="V1322">
            <v>-1670.9275294153722</v>
          </cell>
          <cell r="W1322">
            <v>1</v>
          </cell>
          <cell r="X1322" t="str">
            <v>(cont.) Idaho Asset Exchange</v>
          </cell>
        </row>
        <row r="1323">
          <cell r="D1323" t="str">
            <v>108GP</v>
          </cell>
          <cell r="E1323">
            <v>3</v>
          </cell>
          <cell r="F1323">
            <v>-1210.6499933502439</v>
          </cell>
          <cell r="G1323" t="str">
            <v>JBG</v>
          </cell>
          <cell r="H1323">
            <v>0.22437004168265501</v>
          </cell>
          <cell r="I1323">
            <v>-271.63358947110021</v>
          </cell>
          <cell r="L1323" t="str">
            <v>JBG</v>
          </cell>
          <cell r="O1323">
            <v>-53.313725365671431</v>
          </cell>
          <cell r="P1323">
            <v>-878.83269280088859</v>
          </cell>
          <cell r="Q1323">
            <v>-271.63358947110021</v>
          </cell>
          <cell r="R1323">
            <v>-1.5823398335933354</v>
          </cell>
          <cell r="S1323">
            <v>-1.3046786634376006</v>
          </cell>
          <cell r="T1323">
            <v>-4.6518009324279692</v>
          </cell>
          <cell r="U1323">
            <v>-0.59788902733211835</v>
          </cell>
          <cell r="V1323">
            <v>-0.27766117015573477</v>
          </cell>
          <cell r="W1323">
            <v>1</v>
          </cell>
          <cell r="X1323" t="str">
            <v>(cont.) Idaho Asset Exchange</v>
          </cell>
        </row>
        <row r="1324">
          <cell r="D1324" t="str">
            <v>108TP</v>
          </cell>
          <cell r="E1324">
            <v>3</v>
          </cell>
          <cell r="F1324">
            <v>-12634458.95280554</v>
          </cell>
          <cell r="G1324" t="str">
            <v>CAGW</v>
          </cell>
          <cell r="H1324">
            <v>0.22565052397253504</v>
          </cell>
          <cell r="I1324">
            <v>-2850972.2828100566</v>
          </cell>
          <cell r="L1324" t="str">
            <v>CAGW</v>
          </cell>
          <cell r="O1324">
            <v>-559562.43705658463</v>
          </cell>
          <cell r="P1324">
            <v>-9223924.2329389006</v>
          </cell>
          <cell r="Q1324">
            <v>-2850972.2828100566</v>
          </cell>
          <cell r="R1324">
            <v>0</v>
          </cell>
          <cell r="S1324">
            <v>0</v>
          </cell>
          <cell r="T1324">
            <v>0</v>
          </cell>
          <cell r="U1324">
            <v>0</v>
          </cell>
          <cell r="V1324">
            <v>0</v>
          </cell>
          <cell r="W1324">
            <v>1</v>
          </cell>
          <cell r="X1324" t="str">
            <v>(cont.) Idaho Asset Exchange</v>
          </cell>
        </row>
        <row r="1325">
          <cell r="D1325" t="str">
            <v>108TP</v>
          </cell>
          <cell r="E1325">
            <v>3</v>
          </cell>
          <cell r="F1325">
            <v>-1251923.2669017592</v>
          </cell>
          <cell r="G1325" t="str">
            <v>CAGE</v>
          </cell>
          <cell r="H1325">
            <v>0</v>
          </cell>
          <cell r="I1325">
            <v>0</v>
          </cell>
          <cell r="L1325" t="str">
            <v>CAGE</v>
          </cell>
          <cell r="O1325">
            <v>0</v>
          </cell>
          <cell r="P1325">
            <v>0</v>
          </cell>
          <cell r="Q1325">
            <v>0</v>
          </cell>
          <cell r="R1325">
            <v>-288351.11697428685</v>
          </cell>
          <cell r="S1325">
            <v>-237752.68871316136</v>
          </cell>
          <cell r="T1325">
            <v>-847701.59123249655</v>
          </cell>
          <cell r="U1325">
            <v>-108953.81965224163</v>
          </cell>
          <cell r="V1325">
            <v>-50598.428261125504</v>
          </cell>
          <cell r="W1325">
            <v>1</v>
          </cell>
          <cell r="X1325" t="str">
            <v>(cont.) Idaho Asset Exchange</v>
          </cell>
        </row>
        <row r="1326">
          <cell r="F1326">
            <v>-21173121.491656858</v>
          </cell>
          <cell r="I1326">
            <v>-4485898.2769880192</v>
          </cell>
          <cell r="J1326" t="str">
            <v>8.13.3</v>
          </cell>
          <cell r="W1326">
            <v>1</v>
          </cell>
          <cell r="X1326" t="str">
            <v>(cont.) Idaho Asset Exchange</v>
          </cell>
        </row>
        <row r="1327">
          <cell r="W1327">
            <v>1</v>
          </cell>
          <cell r="X1327" t="str">
            <v>(cont.) Idaho Asset Exchange</v>
          </cell>
        </row>
        <row r="1328">
          <cell r="F1328">
            <v>43156939.170254409</v>
          </cell>
          <cell r="I1328">
            <v>7953790.233723768</v>
          </cell>
          <cell r="W1328">
            <v>1</v>
          </cell>
          <cell r="X1328" t="str">
            <v>(cont.) Idaho Asset Exchange</v>
          </cell>
        </row>
        <row r="1329">
          <cell r="W1329">
            <v>1</v>
          </cell>
          <cell r="X1329" t="str">
            <v>(cont.) Idaho Asset Exchange</v>
          </cell>
        </row>
        <row r="1330">
          <cell r="W1330">
            <v>1</v>
          </cell>
          <cell r="X1330" t="str">
            <v>(cont.) Idaho Asset Exchange</v>
          </cell>
        </row>
        <row r="1331">
          <cell r="D1331">
            <v>282</v>
          </cell>
          <cell r="E1331">
            <v>3</v>
          </cell>
          <cell r="F1331">
            <v>1727109</v>
          </cell>
          <cell r="G1331" t="str">
            <v>WA</v>
          </cell>
          <cell r="H1331" t="str">
            <v>Situs</v>
          </cell>
          <cell r="I1331">
            <v>1727109</v>
          </cell>
          <cell r="J1331" t="str">
            <v>8.13.4</v>
          </cell>
          <cell r="L1331" t="str">
            <v>WA</v>
          </cell>
          <cell r="Q1331">
            <v>1727109</v>
          </cell>
          <cell r="W1331">
            <v>1</v>
          </cell>
          <cell r="X1331" t="str">
            <v>(cont.) Idaho Asset Exchange</v>
          </cell>
        </row>
        <row r="1332">
          <cell r="W1332">
            <v>1</v>
          </cell>
          <cell r="X1332" t="str">
            <v>(cont.) Idaho Asset Exchange</v>
          </cell>
        </row>
        <row r="1333">
          <cell r="W1333">
            <v>1</v>
          </cell>
          <cell r="X1333" t="str">
            <v>(cont.) Idaho Asset Exchange</v>
          </cell>
        </row>
        <row r="1334">
          <cell r="W1334">
            <v>1</v>
          </cell>
          <cell r="X1334" t="str">
            <v>(cont.) Idaho Asset Exchange</v>
          </cell>
        </row>
        <row r="1335">
          <cell r="W1335">
            <v>1</v>
          </cell>
          <cell r="X1335" t="str">
            <v>(cont.) Idaho Asset Exchange</v>
          </cell>
        </row>
        <row r="1336">
          <cell r="W1336">
            <v>1</v>
          </cell>
          <cell r="X1336" t="str">
            <v>(cont.) Idaho Asset Exchange</v>
          </cell>
        </row>
        <row r="1337">
          <cell r="W1337">
            <v>1</v>
          </cell>
          <cell r="X1337" t="str">
            <v>(cont.) Idaho Asset Exchange</v>
          </cell>
        </row>
        <row r="1338">
          <cell r="W1338">
            <v>1</v>
          </cell>
          <cell r="X1338" t="str">
            <v>(cont.) Idaho Asset Exchange</v>
          </cell>
        </row>
        <row r="1339">
          <cell r="W1339">
            <v>1</v>
          </cell>
          <cell r="X1339" t="str">
            <v>(cont.) Idaho Asset Exchange</v>
          </cell>
        </row>
        <row r="1340">
          <cell r="W1340">
            <v>1</v>
          </cell>
          <cell r="X1340" t="str">
            <v>(cont.) Idaho Asset Exchange</v>
          </cell>
        </row>
        <row r="1341">
          <cell r="W1341">
            <v>1</v>
          </cell>
          <cell r="X1341" t="str">
            <v>(cont.) Idaho Asset Exchange</v>
          </cell>
        </row>
        <row r="1342">
          <cell r="W1342">
            <v>1</v>
          </cell>
          <cell r="X1342" t="str">
            <v>(cont.) Idaho Asset Exchange</v>
          </cell>
        </row>
        <row r="1343">
          <cell r="W1343">
            <v>1</v>
          </cell>
          <cell r="X1343" t="str">
            <v>(cont.) Idaho Asset Exchange</v>
          </cell>
        </row>
        <row r="1344">
          <cell r="W1344">
            <v>1</v>
          </cell>
          <cell r="X1344" t="str">
            <v>(cont.) Idaho Asset Exchange</v>
          </cell>
        </row>
        <row r="1345">
          <cell r="W1345">
            <v>1</v>
          </cell>
          <cell r="X1345" t="str">
            <v>(cont.) Idaho Asset Exchange</v>
          </cell>
        </row>
        <row r="1346">
          <cell r="W1346">
            <v>1</v>
          </cell>
          <cell r="X1346" t="str">
            <v>(cont.) Idaho Asset Exchange</v>
          </cell>
        </row>
        <row r="1347">
          <cell r="W1347">
            <v>1</v>
          </cell>
          <cell r="X1347" t="str">
            <v>(cont.) Idaho Asset Exchange</v>
          </cell>
        </row>
        <row r="1348">
          <cell r="W1348">
            <v>1</v>
          </cell>
          <cell r="X1348" t="str">
            <v>(cont.) Idaho Asset Exchange</v>
          </cell>
        </row>
        <row r="1349">
          <cell r="W1349">
            <v>1</v>
          </cell>
          <cell r="X1349" t="str">
            <v>(cont.) Idaho Asset Exchange</v>
          </cell>
        </row>
        <row r="1350">
          <cell r="W1350">
            <v>1</v>
          </cell>
          <cell r="X1350" t="str">
            <v>(cont.) Idaho Asset Exchange</v>
          </cell>
        </row>
        <row r="1351">
          <cell r="W1351">
            <v>1</v>
          </cell>
          <cell r="X1351" t="str">
            <v>(cont.) Idaho Asset Exchange</v>
          </cell>
        </row>
        <row r="1352">
          <cell r="W1352">
            <v>1</v>
          </cell>
          <cell r="X1352" t="str">
            <v>(cont.) Idaho Asset Exchange</v>
          </cell>
        </row>
        <row r="1353">
          <cell r="W1353">
            <v>1</v>
          </cell>
          <cell r="X1353" t="str">
            <v>(cont.) Idaho Asset Exchange</v>
          </cell>
        </row>
        <row r="1354">
          <cell r="W1354">
            <v>1</v>
          </cell>
          <cell r="X1354" t="str">
            <v>(cont.) Idaho Asset Exchange</v>
          </cell>
        </row>
        <row r="1355">
          <cell r="W1355">
            <v>1</v>
          </cell>
          <cell r="X1355" t="str">
            <v>(cont.) Idaho Asset Exchange</v>
          </cell>
        </row>
        <row r="1356">
          <cell r="W1356">
            <v>1</v>
          </cell>
          <cell r="X1356" t="str">
            <v>(cont.) Idaho Asset Exchange</v>
          </cell>
        </row>
        <row r="1357">
          <cell r="W1357">
            <v>1</v>
          </cell>
          <cell r="X1357" t="str">
            <v>(cont.) Idaho Asset Exchange</v>
          </cell>
        </row>
        <row r="1358">
          <cell r="W1358">
            <v>1</v>
          </cell>
          <cell r="X1358" t="str">
            <v>(cont.) Idaho Asset Exchange</v>
          </cell>
        </row>
        <row r="1359">
          <cell r="W1359">
            <v>1</v>
          </cell>
          <cell r="X1359" t="str">
            <v>(cont.) Idaho Asset Exchange</v>
          </cell>
        </row>
        <row r="1360">
          <cell r="W1360">
            <v>1</v>
          </cell>
          <cell r="X1360" t="str">
            <v>(cont.) Idaho Asset Exchange</v>
          </cell>
        </row>
        <row r="1361">
          <cell r="W1361">
            <v>1</v>
          </cell>
          <cell r="X1361" t="str">
            <v>(cont.) Idaho Asset Exchange</v>
          </cell>
        </row>
        <row r="1362">
          <cell r="W1362">
            <v>1</v>
          </cell>
          <cell r="X1362" t="str">
            <v>(cont.) Idaho Asset Exchange</v>
          </cell>
        </row>
        <row r="1363">
          <cell r="W1363">
            <v>1</v>
          </cell>
          <cell r="X1363" t="str">
            <v>(cont.) Idaho Asset Exchange</v>
          </cell>
        </row>
        <row r="1364">
          <cell r="W1364">
            <v>1</v>
          </cell>
          <cell r="X1364" t="str">
            <v>(cont.) Idaho Asset Exchange</v>
          </cell>
        </row>
        <row r="1365">
          <cell r="W1365">
            <v>1</v>
          </cell>
          <cell r="X1365" t="str">
            <v>(cont.) Idaho Asset Exchange</v>
          </cell>
        </row>
        <row r="1366">
          <cell r="W1366">
            <v>1</v>
          </cell>
          <cell r="X1366" t="str">
            <v>(cont.) Idaho Asset Exchange</v>
          </cell>
        </row>
        <row r="1367">
          <cell r="W1367">
            <v>1</v>
          </cell>
          <cell r="X1367" t="str">
            <v>(cont.) Idaho Asset Exchange</v>
          </cell>
        </row>
        <row r="1368">
          <cell r="W1368">
            <v>1</v>
          </cell>
          <cell r="X1368" t="str">
            <v>(cont.) Idaho Asset Exchange</v>
          </cell>
        </row>
        <row r="1376">
          <cell r="I1376" t="str">
            <v>PAGE</v>
          </cell>
          <cell r="J1376">
            <v>0</v>
          </cell>
          <cell r="U1376" t="str">
            <v>PAGE</v>
          </cell>
          <cell r="V1376">
            <v>0</v>
          </cell>
        </row>
        <row r="1377">
          <cell r="V1377">
            <v>0</v>
          </cell>
        </row>
        <row r="1381">
          <cell r="F1381" t="str">
            <v>TOTAL</v>
          </cell>
          <cell r="I1381" t="str">
            <v>WASHINGTON</v>
          </cell>
          <cell r="K1381" t="str">
            <v>Factors</v>
          </cell>
        </row>
        <row r="1382">
          <cell r="D1382" t="str">
            <v>ACCOUNT</v>
          </cell>
          <cell r="E1382" t="str">
            <v>Type</v>
          </cell>
          <cell r="F1382" t="str">
            <v>COMPANY</v>
          </cell>
          <cell r="G1382" t="str">
            <v>FACTOR</v>
          </cell>
          <cell r="H1382" t="str">
            <v>FACTOR %</v>
          </cell>
          <cell r="I1382" t="str">
            <v>ALLOCATED</v>
          </cell>
          <cell r="J1382" t="str">
            <v>REF#</v>
          </cell>
          <cell r="K1382" t="str">
            <v>MA</v>
          </cell>
          <cell r="L1382" t="str">
            <v>WCA</v>
          </cell>
          <cell r="M1382" t="str">
            <v>RP</v>
          </cell>
          <cell r="N1382" t="str">
            <v>Hybrid</v>
          </cell>
          <cell r="O1382" t="str">
            <v>CALIFORNIA</v>
          </cell>
          <cell r="P1382" t="str">
            <v>OREGON</v>
          </cell>
          <cell r="Q1382" t="str">
            <v>WASHINGTON</v>
          </cell>
          <cell r="R1382" t="str">
            <v>WY-ALL</v>
          </cell>
          <cell r="S1382" t="str">
            <v>WY-EAST</v>
          </cell>
          <cell r="T1382" t="str">
            <v>UTAH</v>
          </cell>
          <cell r="U1382" t="str">
            <v>IDAHO</v>
          </cell>
          <cell r="V1382" t="str">
            <v>WY-WEST</v>
          </cell>
          <cell r="W1382" t="str">
            <v>Switch</v>
          </cell>
          <cell r="X1382" t="str">
            <v>REF Name</v>
          </cell>
        </row>
        <row r="1383">
          <cell r="W1383">
            <v>0</v>
          </cell>
          <cell r="X1383" t="str">
            <v>Blank</v>
          </cell>
        </row>
        <row r="1384">
          <cell r="W1384">
            <v>0</v>
          </cell>
          <cell r="X1384" t="str">
            <v>Blank</v>
          </cell>
        </row>
        <row r="1385">
          <cell r="W1385">
            <v>0</v>
          </cell>
          <cell r="X1385" t="str">
            <v>Blank</v>
          </cell>
        </row>
        <row r="1386">
          <cell r="W1386">
            <v>0</v>
          </cell>
          <cell r="X1386" t="str">
            <v>Blank</v>
          </cell>
        </row>
        <row r="1387">
          <cell r="W1387">
            <v>0</v>
          </cell>
          <cell r="X1387" t="str">
            <v>Blank</v>
          </cell>
        </row>
        <row r="1388">
          <cell r="W1388">
            <v>0</v>
          </cell>
          <cell r="X1388" t="str">
            <v>Blank</v>
          </cell>
        </row>
        <row r="1389">
          <cell r="W1389">
            <v>0</v>
          </cell>
          <cell r="X1389" t="str">
            <v>Blank</v>
          </cell>
        </row>
        <row r="1390">
          <cell r="W1390">
            <v>0</v>
          </cell>
          <cell r="X1390" t="str">
            <v>Blank</v>
          </cell>
        </row>
        <row r="1391">
          <cell r="W1391">
            <v>0</v>
          </cell>
          <cell r="X1391" t="str">
            <v>Blank</v>
          </cell>
        </row>
        <row r="1392">
          <cell r="W1392">
            <v>0</v>
          </cell>
          <cell r="X1392" t="str">
            <v>Blank</v>
          </cell>
        </row>
        <row r="1393">
          <cell r="W1393">
            <v>0</v>
          </cell>
          <cell r="X1393" t="str">
            <v>Blank</v>
          </cell>
        </row>
        <row r="1394">
          <cell r="W1394">
            <v>0</v>
          </cell>
          <cell r="X1394" t="str">
            <v>Blank</v>
          </cell>
        </row>
        <row r="1395">
          <cell r="W1395">
            <v>0</v>
          </cell>
          <cell r="X1395" t="str">
            <v>Blank</v>
          </cell>
        </row>
        <row r="1396">
          <cell r="W1396">
            <v>0</v>
          </cell>
          <cell r="X1396" t="str">
            <v>Blank</v>
          </cell>
        </row>
        <row r="1397">
          <cell r="W1397">
            <v>0</v>
          </cell>
          <cell r="X1397" t="str">
            <v>Blank</v>
          </cell>
        </row>
        <row r="1398">
          <cell r="W1398">
            <v>0</v>
          </cell>
          <cell r="X1398" t="str">
            <v>Blank</v>
          </cell>
        </row>
        <row r="1399">
          <cell r="W1399">
            <v>0</v>
          </cell>
          <cell r="X1399" t="str">
            <v>Blank</v>
          </cell>
        </row>
        <row r="1400">
          <cell r="W1400">
            <v>0</v>
          </cell>
          <cell r="X1400" t="str">
            <v>Blank</v>
          </cell>
        </row>
        <row r="1401">
          <cell r="W1401">
            <v>0</v>
          </cell>
          <cell r="X1401" t="str">
            <v>Blank</v>
          </cell>
        </row>
        <row r="1402">
          <cell r="W1402">
            <v>0</v>
          </cell>
          <cell r="X1402" t="str">
            <v>Blank</v>
          </cell>
        </row>
        <row r="1403">
          <cell r="W1403">
            <v>0</v>
          </cell>
          <cell r="X1403" t="str">
            <v>Blank</v>
          </cell>
        </row>
        <row r="1404">
          <cell r="W1404">
            <v>0</v>
          </cell>
          <cell r="X1404" t="str">
            <v>Blank</v>
          </cell>
        </row>
        <row r="1405">
          <cell r="W1405">
            <v>0</v>
          </cell>
          <cell r="X1405" t="str">
            <v>Blank</v>
          </cell>
        </row>
        <row r="1406">
          <cell r="W1406">
            <v>0</v>
          </cell>
          <cell r="X1406" t="str">
            <v>Blank</v>
          </cell>
        </row>
        <row r="1407">
          <cell r="W1407">
            <v>0</v>
          </cell>
          <cell r="X1407" t="str">
            <v>Blank</v>
          </cell>
        </row>
        <row r="1408">
          <cell r="W1408">
            <v>0</v>
          </cell>
          <cell r="X1408" t="str">
            <v>Blank</v>
          </cell>
        </row>
        <row r="1409">
          <cell r="W1409">
            <v>0</v>
          </cell>
          <cell r="X1409" t="str">
            <v>Blank</v>
          </cell>
        </row>
        <row r="1410">
          <cell r="W1410">
            <v>0</v>
          </cell>
          <cell r="X1410" t="str">
            <v>Blank</v>
          </cell>
        </row>
        <row r="1411">
          <cell r="W1411">
            <v>0</v>
          </cell>
          <cell r="X1411" t="str">
            <v>Blank</v>
          </cell>
        </row>
        <row r="1412">
          <cell r="W1412">
            <v>0</v>
          </cell>
          <cell r="X1412" t="str">
            <v>Blank</v>
          </cell>
        </row>
        <row r="1413">
          <cell r="W1413">
            <v>0</v>
          </cell>
          <cell r="X1413" t="str">
            <v>Blank</v>
          </cell>
        </row>
        <row r="1414">
          <cell r="W1414">
            <v>0</v>
          </cell>
          <cell r="X1414" t="str">
            <v>Blank</v>
          </cell>
        </row>
        <row r="1415">
          <cell r="W1415">
            <v>0</v>
          </cell>
          <cell r="X1415" t="str">
            <v>Blank</v>
          </cell>
        </row>
        <row r="1416">
          <cell r="W1416">
            <v>0</v>
          </cell>
          <cell r="X1416" t="str">
            <v>Blank</v>
          </cell>
        </row>
        <row r="1417">
          <cell r="W1417">
            <v>0</v>
          </cell>
          <cell r="X1417" t="str">
            <v>Blank</v>
          </cell>
        </row>
        <row r="1418">
          <cell r="W1418">
            <v>0</v>
          </cell>
          <cell r="X1418" t="str">
            <v>Blank</v>
          </cell>
        </row>
        <row r="1419">
          <cell r="W1419">
            <v>0</v>
          </cell>
          <cell r="X1419" t="str">
            <v>Blank</v>
          </cell>
        </row>
        <row r="1420">
          <cell r="W1420">
            <v>0</v>
          </cell>
          <cell r="X1420" t="str">
            <v>Blank</v>
          </cell>
        </row>
        <row r="1421">
          <cell r="W1421">
            <v>0</v>
          </cell>
          <cell r="X1421" t="str">
            <v>Blank</v>
          </cell>
        </row>
        <row r="1422">
          <cell r="W1422">
            <v>0</v>
          </cell>
          <cell r="X1422" t="str">
            <v>Blank</v>
          </cell>
        </row>
        <row r="1423">
          <cell r="W1423">
            <v>0</v>
          </cell>
          <cell r="X1423" t="str">
            <v>Blank</v>
          </cell>
        </row>
        <row r="1424">
          <cell r="W1424">
            <v>0</v>
          </cell>
          <cell r="X1424" t="str">
            <v>Blank</v>
          </cell>
        </row>
        <row r="1425">
          <cell r="W1425">
            <v>0</v>
          </cell>
          <cell r="X1425" t="str">
            <v>Blank</v>
          </cell>
        </row>
        <row r="1426">
          <cell r="W1426">
            <v>0</v>
          </cell>
          <cell r="X1426" t="str">
            <v>Blank</v>
          </cell>
        </row>
        <row r="1427">
          <cell r="W1427">
            <v>0</v>
          </cell>
          <cell r="X1427" t="str">
            <v>Blank</v>
          </cell>
        </row>
        <row r="1428">
          <cell r="W1428">
            <v>0</v>
          </cell>
          <cell r="X1428" t="str">
            <v>Blank</v>
          </cell>
        </row>
        <row r="1429">
          <cell r="W1429">
            <v>0</v>
          </cell>
          <cell r="X1429" t="str">
            <v>Blank</v>
          </cell>
        </row>
        <row r="1430">
          <cell r="W1430">
            <v>0</v>
          </cell>
          <cell r="X1430" t="str">
            <v>Blank</v>
          </cell>
        </row>
        <row r="1431">
          <cell r="W1431">
            <v>0</v>
          </cell>
          <cell r="X1431" t="str">
            <v>Blank</v>
          </cell>
        </row>
        <row r="1432">
          <cell r="W1432">
            <v>0</v>
          </cell>
          <cell r="X1432" t="str">
            <v>Blank</v>
          </cell>
        </row>
        <row r="1433">
          <cell r="W1433">
            <v>0</v>
          </cell>
          <cell r="X1433" t="str">
            <v>Blank</v>
          </cell>
        </row>
        <row r="1434">
          <cell r="W1434">
            <v>0</v>
          </cell>
          <cell r="X1434" t="str">
            <v>Blank</v>
          </cell>
        </row>
        <row r="1435">
          <cell r="W1435">
            <v>0</v>
          </cell>
          <cell r="X1435" t="str">
            <v>Blank</v>
          </cell>
        </row>
        <row r="1438">
          <cell r="I1438" t="str">
            <v>PAGE</v>
          </cell>
          <cell r="J1438">
            <v>0</v>
          </cell>
          <cell r="U1438" t="str">
            <v>PAGE</v>
          </cell>
          <cell r="V1438">
            <v>0</v>
          </cell>
        </row>
        <row r="1439">
          <cell r="V1439">
            <v>0</v>
          </cell>
        </row>
        <row r="1443">
          <cell r="F1443" t="str">
            <v>TOTAL</v>
          </cell>
          <cell r="I1443" t="str">
            <v>WASHINGTON</v>
          </cell>
          <cell r="K1443" t="str">
            <v>Factors</v>
          </cell>
        </row>
        <row r="1444">
          <cell r="D1444" t="str">
            <v>ACCOUNT</v>
          </cell>
          <cell r="E1444" t="str">
            <v>Type</v>
          </cell>
          <cell r="F1444" t="str">
            <v>COMPANY</v>
          </cell>
          <cell r="G1444" t="str">
            <v>FACTOR</v>
          </cell>
          <cell r="H1444" t="str">
            <v>FACTOR %</v>
          </cell>
          <cell r="I1444" t="str">
            <v>ALLOCATED</v>
          </cell>
          <cell r="J1444" t="str">
            <v>REF#</v>
          </cell>
          <cell r="K1444" t="str">
            <v>MA</v>
          </cell>
          <cell r="L1444" t="str">
            <v>WCA</v>
          </cell>
          <cell r="M1444" t="str">
            <v>RP</v>
          </cell>
          <cell r="N1444" t="str">
            <v>Hybrid</v>
          </cell>
          <cell r="O1444" t="str">
            <v>CALIFORNIA</v>
          </cell>
          <cell r="P1444" t="str">
            <v>OREGON</v>
          </cell>
          <cell r="Q1444" t="str">
            <v>WASHINGTON</v>
          </cell>
          <cell r="R1444" t="str">
            <v>WY-ALL</v>
          </cell>
          <cell r="S1444" t="str">
            <v>WY-EAST</v>
          </cell>
          <cell r="T1444" t="str">
            <v>UTAH</v>
          </cell>
          <cell r="U1444" t="str">
            <v>IDAHO</v>
          </cell>
          <cell r="V1444" t="str">
            <v>WY-WEST</v>
          </cell>
          <cell r="W1444" t="str">
            <v>Switch</v>
          </cell>
          <cell r="X1444" t="str">
            <v>REF Name</v>
          </cell>
        </row>
        <row r="1445">
          <cell r="W1445">
            <v>0</v>
          </cell>
          <cell r="X1445" t="str">
            <v>Blank</v>
          </cell>
        </row>
        <row r="1446">
          <cell r="W1446">
            <v>0</v>
          </cell>
          <cell r="X1446" t="str">
            <v>Blank</v>
          </cell>
        </row>
        <row r="1447">
          <cell r="W1447">
            <v>0</v>
          </cell>
          <cell r="X1447" t="str">
            <v>Blank</v>
          </cell>
        </row>
        <row r="1448">
          <cell r="W1448">
            <v>0</v>
          </cell>
          <cell r="X1448" t="str">
            <v>Blank</v>
          </cell>
        </row>
        <row r="1449">
          <cell r="W1449">
            <v>0</v>
          </cell>
          <cell r="X1449" t="str">
            <v>Blank</v>
          </cell>
        </row>
        <row r="1450">
          <cell r="W1450">
            <v>0</v>
          </cell>
          <cell r="X1450" t="str">
            <v>Blank</v>
          </cell>
        </row>
        <row r="1451">
          <cell r="W1451">
            <v>0</v>
          </cell>
          <cell r="X1451" t="str">
            <v>Blank</v>
          </cell>
        </row>
        <row r="1452">
          <cell r="W1452">
            <v>0</v>
          </cell>
          <cell r="X1452" t="str">
            <v>Blank</v>
          </cell>
        </row>
        <row r="1453">
          <cell r="W1453">
            <v>0</v>
          </cell>
          <cell r="X1453" t="str">
            <v>Blank</v>
          </cell>
        </row>
        <row r="1454">
          <cell r="W1454">
            <v>0</v>
          </cell>
          <cell r="X1454" t="str">
            <v>Blank</v>
          </cell>
        </row>
        <row r="1455">
          <cell r="W1455">
            <v>0</v>
          </cell>
          <cell r="X1455" t="str">
            <v>Blank</v>
          </cell>
        </row>
        <row r="1456">
          <cell r="W1456">
            <v>0</v>
          </cell>
          <cell r="X1456" t="str">
            <v>Blank</v>
          </cell>
        </row>
        <row r="1457">
          <cell r="W1457">
            <v>0</v>
          </cell>
          <cell r="X1457" t="str">
            <v>Blank</v>
          </cell>
        </row>
        <row r="1458">
          <cell r="W1458">
            <v>0</v>
          </cell>
          <cell r="X1458" t="str">
            <v>Blank</v>
          </cell>
        </row>
        <row r="1459">
          <cell r="W1459">
            <v>0</v>
          </cell>
          <cell r="X1459" t="str">
            <v>Blank</v>
          </cell>
        </row>
        <row r="1460">
          <cell r="W1460">
            <v>0</v>
          </cell>
          <cell r="X1460" t="str">
            <v>Blank</v>
          </cell>
        </row>
        <row r="1461">
          <cell r="W1461">
            <v>0</v>
          </cell>
          <cell r="X1461" t="str">
            <v>Blank</v>
          </cell>
        </row>
        <row r="1462">
          <cell r="W1462">
            <v>0</v>
          </cell>
          <cell r="X1462" t="str">
            <v>Blank</v>
          </cell>
        </row>
        <row r="1463">
          <cell r="W1463">
            <v>0</v>
          </cell>
          <cell r="X1463" t="str">
            <v>Blank</v>
          </cell>
        </row>
        <row r="1464">
          <cell r="W1464">
            <v>0</v>
          </cell>
          <cell r="X1464" t="str">
            <v>Blank</v>
          </cell>
        </row>
        <row r="1465">
          <cell r="W1465">
            <v>0</v>
          </cell>
          <cell r="X1465" t="str">
            <v>Blank</v>
          </cell>
        </row>
        <row r="1466">
          <cell r="W1466">
            <v>0</v>
          </cell>
          <cell r="X1466" t="str">
            <v>Blank</v>
          </cell>
        </row>
        <row r="1467">
          <cell r="W1467">
            <v>0</v>
          </cell>
          <cell r="X1467" t="str">
            <v>Blank</v>
          </cell>
        </row>
        <row r="1468">
          <cell r="W1468">
            <v>0</v>
          </cell>
          <cell r="X1468" t="str">
            <v>Blank</v>
          </cell>
        </row>
        <row r="1469">
          <cell r="W1469">
            <v>0</v>
          </cell>
          <cell r="X1469" t="str">
            <v>Blank</v>
          </cell>
        </row>
        <row r="1470">
          <cell r="W1470">
            <v>0</v>
          </cell>
          <cell r="X1470" t="str">
            <v>Blank</v>
          </cell>
        </row>
        <row r="1471">
          <cell r="W1471">
            <v>0</v>
          </cell>
          <cell r="X1471" t="str">
            <v>Blank</v>
          </cell>
        </row>
        <row r="1472">
          <cell r="W1472">
            <v>0</v>
          </cell>
          <cell r="X1472" t="str">
            <v>Blank</v>
          </cell>
        </row>
        <row r="1473">
          <cell r="W1473">
            <v>0</v>
          </cell>
          <cell r="X1473" t="str">
            <v>Blank</v>
          </cell>
        </row>
        <row r="1474">
          <cell r="W1474">
            <v>0</v>
          </cell>
          <cell r="X1474" t="str">
            <v>Blank</v>
          </cell>
        </row>
        <row r="1475">
          <cell r="W1475">
            <v>0</v>
          </cell>
          <cell r="X1475" t="str">
            <v>Blank</v>
          </cell>
        </row>
        <row r="1476">
          <cell r="W1476">
            <v>0</v>
          </cell>
          <cell r="X1476" t="str">
            <v>Blank</v>
          </cell>
        </row>
        <row r="1477">
          <cell r="W1477">
            <v>0</v>
          </cell>
          <cell r="X1477" t="str">
            <v>Blank</v>
          </cell>
        </row>
        <row r="1478">
          <cell r="W1478">
            <v>0</v>
          </cell>
          <cell r="X1478" t="str">
            <v>Blank</v>
          </cell>
        </row>
        <row r="1479">
          <cell r="W1479">
            <v>0</v>
          </cell>
          <cell r="X1479" t="str">
            <v>Blank</v>
          </cell>
        </row>
        <row r="1480">
          <cell r="W1480">
            <v>0</v>
          </cell>
          <cell r="X1480" t="str">
            <v>Blank</v>
          </cell>
        </row>
        <row r="1481">
          <cell r="W1481">
            <v>0</v>
          </cell>
          <cell r="X1481" t="str">
            <v>Blank</v>
          </cell>
        </row>
        <row r="1482">
          <cell r="W1482">
            <v>0</v>
          </cell>
          <cell r="X1482" t="str">
            <v>Blank</v>
          </cell>
        </row>
        <row r="1483">
          <cell r="W1483">
            <v>0</v>
          </cell>
          <cell r="X1483" t="str">
            <v>Blank</v>
          </cell>
        </row>
        <row r="1484">
          <cell r="W1484">
            <v>0</v>
          </cell>
          <cell r="X1484" t="str">
            <v>Blank</v>
          </cell>
        </row>
        <row r="1485">
          <cell r="W1485">
            <v>0</v>
          </cell>
          <cell r="X1485" t="str">
            <v>Blank</v>
          </cell>
        </row>
        <row r="1486">
          <cell r="W1486">
            <v>0</v>
          </cell>
          <cell r="X1486" t="str">
            <v>Blank</v>
          </cell>
        </row>
        <row r="1487">
          <cell r="W1487">
            <v>0</v>
          </cell>
          <cell r="X1487" t="str">
            <v>Blank</v>
          </cell>
        </row>
        <row r="1488">
          <cell r="W1488">
            <v>0</v>
          </cell>
          <cell r="X1488" t="str">
            <v>Blank</v>
          </cell>
        </row>
        <row r="1489">
          <cell r="W1489">
            <v>0</v>
          </cell>
          <cell r="X1489" t="str">
            <v>Blank</v>
          </cell>
        </row>
        <row r="1490">
          <cell r="W1490">
            <v>0</v>
          </cell>
          <cell r="X1490" t="str">
            <v>Blank</v>
          </cell>
        </row>
        <row r="1491">
          <cell r="W1491">
            <v>0</v>
          </cell>
          <cell r="X1491" t="str">
            <v>Blank</v>
          </cell>
        </row>
        <row r="1492">
          <cell r="W1492">
            <v>0</v>
          </cell>
          <cell r="X1492" t="str">
            <v>Blank</v>
          </cell>
        </row>
        <row r="1493">
          <cell r="W1493">
            <v>0</v>
          </cell>
          <cell r="X1493" t="str">
            <v>Blank</v>
          </cell>
        </row>
        <row r="1494">
          <cell r="W1494">
            <v>0</v>
          </cell>
          <cell r="X1494" t="str">
            <v>Blank</v>
          </cell>
        </row>
        <row r="1495">
          <cell r="W1495">
            <v>0</v>
          </cell>
          <cell r="X1495" t="str">
            <v>Blank</v>
          </cell>
        </row>
        <row r="1496">
          <cell r="W1496">
            <v>0</v>
          </cell>
          <cell r="X1496" t="str">
            <v>Blank</v>
          </cell>
        </row>
        <row r="1497">
          <cell r="W1497">
            <v>0</v>
          </cell>
          <cell r="X1497" t="str">
            <v>Blank</v>
          </cell>
        </row>
        <row r="1500">
          <cell r="I1500" t="str">
            <v>PAGE</v>
          </cell>
          <cell r="J1500">
            <v>0</v>
          </cell>
          <cell r="U1500" t="str">
            <v>PAGE</v>
          </cell>
          <cell r="V1500">
            <v>0</v>
          </cell>
        </row>
        <row r="1501">
          <cell r="V1501">
            <v>0</v>
          </cell>
        </row>
        <row r="1505">
          <cell r="F1505" t="str">
            <v>TOTAL</v>
          </cell>
          <cell r="I1505" t="str">
            <v>WASHINGTON</v>
          </cell>
          <cell r="K1505" t="str">
            <v>Factors</v>
          </cell>
        </row>
        <row r="1506">
          <cell r="D1506" t="str">
            <v>ACCOUNT</v>
          </cell>
          <cell r="E1506" t="str">
            <v>Type</v>
          </cell>
          <cell r="F1506" t="str">
            <v>COMPANY</v>
          </cell>
          <cell r="G1506" t="str">
            <v>FACTOR</v>
          </cell>
          <cell r="H1506" t="str">
            <v>FACTOR %</v>
          </cell>
          <cell r="I1506" t="str">
            <v>ALLOCATED</v>
          </cell>
          <cell r="J1506" t="str">
            <v>REF#</v>
          </cell>
          <cell r="K1506" t="str">
            <v>MA</v>
          </cell>
          <cell r="L1506" t="str">
            <v>WCA</v>
          </cell>
          <cell r="M1506" t="str">
            <v>RP</v>
          </cell>
          <cell r="N1506" t="str">
            <v>Hybrid</v>
          </cell>
          <cell r="O1506" t="str">
            <v>CALIFORNIA</v>
          </cell>
          <cell r="P1506" t="str">
            <v>OREGON</v>
          </cell>
          <cell r="Q1506" t="str">
            <v>WASHINGTON</v>
          </cell>
          <cell r="R1506" t="str">
            <v>WY-ALL</v>
          </cell>
          <cell r="S1506" t="str">
            <v>WY-EAST</v>
          </cell>
          <cell r="T1506" t="str">
            <v>UTAH</v>
          </cell>
          <cell r="U1506" t="str">
            <v>IDAHO</v>
          </cell>
          <cell r="V1506" t="str">
            <v>WY-WEST</v>
          </cell>
          <cell r="W1506" t="str">
            <v>Switch</v>
          </cell>
          <cell r="X1506" t="str">
            <v>REF Name</v>
          </cell>
        </row>
        <row r="1507">
          <cell r="W1507">
            <v>0</v>
          </cell>
          <cell r="X1507" t="str">
            <v>Blank</v>
          </cell>
        </row>
        <row r="1508">
          <cell r="W1508">
            <v>0</v>
          </cell>
          <cell r="X1508" t="str">
            <v>Blank</v>
          </cell>
        </row>
        <row r="1509">
          <cell r="W1509">
            <v>0</v>
          </cell>
          <cell r="X1509" t="str">
            <v>Blank</v>
          </cell>
        </row>
        <row r="1510">
          <cell r="W1510">
            <v>0</v>
          </cell>
          <cell r="X1510" t="str">
            <v>Blank</v>
          </cell>
        </row>
        <row r="1511">
          <cell r="W1511">
            <v>0</v>
          </cell>
          <cell r="X1511" t="str">
            <v>Blank</v>
          </cell>
        </row>
        <row r="1512">
          <cell r="W1512">
            <v>0</v>
          </cell>
          <cell r="X1512" t="str">
            <v>Blank</v>
          </cell>
        </row>
        <row r="1513">
          <cell r="W1513">
            <v>0</v>
          </cell>
          <cell r="X1513" t="str">
            <v>Blank</v>
          </cell>
        </row>
        <row r="1514">
          <cell r="W1514">
            <v>0</v>
          </cell>
          <cell r="X1514" t="str">
            <v>Blank</v>
          </cell>
        </row>
        <row r="1515">
          <cell r="W1515">
            <v>0</v>
          </cell>
          <cell r="X1515" t="str">
            <v>Blank</v>
          </cell>
        </row>
        <row r="1516">
          <cell r="W1516">
            <v>0</v>
          </cell>
          <cell r="X1516" t="str">
            <v>Blank</v>
          </cell>
        </row>
        <row r="1517">
          <cell r="W1517">
            <v>0</v>
          </cell>
          <cell r="X1517" t="str">
            <v>Blank</v>
          </cell>
        </row>
        <row r="1518">
          <cell r="W1518">
            <v>0</v>
          </cell>
          <cell r="X1518" t="str">
            <v>Blank</v>
          </cell>
        </row>
        <row r="1519">
          <cell r="W1519">
            <v>0</v>
          </cell>
          <cell r="X1519" t="str">
            <v>Blank</v>
          </cell>
        </row>
        <row r="1520">
          <cell r="W1520">
            <v>0</v>
          </cell>
          <cell r="X1520" t="str">
            <v>Blank</v>
          </cell>
        </row>
        <row r="1521">
          <cell r="W1521">
            <v>0</v>
          </cell>
          <cell r="X1521" t="str">
            <v>Blank</v>
          </cell>
        </row>
        <row r="1522">
          <cell r="W1522">
            <v>0</v>
          </cell>
          <cell r="X1522" t="str">
            <v>Blank</v>
          </cell>
        </row>
        <row r="1523">
          <cell r="W1523">
            <v>0</v>
          </cell>
          <cell r="X1523" t="str">
            <v>Blank</v>
          </cell>
        </row>
        <row r="1524">
          <cell r="W1524">
            <v>0</v>
          </cell>
          <cell r="X1524" t="str">
            <v>Blank</v>
          </cell>
        </row>
        <row r="1525">
          <cell r="W1525">
            <v>0</v>
          </cell>
          <cell r="X1525" t="str">
            <v>Blank</v>
          </cell>
        </row>
        <row r="1526">
          <cell r="W1526">
            <v>0</v>
          </cell>
          <cell r="X1526" t="str">
            <v>Blank</v>
          </cell>
        </row>
        <row r="1527">
          <cell r="W1527">
            <v>0</v>
          </cell>
          <cell r="X1527" t="str">
            <v>Blank</v>
          </cell>
        </row>
        <row r="1528">
          <cell r="W1528">
            <v>0</v>
          </cell>
          <cell r="X1528" t="str">
            <v>Blank</v>
          </cell>
        </row>
        <row r="1529">
          <cell r="W1529">
            <v>0</v>
          </cell>
          <cell r="X1529" t="str">
            <v>Blank</v>
          </cell>
        </row>
        <row r="1530">
          <cell r="W1530">
            <v>0</v>
          </cell>
          <cell r="X1530" t="str">
            <v>Blank</v>
          </cell>
        </row>
        <row r="1531">
          <cell r="W1531">
            <v>0</v>
          </cell>
          <cell r="X1531" t="str">
            <v>Blank</v>
          </cell>
        </row>
        <row r="1532">
          <cell r="W1532">
            <v>0</v>
          </cell>
          <cell r="X1532" t="str">
            <v>Blank</v>
          </cell>
        </row>
        <row r="1533">
          <cell r="W1533">
            <v>0</v>
          </cell>
          <cell r="X1533" t="str">
            <v>Blank</v>
          </cell>
        </row>
        <row r="1534">
          <cell r="W1534">
            <v>0</v>
          </cell>
          <cell r="X1534" t="str">
            <v>Blank</v>
          </cell>
        </row>
        <row r="1535">
          <cell r="W1535">
            <v>0</v>
          </cell>
          <cell r="X1535" t="str">
            <v>Blank</v>
          </cell>
        </row>
        <row r="1536">
          <cell r="W1536">
            <v>0</v>
          </cell>
          <cell r="X1536" t="str">
            <v>Blank</v>
          </cell>
        </row>
        <row r="1537">
          <cell r="W1537">
            <v>0</v>
          </cell>
          <cell r="X1537" t="str">
            <v>Blank</v>
          </cell>
        </row>
        <row r="1538">
          <cell r="W1538">
            <v>0</v>
          </cell>
          <cell r="X1538" t="str">
            <v>Blank</v>
          </cell>
        </row>
        <row r="1539">
          <cell r="W1539">
            <v>0</v>
          </cell>
          <cell r="X1539" t="str">
            <v>Blank</v>
          </cell>
        </row>
        <row r="1540">
          <cell r="W1540">
            <v>0</v>
          </cell>
          <cell r="X1540" t="str">
            <v>Blank</v>
          </cell>
        </row>
        <row r="1541">
          <cell r="W1541">
            <v>0</v>
          </cell>
          <cell r="X1541" t="str">
            <v>Blank</v>
          </cell>
        </row>
        <row r="1542">
          <cell r="W1542">
            <v>0</v>
          </cell>
          <cell r="X1542" t="str">
            <v>Blank</v>
          </cell>
        </row>
        <row r="1543">
          <cell r="W1543">
            <v>0</v>
          </cell>
          <cell r="X1543" t="str">
            <v>Blank</v>
          </cell>
        </row>
        <row r="1544">
          <cell r="W1544">
            <v>0</v>
          </cell>
          <cell r="X1544" t="str">
            <v>Blank</v>
          </cell>
        </row>
        <row r="1545">
          <cell r="W1545">
            <v>0</v>
          </cell>
          <cell r="X1545" t="str">
            <v>Blank</v>
          </cell>
        </row>
        <row r="1546">
          <cell r="W1546">
            <v>0</v>
          </cell>
          <cell r="X1546" t="str">
            <v>Blank</v>
          </cell>
        </row>
        <row r="1547">
          <cell r="W1547">
            <v>0</v>
          </cell>
          <cell r="X1547" t="str">
            <v>Blank</v>
          </cell>
        </row>
        <row r="1548">
          <cell r="W1548">
            <v>0</v>
          </cell>
          <cell r="X1548" t="str">
            <v>Blank</v>
          </cell>
        </row>
        <row r="1549">
          <cell r="W1549">
            <v>0</v>
          </cell>
          <cell r="X1549" t="str">
            <v>Blank</v>
          </cell>
        </row>
        <row r="1550">
          <cell r="W1550">
            <v>0</v>
          </cell>
          <cell r="X1550" t="str">
            <v>Blank</v>
          </cell>
        </row>
        <row r="1551">
          <cell r="W1551">
            <v>0</v>
          </cell>
          <cell r="X1551" t="str">
            <v>Blank</v>
          </cell>
        </row>
        <row r="1552">
          <cell r="W1552">
            <v>0</v>
          </cell>
          <cell r="X1552" t="str">
            <v>Blank</v>
          </cell>
        </row>
        <row r="1553">
          <cell r="W1553">
            <v>0</v>
          </cell>
          <cell r="X1553" t="str">
            <v>Blank</v>
          </cell>
        </row>
        <row r="1554">
          <cell r="J1554" t="str">
            <v xml:space="preserve"> </v>
          </cell>
          <cell r="W1554">
            <v>0</v>
          </cell>
          <cell r="X1554" t="str">
            <v>Blank</v>
          </cell>
        </row>
        <row r="1555">
          <cell r="W1555">
            <v>0</v>
          </cell>
          <cell r="X1555" t="str">
            <v>Blank</v>
          </cell>
        </row>
        <row r="1556">
          <cell r="W1556">
            <v>0</v>
          </cell>
          <cell r="X1556" t="str">
            <v>Blank</v>
          </cell>
        </row>
        <row r="1557">
          <cell r="J1557" t="str">
            <v xml:space="preserve"> </v>
          </cell>
          <cell r="W1557">
            <v>0</v>
          </cell>
          <cell r="X1557" t="str">
            <v>Blank</v>
          </cell>
        </row>
        <row r="1558">
          <cell r="W1558">
            <v>0</v>
          </cell>
          <cell r="X1558" t="str">
            <v>Blank</v>
          </cell>
        </row>
        <row r="1559">
          <cell r="W1559">
            <v>0</v>
          </cell>
          <cell r="X1559" t="str">
            <v>Blank</v>
          </cell>
        </row>
      </sheetData>
      <sheetData sheetId="6">
        <row r="9">
          <cell r="D9" t="str">
            <v>ACCOUNT</v>
          </cell>
          <cell r="E9" t="str">
            <v>Type</v>
          </cell>
          <cell r="F9" t="str">
            <v>COMPANY</v>
          </cell>
          <cell r="G9" t="str">
            <v>FACTOR</v>
          </cell>
          <cell r="H9" t="str">
            <v>FACTOR %</v>
          </cell>
          <cell r="I9" t="str">
            <v>ALLOCATED</v>
          </cell>
          <cell r="J9" t="str">
            <v>REF#</v>
          </cell>
          <cell r="K9" t="str">
            <v>MA</v>
          </cell>
          <cell r="L9" t="str">
            <v>WCA</v>
          </cell>
          <cell r="M9" t="str">
            <v>RP</v>
          </cell>
          <cell r="N9" t="str">
            <v>Hybrid</v>
          </cell>
          <cell r="O9" t="str">
            <v>CALIFORNIA</v>
          </cell>
          <cell r="P9" t="str">
            <v>OREGON</v>
          </cell>
          <cell r="Q9" t="str">
            <v>WASHINGTON</v>
          </cell>
          <cell r="R9" t="str">
            <v>WY-ALL</v>
          </cell>
          <cell r="S9" t="str">
            <v>WY-EAST</v>
          </cell>
          <cell r="T9" t="str">
            <v>UTAH</v>
          </cell>
          <cell r="U9" t="str">
            <v>IDAHO</v>
          </cell>
          <cell r="V9" t="str">
            <v>WY-WEST</v>
          </cell>
          <cell r="W9" t="str">
            <v>Switch</v>
          </cell>
          <cell r="X9" t="str">
            <v>REF Name</v>
          </cell>
        </row>
        <row r="10">
          <cell r="W10">
            <v>0</v>
          </cell>
          <cell r="X10" t="str">
            <v>Blank</v>
          </cell>
        </row>
        <row r="11">
          <cell r="D11">
            <v>312</v>
          </cell>
          <cell r="E11">
            <v>3</v>
          </cell>
          <cell r="F11">
            <v>42202.815756199903</v>
          </cell>
          <cell r="G11" t="str">
            <v>JBG</v>
          </cell>
          <cell r="H11">
            <v>0.22437004168265501</v>
          </cell>
          <cell r="I11">
            <v>9469.0475303439816</v>
          </cell>
          <cell r="L11" t="str">
            <v>JBG</v>
          </cell>
          <cell r="O11">
            <v>1858.4969572069749</v>
          </cell>
          <cell r="P11">
            <v>30635.786080635553</v>
          </cell>
          <cell r="Q11">
            <v>9469.0475303439816</v>
          </cell>
          <cell r="R11">
            <v>55.159787574967723</v>
          </cell>
          <cell r="S11">
            <v>45.480620787624197</v>
          </cell>
          <cell r="T11">
            <v>162.16007827539048</v>
          </cell>
          <cell r="U11">
            <v>20.84219270783997</v>
          </cell>
          <cell r="V11">
            <v>9.6791667873435294</v>
          </cell>
          <cell r="W11">
            <v>0</v>
          </cell>
          <cell r="X11" t="str">
            <v>Blank</v>
          </cell>
        </row>
        <row r="12">
          <cell r="D12">
            <v>312</v>
          </cell>
          <cell r="E12">
            <v>3</v>
          </cell>
          <cell r="F12">
            <v>0</v>
          </cell>
          <cell r="G12" t="str">
            <v>CAGW</v>
          </cell>
          <cell r="H12">
            <v>0.22565052397253504</v>
          </cell>
          <cell r="I12">
            <v>0</v>
          </cell>
          <cell r="L12" t="str">
            <v>CAGW</v>
          </cell>
          <cell r="O12">
            <v>0</v>
          </cell>
          <cell r="P12">
            <v>0</v>
          </cell>
          <cell r="Q12">
            <v>0</v>
          </cell>
          <cell r="R12">
            <v>0</v>
          </cell>
          <cell r="S12">
            <v>0</v>
          </cell>
          <cell r="T12">
            <v>0</v>
          </cell>
          <cell r="U12">
            <v>0</v>
          </cell>
          <cell r="V12">
            <v>0</v>
          </cell>
          <cell r="W12">
            <v>0</v>
          </cell>
          <cell r="X12" t="str">
            <v>Blank</v>
          </cell>
        </row>
        <row r="13">
          <cell r="D13">
            <v>332</v>
          </cell>
          <cell r="E13">
            <v>3</v>
          </cell>
          <cell r="F13">
            <v>378722.78825200308</v>
          </cell>
          <cell r="G13" t="str">
            <v>CAGW</v>
          </cell>
          <cell r="H13">
            <v>0.22565052397253504</v>
          </cell>
          <cell r="I13">
            <v>85458.995609403937</v>
          </cell>
          <cell r="L13" t="str">
            <v>CAGW</v>
          </cell>
          <cell r="O13">
            <v>16773.100229677671</v>
          </cell>
          <cell r="P13">
            <v>276490.69241292152</v>
          </cell>
          <cell r="Q13">
            <v>85458.995609403937</v>
          </cell>
          <cell r="R13">
            <v>0</v>
          </cell>
          <cell r="S13">
            <v>0</v>
          </cell>
          <cell r="T13">
            <v>0</v>
          </cell>
          <cell r="U13">
            <v>0</v>
          </cell>
          <cell r="V13">
            <v>0</v>
          </cell>
          <cell r="W13">
            <v>0</v>
          </cell>
          <cell r="X13" t="str">
            <v>Blank</v>
          </cell>
        </row>
        <row r="14">
          <cell r="D14">
            <v>355</v>
          </cell>
          <cell r="E14">
            <v>3</v>
          </cell>
          <cell r="F14">
            <v>0</v>
          </cell>
          <cell r="G14" t="str">
            <v>JBG</v>
          </cell>
          <cell r="H14">
            <v>0.22437004168265501</v>
          </cell>
          <cell r="I14">
            <v>0</v>
          </cell>
          <cell r="L14" t="str">
            <v>JBG</v>
          </cell>
          <cell r="O14">
            <v>0</v>
          </cell>
          <cell r="P14">
            <v>0</v>
          </cell>
          <cell r="Q14">
            <v>0</v>
          </cell>
          <cell r="R14">
            <v>0</v>
          </cell>
          <cell r="S14">
            <v>0</v>
          </cell>
          <cell r="T14">
            <v>0</v>
          </cell>
          <cell r="U14">
            <v>0</v>
          </cell>
          <cell r="V14">
            <v>0</v>
          </cell>
          <cell r="W14">
            <v>0</v>
          </cell>
          <cell r="X14" t="str">
            <v>Blank</v>
          </cell>
        </row>
        <row r="15">
          <cell r="D15">
            <v>355</v>
          </cell>
          <cell r="E15">
            <v>3</v>
          </cell>
          <cell r="F15">
            <v>0</v>
          </cell>
          <cell r="G15" t="str">
            <v>CAGW</v>
          </cell>
          <cell r="H15">
            <v>0.22565052397253504</v>
          </cell>
          <cell r="I15">
            <v>0</v>
          </cell>
          <cell r="L15" t="str">
            <v>CAGW</v>
          </cell>
          <cell r="O15">
            <v>0</v>
          </cell>
          <cell r="P15">
            <v>0</v>
          </cell>
          <cell r="Q15">
            <v>0</v>
          </cell>
          <cell r="R15">
            <v>0</v>
          </cell>
          <cell r="S15">
            <v>0</v>
          </cell>
          <cell r="T15">
            <v>0</v>
          </cell>
          <cell r="U15">
            <v>0</v>
          </cell>
          <cell r="V15">
            <v>0</v>
          </cell>
          <cell r="W15">
            <v>0</v>
          </cell>
          <cell r="X15" t="str">
            <v>Blank</v>
          </cell>
        </row>
        <row r="16">
          <cell r="D16">
            <v>364</v>
          </cell>
          <cell r="E16">
            <v>3</v>
          </cell>
          <cell r="F16">
            <v>65966.158050000668</v>
          </cell>
          <cell r="G16" t="str">
            <v>WA</v>
          </cell>
          <cell r="H16" t="str">
            <v>Situs</v>
          </cell>
          <cell r="I16">
            <v>65966.158050000668</v>
          </cell>
          <cell r="L16" t="str">
            <v>WA</v>
          </cell>
          <cell r="Q16">
            <v>65966.158050000668</v>
          </cell>
          <cell r="W16">
            <v>0</v>
          </cell>
          <cell r="X16" t="str">
            <v>Blank</v>
          </cell>
        </row>
        <row r="17">
          <cell r="D17">
            <v>397</v>
          </cell>
          <cell r="E17">
            <v>3</v>
          </cell>
          <cell r="F17">
            <v>0</v>
          </cell>
          <cell r="G17" t="str">
            <v>SO</v>
          </cell>
          <cell r="H17">
            <v>6.6548077681205728E-2</v>
          </cell>
          <cell r="I17">
            <v>0</v>
          </cell>
          <cell r="L17" t="str">
            <v>SO</v>
          </cell>
          <cell r="O17">
            <v>0</v>
          </cell>
          <cell r="P17">
            <v>0</v>
          </cell>
          <cell r="Q17">
            <v>0</v>
          </cell>
          <cell r="R17">
            <v>0</v>
          </cell>
          <cell r="S17">
            <v>0</v>
          </cell>
          <cell r="T17">
            <v>0</v>
          </cell>
          <cell r="U17">
            <v>0</v>
          </cell>
          <cell r="V17">
            <v>0</v>
          </cell>
          <cell r="W17">
            <v>0</v>
          </cell>
          <cell r="X17" t="str">
            <v>Blank</v>
          </cell>
        </row>
        <row r="18">
          <cell r="D18">
            <v>397</v>
          </cell>
          <cell r="E18">
            <v>3</v>
          </cell>
          <cell r="F18">
            <v>0</v>
          </cell>
          <cell r="G18" t="str">
            <v>CAGW</v>
          </cell>
          <cell r="H18">
            <v>0.22565052397253504</v>
          </cell>
          <cell r="I18">
            <v>0</v>
          </cell>
          <cell r="L18" t="str">
            <v>CAGW</v>
          </cell>
          <cell r="O18">
            <v>0</v>
          </cell>
          <cell r="P18">
            <v>0</v>
          </cell>
          <cell r="Q18">
            <v>0</v>
          </cell>
          <cell r="R18">
            <v>0</v>
          </cell>
          <cell r="S18">
            <v>0</v>
          </cell>
          <cell r="T18">
            <v>0</v>
          </cell>
          <cell r="U18">
            <v>0</v>
          </cell>
          <cell r="V18">
            <v>0</v>
          </cell>
          <cell r="W18">
            <v>0</v>
          </cell>
          <cell r="X18" t="str">
            <v>Blank</v>
          </cell>
        </row>
        <row r="19">
          <cell r="F19">
            <v>486891.76205820363</v>
          </cell>
          <cell r="I19">
            <v>160894.20118974859</v>
          </cell>
          <cell r="J19" t="str">
            <v>9.1.2</v>
          </cell>
          <cell r="W19">
            <v>0</v>
          </cell>
          <cell r="X19" t="str">
            <v>Blank</v>
          </cell>
        </row>
        <row r="20">
          <cell r="W20">
            <v>0</v>
          </cell>
          <cell r="X20" t="str">
            <v>Blank</v>
          </cell>
        </row>
        <row r="21">
          <cell r="O21">
            <v>0</v>
          </cell>
          <cell r="P21">
            <v>0</v>
          </cell>
          <cell r="Q21">
            <v>0</v>
          </cell>
          <cell r="R21">
            <v>0</v>
          </cell>
          <cell r="S21">
            <v>0</v>
          </cell>
          <cell r="T21">
            <v>0</v>
          </cell>
          <cell r="U21">
            <v>0</v>
          </cell>
          <cell r="V21">
            <v>0</v>
          </cell>
          <cell r="W21">
            <v>0</v>
          </cell>
          <cell r="X21" t="str">
            <v>Blank</v>
          </cell>
        </row>
        <row r="22">
          <cell r="D22" t="str">
            <v>108SP</v>
          </cell>
          <cell r="E22">
            <v>3</v>
          </cell>
          <cell r="F22">
            <v>-1027.3129650361866</v>
          </cell>
          <cell r="G22" t="str">
            <v>JBG</v>
          </cell>
          <cell r="H22">
            <v>0.22437004168265501</v>
          </cell>
          <cell r="I22">
            <v>-230.49825278630109</v>
          </cell>
          <cell r="L22" t="str">
            <v>JBG</v>
          </cell>
          <cell r="O22">
            <v>-45.240062432055716</v>
          </cell>
          <cell r="P22">
            <v>-745.74503314008132</v>
          </cell>
          <cell r="Q22">
            <v>-230.49825278630109</v>
          </cell>
          <cell r="R22">
            <v>-1.3427152645870932</v>
          </cell>
          <cell r="S22">
            <v>-1.1071022289823567</v>
          </cell>
          <cell r="T22">
            <v>-3.947346826002204</v>
          </cell>
          <cell r="U22">
            <v>-0.50734659299127849</v>
          </cell>
          <cell r="V22">
            <v>-0.23561303560473648</v>
          </cell>
          <cell r="W22">
            <v>0</v>
          </cell>
          <cell r="X22" t="str">
            <v>Blank</v>
          </cell>
        </row>
        <row r="23">
          <cell r="D23" t="str">
            <v>108SP</v>
          </cell>
          <cell r="E23">
            <v>3</v>
          </cell>
          <cell r="F23">
            <v>-10151.581575554461</v>
          </cell>
          <cell r="G23" t="str">
            <v>CAGW</v>
          </cell>
          <cell r="H23">
            <v>0.22565052397253504</v>
          </cell>
          <cell r="I23">
            <v>-2290.7097016737971</v>
          </cell>
          <cell r="L23" t="str">
            <v>CAGW</v>
          </cell>
          <cell r="O23">
            <v>-449.59928617557534</v>
          </cell>
          <cell r="P23">
            <v>-7411.2725877050898</v>
          </cell>
          <cell r="Q23">
            <v>-2290.7097016737971</v>
          </cell>
          <cell r="R23">
            <v>0</v>
          </cell>
          <cell r="S23">
            <v>0</v>
          </cell>
          <cell r="T23">
            <v>0</v>
          </cell>
          <cell r="U23">
            <v>0</v>
          </cell>
          <cell r="V23">
            <v>0</v>
          </cell>
          <cell r="W23">
            <v>0</v>
          </cell>
          <cell r="X23" t="str">
            <v>Blank</v>
          </cell>
        </row>
        <row r="24">
          <cell r="D24" t="str">
            <v>108HP</v>
          </cell>
          <cell r="E24">
            <v>3</v>
          </cell>
          <cell r="G24" t="str">
            <v>CAGW</v>
          </cell>
          <cell r="H24">
            <v>0.22565052397253504</v>
          </cell>
          <cell r="I24">
            <v>0</v>
          </cell>
          <cell r="L24" t="str">
            <v>CAGW</v>
          </cell>
          <cell r="O24">
            <v>0</v>
          </cell>
          <cell r="P24">
            <v>0</v>
          </cell>
          <cell r="Q24">
            <v>0</v>
          </cell>
          <cell r="R24">
            <v>0</v>
          </cell>
          <cell r="S24">
            <v>0</v>
          </cell>
          <cell r="T24">
            <v>0</v>
          </cell>
          <cell r="U24">
            <v>0</v>
          </cell>
          <cell r="V24">
            <v>0</v>
          </cell>
          <cell r="W24">
            <v>0</v>
          </cell>
          <cell r="X24" t="str">
            <v>Blank</v>
          </cell>
        </row>
        <row r="25">
          <cell r="D25" t="str">
            <v>108TP</v>
          </cell>
          <cell r="E25">
            <v>3</v>
          </cell>
          <cell r="G25" t="str">
            <v>JBG</v>
          </cell>
          <cell r="H25">
            <v>0.22437004168265501</v>
          </cell>
          <cell r="I25">
            <v>0</v>
          </cell>
          <cell r="L25" t="str">
            <v>JBG</v>
          </cell>
          <cell r="O25">
            <v>0</v>
          </cell>
          <cell r="P25">
            <v>0</v>
          </cell>
          <cell r="Q25">
            <v>0</v>
          </cell>
          <cell r="R25">
            <v>0</v>
          </cell>
          <cell r="S25">
            <v>0</v>
          </cell>
          <cell r="T25">
            <v>0</v>
          </cell>
          <cell r="U25">
            <v>0</v>
          </cell>
          <cell r="V25">
            <v>0</v>
          </cell>
          <cell r="W25">
            <v>0</v>
          </cell>
          <cell r="X25" t="str">
            <v>Blank</v>
          </cell>
        </row>
        <row r="26">
          <cell r="D26" t="str">
            <v>108TP</v>
          </cell>
          <cell r="E26">
            <v>3</v>
          </cell>
          <cell r="G26" t="str">
            <v>CAGW</v>
          </cell>
          <cell r="H26">
            <v>0.22565052397253504</v>
          </cell>
          <cell r="I26">
            <v>0</v>
          </cell>
          <cell r="L26" t="str">
            <v>CAGW</v>
          </cell>
          <cell r="O26">
            <v>0</v>
          </cell>
          <cell r="P26">
            <v>0</v>
          </cell>
          <cell r="Q26">
            <v>0</v>
          </cell>
          <cell r="R26">
            <v>0</v>
          </cell>
          <cell r="S26">
            <v>0</v>
          </cell>
          <cell r="T26">
            <v>0</v>
          </cell>
          <cell r="U26">
            <v>0</v>
          </cell>
          <cell r="W26">
            <v>0</v>
          </cell>
          <cell r="X26" t="str">
            <v>Blank</v>
          </cell>
        </row>
        <row r="27">
          <cell r="D27">
            <v>108360</v>
          </cell>
          <cell r="E27">
            <v>3</v>
          </cell>
          <cell r="F27">
            <v>-1118.6477542193315</v>
          </cell>
          <cell r="G27" t="str">
            <v>WA</v>
          </cell>
          <cell r="H27" t="str">
            <v>Situs</v>
          </cell>
          <cell r="I27">
            <v>-1118.6477542193315</v>
          </cell>
          <cell r="L27" t="str">
            <v>WA</v>
          </cell>
          <cell r="Q27">
            <v>-1118.6477542193315</v>
          </cell>
          <cell r="V27" t="e">
            <v>#VALUE!</v>
          </cell>
          <cell r="W27">
            <v>0</v>
          </cell>
          <cell r="X27" t="str">
            <v>Blank</v>
          </cell>
        </row>
        <row r="28">
          <cell r="D28" t="str">
            <v>108GP</v>
          </cell>
          <cell r="E28">
            <v>3</v>
          </cell>
          <cell r="G28" t="str">
            <v>SO</v>
          </cell>
          <cell r="H28">
            <v>6.6548077681205728E-2</v>
          </cell>
          <cell r="I28">
            <v>0</v>
          </cell>
          <cell r="L28" t="str">
            <v>SO</v>
          </cell>
          <cell r="O28">
            <v>0</v>
          </cell>
          <cell r="P28">
            <v>0</v>
          </cell>
          <cell r="Q28">
            <v>0</v>
          </cell>
          <cell r="R28">
            <v>0</v>
          </cell>
          <cell r="S28">
            <v>0</v>
          </cell>
          <cell r="T28">
            <v>0</v>
          </cell>
          <cell r="U28">
            <v>0</v>
          </cell>
          <cell r="V28">
            <v>0</v>
          </cell>
          <cell r="W28">
            <v>0</v>
          </cell>
          <cell r="X28" t="str">
            <v>Blank</v>
          </cell>
        </row>
        <row r="29">
          <cell r="D29" t="str">
            <v>108GP</v>
          </cell>
          <cell r="E29">
            <v>3</v>
          </cell>
          <cell r="G29" t="str">
            <v>CAGW</v>
          </cell>
          <cell r="H29">
            <v>0.22565052397253504</v>
          </cell>
          <cell r="I29">
            <v>0</v>
          </cell>
          <cell r="L29" t="str">
            <v>CAGW</v>
          </cell>
          <cell r="O29">
            <v>0</v>
          </cell>
          <cell r="P29">
            <v>0</v>
          </cell>
          <cell r="Q29">
            <v>0</v>
          </cell>
          <cell r="R29">
            <v>0</v>
          </cell>
          <cell r="S29">
            <v>0</v>
          </cell>
          <cell r="T29">
            <v>0</v>
          </cell>
          <cell r="U29">
            <v>0</v>
          </cell>
          <cell r="W29">
            <v>0</v>
          </cell>
          <cell r="X29" t="str">
            <v>Blank</v>
          </cell>
        </row>
        <row r="30">
          <cell r="F30">
            <v>-12297.542294809979</v>
          </cell>
          <cell r="I30">
            <v>-3639.8557086794299</v>
          </cell>
          <cell r="J30" t="str">
            <v>9.1.2</v>
          </cell>
          <cell r="W30">
            <v>0</v>
          </cell>
          <cell r="X30" t="str">
            <v>Blank</v>
          </cell>
        </row>
        <row r="31">
          <cell r="W31">
            <v>0</v>
          </cell>
          <cell r="X31" t="str">
            <v>Blank</v>
          </cell>
        </row>
        <row r="32">
          <cell r="V32">
            <v>0</v>
          </cell>
          <cell r="W32">
            <v>0</v>
          </cell>
          <cell r="X32" t="str">
            <v>Blank</v>
          </cell>
        </row>
        <row r="33">
          <cell r="D33" t="str">
            <v>403SP</v>
          </cell>
          <cell r="E33">
            <v>3</v>
          </cell>
          <cell r="F33">
            <v>1027.3129650361866</v>
          </cell>
          <cell r="G33" t="str">
            <v>JBG</v>
          </cell>
          <cell r="H33">
            <v>0.22437004168265501</v>
          </cell>
          <cell r="I33">
            <v>230.49825278630109</v>
          </cell>
          <cell r="L33" t="str">
            <v>JBG</v>
          </cell>
          <cell r="O33">
            <v>45.240062432055716</v>
          </cell>
          <cell r="P33">
            <v>745.74503314008132</v>
          </cell>
          <cell r="Q33">
            <v>230.49825278630109</v>
          </cell>
          <cell r="R33">
            <v>1.3427152645870932</v>
          </cell>
          <cell r="S33">
            <v>1.1071022289823567</v>
          </cell>
          <cell r="T33">
            <v>3.947346826002204</v>
          </cell>
          <cell r="U33">
            <v>0.50734659299127849</v>
          </cell>
          <cell r="V33">
            <v>0.23561303560473648</v>
          </cell>
          <cell r="W33">
            <v>0</v>
          </cell>
          <cell r="X33" t="str">
            <v>Blank</v>
          </cell>
        </row>
        <row r="34">
          <cell r="D34" t="str">
            <v>403SP</v>
          </cell>
          <cell r="E34">
            <v>3</v>
          </cell>
          <cell r="G34" t="str">
            <v>CAGW</v>
          </cell>
          <cell r="H34">
            <v>0.22565052397253504</v>
          </cell>
          <cell r="I34">
            <v>0</v>
          </cell>
          <cell r="L34" t="str">
            <v>CAGW</v>
          </cell>
          <cell r="O34">
            <v>0</v>
          </cell>
          <cell r="P34">
            <v>0</v>
          </cell>
          <cell r="Q34">
            <v>0</v>
          </cell>
          <cell r="R34">
            <v>0</v>
          </cell>
          <cell r="S34">
            <v>0</v>
          </cell>
          <cell r="T34">
            <v>0</v>
          </cell>
          <cell r="U34">
            <v>0</v>
          </cell>
          <cell r="V34">
            <v>0</v>
          </cell>
          <cell r="W34">
            <v>0</v>
          </cell>
          <cell r="X34" t="str">
            <v>Blank</v>
          </cell>
        </row>
        <row r="35">
          <cell r="D35" t="str">
            <v>403HP</v>
          </cell>
          <cell r="E35">
            <v>3</v>
          </cell>
          <cell r="F35">
            <v>9748.8873550082099</v>
          </cell>
          <cell r="G35" t="str">
            <v>CAGW</v>
          </cell>
          <cell r="H35">
            <v>0.22565052397253504</v>
          </cell>
          <cell r="I35">
            <v>2199.8415398068237</v>
          </cell>
          <cell r="L35" t="str">
            <v>CAGW</v>
          </cell>
          <cell r="O35">
            <v>431.76452488669355</v>
          </cell>
          <cell r="P35">
            <v>7117.2812903146933</v>
          </cell>
          <cell r="Q35">
            <v>2199.8415398068237</v>
          </cell>
          <cell r="R35">
            <v>0</v>
          </cell>
          <cell r="S35">
            <v>0</v>
          </cell>
          <cell r="T35">
            <v>0</v>
          </cell>
          <cell r="U35">
            <v>0</v>
          </cell>
          <cell r="V35">
            <v>0</v>
          </cell>
          <cell r="W35">
            <v>0</v>
          </cell>
          <cell r="X35" t="str">
            <v>Blank</v>
          </cell>
        </row>
        <row r="36">
          <cell r="D36" t="str">
            <v>403TP</v>
          </cell>
          <cell r="E36">
            <v>3</v>
          </cell>
          <cell r="G36" t="str">
            <v>JBG</v>
          </cell>
          <cell r="H36">
            <v>0.22437004168265501</v>
          </cell>
          <cell r="I36">
            <v>0</v>
          </cell>
          <cell r="L36" t="str">
            <v>JBG</v>
          </cell>
          <cell r="O36">
            <v>0</v>
          </cell>
          <cell r="P36">
            <v>0</v>
          </cell>
          <cell r="Q36">
            <v>0</v>
          </cell>
          <cell r="R36">
            <v>0</v>
          </cell>
          <cell r="S36">
            <v>0</v>
          </cell>
          <cell r="T36">
            <v>0</v>
          </cell>
          <cell r="U36">
            <v>0</v>
          </cell>
          <cell r="V36">
            <v>0</v>
          </cell>
          <cell r="W36">
            <v>0</v>
          </cell>
          <cell r="X36" t="str">
            <v>Blank</v>
          </cell>
        </row>
        <row r="37">
          <cell r="D37" t="str">
            <v>403TP</v>
          </cell>
          <cell r="E37">
            <v>3</v>
          </cell>
          <cell r="G37" t="str">
            <v>CAGW</v>
          </cell>
          <cell r="H37">
            <v>0.22565052397253504</v>
          </cell>
          <cell r="I37">
            <v>0</v>
          </cell>
          <cell r="L37" t="str">
            <v>CAGW</v>
          </cell>
          <cell r="O37">
            <v>0</v>
          </cell>
          <cell r="P37">
            <v>0</v>
          </cell>
          <cell r="Q37">
            <v>0</v>
          </cell>
          <cell r="R37">
            <v>0</v>
          </cell>
          <cell r="S37">
            <v>0</v>
          </cell>
          <cell r="T37">
            <v>0</v>
          </cell>
          <cell r="U37">
            <v>0</v>
          </cell>
          <cell r="W37">
            <v>0</v>
          </cell>
          <cell r="X37" t="str">
            <v>Blank</v>
          </cell>
        </row>
        <row r="38">
          <cell r="D38">
            <v>403360</v>
          </cell>
          <cell r="E38">
            <v>3</v>
          </cell>
          <cell r="F38">
            <v>1118.6477542193315</v>
          </cell>
          <cell r="G38" t="str">
            <v>WA</v>
          </cell>
          <cell r="H38" t="str">
            <v>Situs</v>
          </cell>
          <cell r="I38">
            <v>1118.6477542193315</v>
          </cell>
          <cell r="L38" t="str">
            <v>WA</v>
          </cell>
          <cell r="Q38">
            <v>1118.6477542193315</v>
          </cell>
          <cell r="V38" t="e">
            <v>#VALUE!</v>
          </cell>
          <cell r="W38">
            <v>0</v>
          </cell>
          <cell r="X38" t="str">
            <v>Blank</v>
          </cell>
        </row>
        <row r="39">
          <cell r="D39" t="str">
            <v>403GP</v>
          </cell>
          <cell r="E39">
            <v>3</v>
          </cell>
          <cell r="G39" t="str">
            <v>SO</v>
          </cell>
          <cell r="H39">
            <v>6.6548077681205728E-2</v>
          </cell>
          <cell r="I39">
            <v>0</v>
          </cell>
          <cell r="L39" t="str">
            <v>SO</v>
          </cell>
          <cell r="O39">
            <v>0</v>
          </cell>
          <cell r="P39">
            <v>0</v>
          </cell>
          <cell r="Q39">
            <v>0</v>
          </cell>
          <cell r="R39">
            <v>0</v>
          </cell>
          <cell r="S39">
            <v>0</v>
          </cell>
          <cell r="T39">
            <v>0</v>
          </cell>
          <cell r="U39">
            <v>0</v>
          </cell>
          <cell r="V39">
            <v>0</v>
          </cell>
          <cell r="W39">
            <v>0</v>
          </cell>
          <cell r="X39" t="str">
            <v>Blank</v>
          </cell>
        </row>
        <row r="40">
          <cell r="D40" t="str">
            <v>403GP</v>
          </cell>
          <cell r="E40">
            <v>3</v>
          </cell>
          <cell r="G40" t="str">
            <v>CAGW</v>
          </cell>
          <cell r="H40">
            <v>0.22565052397253504</v>
          </cell>
          <cell r="I40">
            <v>0</v>
          </cell>
          <cell r="L40" t="str">
            <v>CAGW</v>
          </cell>
          <cell r="O40">
            <v>0</v>
          </cell>
          <cell r="P40">
            <v>0</v>
          </cell>
          <cell r="Q40">
            <v>0</v>
          </cell>
          <cell r="R40">
            <v>0</v>
          </cell>
          <cell r="S40">
            <v>0</v>
          </cell>
          <cell r="T40">
            <v>0</v>
          </cell>
          <cell r="U40">
            <v>0</v>
          </cell>
          <cell r="W40">
            <v>0</v>
          </cell>
          <cell r="X40" t="str">
            <v>Blank</v>
          </cell>
        </row>
        <row r="41">
          <cell r="F41">
            <v>11894.848074263728</v>
          </cell>
          <cell r="I41">
            <v>3548.9875468124565</v>
          </cell>
          <cell r="J41" t="str">
            <v>9.1.2</v>
          </cell>
          <cell r="W41">
            <v>0</v>
          </cell>
          <cell r="X41" t="str">
            <v>Blank</v>
          </cell>
        </row>
        <row r="42">
          <cell r="W42">
            <v>0</v>
          </cell>
          <cell r="X42" t="str">
            <v>Blank</v>
          </cell>
        </row>
        <row r="43">
          <cell r="V43">
            <v>0</v>
          </cell>
          <cell r="W43">
            <v>0</v>
          </cell>
          <cell r="X43" t="str">
            <v>Blank</v>
          </cell>
        </row>
        <row r="44">
          <cell r="D44" t="str">
            <v>447NPC</v>
          </cell>
          <cell r="E44">
            <v>3</v>
          </cell>
          <cell r="F44">
            <v>727937.86002660438</v>
          </cell>
          <cell r="G44" t="str">
            <v>CAGW</v>
          </cell>
          <cell r="H44">
            <v>0.22565052397253504</v>
          </cell>
          <cell r="I44">
            <v>164259.55953444916</v>
          </cell>
          <cell r="L44" t="str">
            <v>CAGW</v>
          </cell>
          <cell r="O44">
            <v>32239.345151522535</v>
          </cell>
          <cell r="P44">
            <v>531438.95534063282</v>
          </cell>
          <cell r="Q44">
            <v>164259.55953444916</v>
          </cell>
          <cell r="R44">
            <v>0</v>
          </cell>
          <cell r="S44">
            <v>0</v>
          </cell>
          <cell r="T44">
            <v>0</v>
          </cell>
          <cell r="U44">
            <v>0</v>
          </cell>
          <cell r="V44">
            <v>0</v>
          </cell>
          <cell r="W44">
            <v>0</v>
          </cell>
          <cell r="X44" t="str">
            <v>Blank</v>
          </cell>
        </row>
        <row r="45">
          <cell r="D45" t="str">
            <v>555NPC</v>
          </cell>
          <cell r="E45">
            <v>3</v>
          </cell>
          <cell r="F45">
            <v>1467434.1217600384</v>
          </cell>
          <cell r="G45" t="str">
            <v>CAGW</v>
          </cell>
          <cell r="H45">
            <v>0.22565052397253504</v>
          </cell>
          <cell r="I45">
            <v>331127.27847032947</v>
          </cell>
          <cell r="L45" t="str">
            <v>CAGW</v>
          </cell>
          <cell r="O45">
            <v>64990.595676414181</v>
          </cell>
          <cell r="P45">
            <v>1071316.247613295</v>
          </cell>
          <cell r="Q45">
            <v>331127.27847032947</v>
          </cell>
          <cell r="R45">
            <v>0</v>
          </cell>
          <cell r="S45">
            <v>0</v>
          </cell>
          <cell r="T45">
            <v>0</v>
          </cell>
          <cell r="U45">
            <v>0</v>
          </cell>
          <cell r="V45">
            <v>0</v>
          </cell>
          <cell r="W45">
            <v>0</v>
          </cell>
          <cell r="X45" t="str">
            <v>Blank</v>
          </cell>
        </row>
        <row r="46">
          <cell r="D46" t="str">
            <v>555NPC</v>
          </cell>
          <cell r="E46">
            <v>3</v>
          </cell>
          <cell r="F46">
            <v>4479.5370097999694</v>
          </cell>
          <cell r="G46" t="str">
            <v>WA</v>
          </cell>
          <cell r="H46" t="str">
            <v>Situs</v>
          </cell>
          <cell r="I46">
            <v>4479.5370097999694</v>
          </cell>
          <cell r="L46" t="str">
            <v>WA</v>
          </cell>
          <cell r="Q46">
            <v>4479.5370097999694</v>
          </cell>
          <cell r="W46">
            <v>0</v>
          </cell>
          <cell r="X46" t="str">
            <v>Blank</v>
          </cell>
        </row>
        <row r="47">
          <cell r="D47" t="str">
            <v>555NPC</v>
          </cell>
          <cell r="E47">
            <v>3</v>
          </cell>
          <cell r="F47">
            <v>14302.473458771165</v>
          </cell>
          <cell r="G47" t="str">
            <v>CAEW</v>
          </cell>
          <cell r="H47">
            <v>0.22860656718638789</v>
          </cell>
          <cell r="I47">
            <v>3269.6393596840999</v>
          </cell>
          <cell r="L47" t="str">
            <v>CAEW</v>
          </cell>
          <cell r="O47">
            <v>656.35613623776464</v>
          </cell>
          <cell r="P47">
            <v>10376.4779628493</v>
          </cell>
          <cell r="Q47">
            <v>3269.6393596840999</v>
          </cell>
          <cell r="R47">
            <v>0</v>
          </cell>
          <cell r="S47">
            <v>0</v>
          </cell>
          <cell r="T47">
            <v>0</v>
          </cell>
          <cell r="U47">
            <v>0</v>
          </cell>
          <cell r="V47">
            <v>0</v>
          </cell>
          <cell r="W47">
            <v>0</v>
          </cell>
          <cell r="X47" t="str">
            <v>Blank</v>
          </cell>
        </row>
        <row r="48">
          <cell r="D48" t="str">
            <v>565NPC</v>
          </cell>
          <cell r="E48">
            <v>3</v>
          </cell>
          <cell r="F48">
            <v>841967.16049000411</v>
          </cell>
          <cell r="G48" t="str">
            <v>CAGW</v>
          </cell>
          <cell r="H48">
            <v>0.22565052397253504</v>
          </cell>
          <cell r="I48">
            <v>189990.33093223695</v>
          </cell>
          <cell r="L48" t="str">
            <v>CAGW</v>
          </cell>
          <cell r="O48">
            <v>37289.542670980933</v>
          </cell>
          <cell r="P48">
            <v>614687.28688678634</v>
          </cell>
          <cell r="Q48">
            <v>189990.33093223695</v>
          </cell>
          <cell r="R48">
            <v>0</v>
          </cell>
          <cell r="S48">
            <v>0</v>
          </cell>
          <cell r="T48">
            <v>0</v>
          </cell>
          <cell r="U48">
            <v>0</v>
          </cell>
          <cell r="V48">
            <v>0</v>
          </cell>
          <cell r="W48">
            <v>0</v>
          </cell>
          <cell r="X48" t="str">
            <v>Blank</v>
          </cell>
        </row>
        <row r="49">
          <cell r="D49" t="str">
            <v>501NPC</v>
          </cell>
          <cell r="E49">
            <v>3</v>
          </cell>
          <cell r="F49">
            <v>1942645.9031253923</v>
          </cell>
          <cell r="G49" t="str">
            <v>CAEW</v>
          </cell>
          <cell r="H49">
            <v>0.22860656718638789</v>
          </cell>
          <cell r="I49">
            <v>444101.61117219616</v>
          </cell>
          <cell r="L49" t="str">
            <v>CAEW</v>
          </cell>
          <cell r="O49">
            <v>89150.143346118552</v>
          </cell>
          <cell r="P49">
            <v>1409394.1486070775</v>
          </cell>
          <cell r="Q49">
            <v>444101.61117219616</v>
          </cell>
          <cell r="R49">
            <v>0</v>
          </cell>
          <cell r="S49">
            <v>0</v>
          </cell>
          <cell r="T49">
            <v>0</v>
          </cell>
          <cell r="U49">
            <v>0</v>
          </cell>
          <cell r="W49">
            <v>0</v>
          </cell>
          <cell r="X49" t="str">
            <v>Blank</v>
          </cell>
        </row>
        <row r="50">
          <cell r="D50" t="str">
            <v>547NPC</v>
          </cell>
          <cell r="E50">
            <v>3</v>
          </cell>
          <cell r="F50">
            <v>714032.53339580423</v>
          </cell>
          <cell r="G50" t="str">
            <v>CAEW</v>
          </cell>
          <cell r="H50">
            <v>0.22860656718638789</v>
          </cell>
          <cell r="I50">
            <v>163232.52631901467</v>
          </cell>
          <cell r="L50" t="str">
            <v>CAEW</v>
          </cell>
          <cell r="O50">
            <v>32767.73322591426</v>
          </cell>
          <cell r="P50">
            <v>518032.27385087532</v>
          </cell>
          <cell r="Q50">
            <v>163232.52631901467</v>
          </cell>
          <cell r="R50">
            <v>0</v>
          </cell>
          <cell r="S50">
            <v>0</v>
          </cell>
          <cell r="T50">
            <v>0</v>
          </cell>
          <cell r="U50">
            <v>0</v>
          </cell>
          <cell r="W50">
            <v>0</v>
          </cell>
          <cell r="X50" t="str">
            <v>Blank</v>
          </cell>
        </row>
        <row r="51">
          <cell r="F51">
            <v>4256923.8692132058</v>
          </cell>
          <cell r="I51">
            <v>971941.3637288122</v>
          </cell>
          <cell r="J51" t="str">
            <v>9.1.2</v>
          </cell>
          <cell r="W51">
            <v>0</v>
          </cell>
          <cell r="X51" t="str">
            <v>Blank</v>
          </cell>
        </row>
        <row r="52">
          <cell r="W52">
            <v>0</v>
          </cell>
          <cell r="X52" t="str">
            <v>Blank</v>
          </cell>
        </row>
        <row r="53">
          <cell r="W53">
            <v>0</v>
          </cell>
          <cell r="X53" t="str">
            <v>Blank</v>
          </cell>
        </row>
        <row r="54">
          <cell r="W54">
            <v>0</v>
          </cell>
          <cell r="X54" t="str">
            <v>Blank</v>
          </cell>
        </row>
        <row r="55">
          <cell r="W55">
            <v>0</v>
          </cell>
          <cell r="X55" t="str">
            <v>Blank</v>
          </cell>
        </row>
        <row r="56">
          <cell r="W56">
            <v>0</v>
          </cell>
          <cell r="X56" t="str">
            <v>Blank</v>
          </cell>
        </row>
        <row r="57">
          <cell r="W57">
            <v>0</v>
          </cell>
          <cell r="X57" t="str">
            <v>Blank</v>
          </cell>
        </row>
        <row r="58">
          <cell r="W58">
            <v>0</v>
          </cell>
          <cell r="X58" t="str">
            <v>Blank</v>
          </cell>
        </row>
        <row r="59">
          <cell r="W59">
            <v>0</v>
          </cell>
          <cell r="X59" t="str">
            <v>Blank</v>
          </cell>
        </row>
        <row r="60">
          <cell r="W60">
            <v>0</v>
          </cell>
          <cell r="X60" t="str">
            <v>Blank</v>
          </cell>
        </row>
        <row r="61">
          <cell r="W61">
            <v>0</v>
          </cell>
          <cell r="X61" t="str">
            <v>Blank</v>
          </cell>
        </row>
        <row r="62">
          <cell r="W62">
            <v>0</v>
          </cell>
          <cell r="X62" t="str">
            <v>Blank</v>
          </cell>
        </row>
        <row r="65">
          <cell r="I65" t="str">
            <v>PAGE</v>
          </cell>
          <cell r="J65">
            <v>0</v>
          </cell>
          <cell r="U65" t="str">
            <v>PAGE</v>
          </cell>
          <cell r="V65">
            <v>0</v>
          </cell>
        </row>
        <row r="66">
          <cell r="V66">
            <v>0</v>
          </cell>
        </row>
        <row r="70">
          <cell r="F70" t="str">
            <v>TOTAL</v>
          </cell>
          <cell r="I70" t="str">
            <v>WASHINGTON</v>
          </cell>
          <cell r="K70" t="str">
            <v>Factors</v>
          </cell>
        </row>
        <row r="71">
          <cell r="D71" t="str">
            <v>ACCOUNT</v>
          </cell>
          <cell r="E71" t="str">
            <v>Type</v>
          </cell>
          <cell r="F71" t="str">
            <v>COMPANY</v>
          </cell>
          <cell r="G71" t="str">
            <v>FACTOR</v>
          </cell>
          <cell r="H71" t="str">
            <v>FACTOR %</v>
          </cell>
          <cell r="I71" t="str">
            <v>ALLOCATED</v>
          </cell>
          <cell r="J71" t="str">
            <v>REF#</v>
          </cell>
          <cell r="K71" t="str">
            <v>MA</v>
          </cell>
          <cell r="L71" t="str">
            <v>WCA</v>
          </cell>
          <cell r="M71" t="str">
            <v>RP</v>
          </cell>
          <cell r="N71" t="str">
            <v>Hybrid</v>
          </cell>
          <cell r="O71" t="str">
            <v>CALIFORNIA</v>
          </cell>
          <cell r="P71" t="str">
            <v>OREGON</v>
          </cell>
          <cell r="Q71" t="str">
            <v>WASHINGTON</v>
          </cell>
          <cell r="R71" t="str">
            <v>WY-ALL</v>
          </cell>
          <cell r="S71" t="str">
            <v>WY-EAST</v>
          </cell>
          <cell r="T71" t="str">
            <v>UTAH</v>
          </cell>
          <cell r="U71" t="str">
            <v>IDAHO</v>
          </cell>
          <cell r="V71" t="str">
            <v>WY-WEST</v>
          </cell>
          <cell r="W71" t="str">
            <v>Switch</v>
          </cell>
          <cell r="X71" t="str">
            <v>REF Name</v>
          </cell>
        </row>
        <row r="72">
          <cell r="W72">
            <v>0</v>
          </cell>
          <cell r="X72" t="str">
            <v>Blank</v>
          </cell>
        </row>
        <row r="73">
          <cell r="W73">
            <v>0</v>
          </cell>
          <cell r="X73" t="str">
            <v>Blank</v>
          </cell>
        </row>
        <row r="74">
          <cell r="D74">
            <v>456</v>
          </cell>
          <cell r="E74">
            <v>3</v>
          </cell>
          <cell r="F74">
            <v>22766.47518264164</v>
          </cell>
          <cell r="G74" t="str">
            <v>CAGW</v>
          </cell>
          <cell r="H74">
            <v>0.22565052397253504</v>
          </cell>
          <cell r="I74">
            <v>5137.2670539708015</v>
          </cell>
          <cell r="J74" t="str">
            <v>9.1.2</v>
          </cell>
          <cell r="L74" t="str">
            <v>CAGW</v>
          </cell>
          <cell r="O74">
            <v>1008.2952015573566</v>
          </cell>
          <cell r="P74">
            <v>16620.912927113484</v>
          </cell>
          <cell r="Q74">
            <v>5137.2670539708015</v>
          </cell>
          <cell r="R74">
            <v>0</v>
          </cell>
          <cell r="S74">
            <v>0</v>
          </cell>
          <cell r="T74">
            <v>0</v>
          </cell>
          <cell r="U74">
            <v>0</v>
          </cell>
          <cell r="V74">
            <v>0</v>
          </cell>
          <cell r="W74">
            <v>0</v>
          </cell>
          <cell r="X74" t="str">
            <v>Blank</v>
          </cell>
        </row>
        <row r="75">
          <cell r="W75">
            <v>0</v>
          </cell>
          <cell r="X75" t="str">
            <v>Blank</v>
          </cell>
        </row>
        <row r="76">
          <cell r="W76">
            <v>0</v>
          </cell>
          <cell r="X76" t="str">
            <v>Blank</v>
          </cell>
        </row>
        <row r="77">
          <cell r="D77">
            <v>456</v>
          </cell>
          <cell r="E77">
            <v>3</v>
          </cell>
          <cell r="F77">
            <v>1383.7998265192207</v>
          </cell>
          <cell r="G77" t="str">
            <v>CAGW</v>
          </cell>
          <cell r="H77">
            <v>0.22565052397253504</v>
          </cell>
          <cell r="I77">
            <v>312.25515592716522</v>
          </cell>
          <cell r="J77" t="str">
            <v>9.1.2</v>
          </cell>
          <cell r="L77" t="str">
            <v>CAGW</v>
          </cell>
          <cell r="O77">
            <v>61.286550236773877</v>
          </cell>
          <cell r="P77">
            <v>1010.2581203552817</v>
          </cell>
          <cell r="Q77">
            <v>312.25515592716522</v>
          </cell>
          <cell r="R77">
            <v>0</v>
          </cell>
          <cell r="S77">
            <v>0</v>
          </cell>
          <cell r="T77">
            <v>0</v>
          </cell>
          <cell r="U77">
            <v>0</v>
          </cell>
          <cell r="V77">
            <v>0</v>
          </cell>
          <cell r="W77">
            <v>0</v>
          </cell>
          <cell r="X77" t="str">
            <v>Blank</v>
          </cell>
        </row>
        <row r="78">
          <cell r="W78">
            <v>0</v>
          </cell>
          <cell r="X78" t="str">
            <v>Blank</v>
          </cell>
        </row>
        <row r="79">
          <cell r="W79">
            <v>0</v>
          </cell>
          <cell r="X79" t="str">
            <v>Blank</v>
          </cell>
        </row>
        <row r="80">
          <cell r="W80">
            <v>0</v>
          </cell>
          <cell r="X80" t="str">
            <v>Blank</v>
          </cell>
        </row>
        <row r="81">
          <cell r="D81">
            <v>40910</v>
          </cell>
          <cell r="E81">
            <v>3</v>
          </cell>
          <cell r="F81">
            <v>-206220.44527999888</v>
          </cell>
          <cell r="G81" t="str">
            <v>CAGW</v>
          </cell>
          <cell r="H81">
            <v>0.22565052397253504</v>
          </cell>
          <cell r="I81">
            <v>-46533.751531281239</v>
          </cell>
          <cell r="L81" t="str">
            <v>CAGW</v>
          </cell>
          <cell r="O81">
            <v>-9133.2138054195548</v>
          </cell>
          <cell r="P81">
            <v>-150553.47994329809</v>
          </cell>
          <cell r="Q81">
            <v>-46533.751531281239</v>
          </cell>
          <cell r="R81">
            <v>0</v>
          </cell>
          <cell r="S81">
            <v>0</v>
          </cell>
          <cell r="T81">
            <v>0</v>
          </cell>
          <cell r="U81">
            <v>0</v>
          </cell>
          <cell r="V81">
            <v>0</v>
          </cell>
          <cell r="W81">
            <v>0</v>
          </cell>
          <cell r="X81" t="str">
            <v>Blank</v>
          </cell>
        </row>
        <row r="82">
          <cell r="D82">
            <v>40910</v>
          </cell>
          <cell r="E82">
            <v>3</v>
          </cell>
          <cell r="F82">
            <v>537447.53634999529</v>
          </cell>
          <cell r="G82" t="str">
            <v>SG</v>
          </cell>
          <cell r="H82">
            <v>8.2285226967736394E-2</v>
          </cell>
          <cell r="I82">
            <v>44223.992511810116</v>
          </cell>
          <cell r="L82" t="str">
            <v>SG</v>
          </cell>
          <cell r="O82">
            <v>8428.4687803402958</v>
          </cell>
          <cell r="P82">
            <v>137547.23118354651</v>
          </cell>
          <cell r="Q82">
            <v>44223.992511810116</v>
          </cell>
          <cell r="R82">
            <v>82286.769599077234</v>
          </cell>
          <cell r="S82">
            <v>67938.106894308279</v>
          </cell>
          <cell r="T82">
            <v>232689.80926687532</v>
          </cell>
          <cell r="U82">
            <v>30319.116664780544</v>
          </cell>
          <cell r="V82">
            <v>14348.662704768949</v>
          </cell>
          <cell r="W82">
            <v>0</v>
          </cell>
          <cell r="X82" t="str">
            <v>Blank</v>
          </cell>
        </row>
        <row r="83">
          <cell r="F83">
            <v>331227.09106999642</v>
          </cell>
          <cell r="I83">
            <v>-2309.7590194711229</v>
          </cell>
          <cell r="J83" t="str">
            <v>9.1.2</v>
          </cell>
          <cell r="W83">
            <v>0</v>
          </cell>
          <cell r="X83" t="str">
            <v>Blank</v>
          </cell>
        </row>
        <row r="84">
          <cell r="W84">
            <v>0</v>
          </cell>
          <cell r="X84" t="str">
            <v>Blank</v>
          </cell>
        </row>
        <row r="85">
          <cell r="W85">
            <v>0</v>
          </cell>
          <cell r="X85" t="str">
            <v>Blank</v>
          </cell>
        </row>
        <row r="86">
          <cell r="D86" t="str">
            <v>SCHMAT</v>
          </cell>
          <cell r="E86">
            <v>3</v>
          </cell>
          <cell r="F86">
            <v>4475.551090892126</v>
          </cell>
          <cell r="G86" t="str">
            <v>JBG</v>
          </cell>
          <cell r="H86">
            <v>0.22437004168265501</v>
          </cell>
          <cell r="I86">
            <v>1004.1795848163184</v>
          </cell>
          <cell r="L86" t="str">
            <v>JBG</v>
          </cell>
          <cell r="O86">
            <v>197.09106928547598</v>
          </cell>
          <cell r="P86">
            <v>3248.8833590062886</v>
          </cell>
          <cell r="Q86">
            <v>1004.1795848163184</v>
          </cell>
          <cell r="R86">
            <v>5.8496202926521006</v>
          </cell>
          <cell r="S86">
            <v>4.823157847011653</v>
          </cell>
          <cell r="T86">
            <v>17.196855286082602</v>
          </cell>
          <cell r="U86">
            <v>2.21028612993562</v>
          </cell>
          <cell r="V86">
            <v>1.0264624456404476</v>
          </cell>
          <cell r="W86">
            <v>0</v>
          </cell>
          <cell r="X86" t="str">
            <v>Blank</v>
          </cell>
        </row>
        <row r="87">
          <cell r="D87" t="str">
            <v>SCHMAT</v>
          </cell>
          <cell r="E87">
            <v>3</v>
          </cell>
          <cell r="F87">
            <v>42230.607091287609</v>
          </cell>
          <cell r="G87" t="str">
            <v>CAGW</v>
          </cell>
          <cell r="H87">
            <v>0.22565052397253504</v>
          </cell>
          <cell r="I87">
            <v>9529.3586178273035</v>
          </cell>
          <cell r="L87" t="str">
            <v>CAGW</v>
          </cell>
          <cell r="O87">
            <v>1870.3342589223168</v>
          </cell>
          <cell r="P87">
            <v>30830.914214537992</v>
          </cell>
          <cell r="Q87">
            <v>9529.3586178273035</v>
          </cell>
          <cell r="R87">
            <v>0</v>
          </cell>
          <cell r="S87">
            <v>0</v>
          </cell>
          <cell r="T87">
            <v>0</v>
          </cell>
          <cell r="U87">
            <v>0</v>
          </cell>
          <cell r="V87">
            <v>0</v>
          </cell>
          <cell r="W87">
            <v>0</v>
          </cell>
          <cell r="X87" t="str">
            <v>Blank</v>
          </cell>
        </row>
        <row r="88">
          <cell r="D88" t="str">
            <v>SCHMAT</v>
          </cell>
          <cell r="E88">
            <v>3</v>
          </cell>
          <cell r="F88">
            <v>1118.6477542193315</v>
          </cell>
          <cell r="G88" t="str">
            <v>WA</v>
          </cell>
          <cell r="H88" t="str">
            <v>Situs</v>
          </cell>
          <cell r="I88">
            <v>1118.6477542193315</v>
          </cell>
          <cell r="L88" t="str">
            <v>WA</v>
          </cell>
          <cell r="Q88">
            <v>1118.6477542193315</v>
          </cell>
          <cell r="W88">
            <v>0</v>
          </cell>
          <cell r="X88" t="str">
            <v>Blank</v>
          </cell>
        </row>
        <row r="89">
          <cell r="D89" t="str">
            <v>SCHMAT</v>
          </cell>
          <cell r="E89">
            <v>3</v>
          </cell>
          <cell r="F89">
            <v>0</v>
          </cell>
          <cell r="G89" t="str">
            <v>SO</v>
          </cell>
          <cell r="H89">
            <v>6.6548077681205728E-2</v>
          </cell>
          <cell r="I89">
            <v>0</v>
          </cell>
          <cell r="L89" t="str">
            <v>SO</v>
          </cell>
          <cell r="O89">
            <v>0</v>
          </cell>
          <cell r="P89">
            <v>0</v>
          </cell>
          <cell r="Q89">
            <v>0</v>
          </cell>
          <cell r="R89">
            <v>0</v>
          </cell>
          <cell r="S89">
            <v>0</v>
          </cell>
          <cell r="T89">
            <v>0</v>
          </cell>
          <cell r="U89">
            <v>0</v>
          </cell>
          <cell r="V89">
            <v>0</v>
          </cell>
          <cell r="W89">
            <v>0</v>
          </cell>
          <cell r="X89" t="str">
            <v>Blank</v>
          </cell>
        </row>
        <row r="90">
          <cell r="D90" t="str">
            <v>SCHMDT</v>
          </cell>
          <cell r="E90">
            <v>3</v>
          </cell>
          <cell r="F90">
            <v>8489.2680815638578</v>
          </cell>
          <cell r="G90" t="str">
            <v>JBG</v>
          </cell>
          <cell r="H90">
            <v>0.22437004168265501</v>
          </cell>
          <cell r="I90">
            <v>1904.7374333157154</v>
          </cell>
          <cell r="L90" t="str">
            <v>JBG</v>
          </cell>
          <cell r="O90">
            <v>373.84422379880954</v>
          </cell>
          <cell r="P90">
            <v>6162.5130045914229</v>
          </cell>
          <cell r="Q90">
            <v>1904.7374333157154</v>
          </cell>
          <cell r="R90">
            <v>11.095615675293523</v>
          </cell>
          <cell r="S90">
            <v>9.1486118986116995</v>
          </cell>
          <cell r="T90">
            <v>32.619159455135019</v>
          </cell>
          <cell r="U90">
            <v>4.1924918547283374</v>
          </cell>
          <cell r="V90">
            <v>1.9470037766818242</v>
          </cell>
          <cell r="W90">
            <v>0</v>
          </cell>
          <cell r="X90" t="str">
            <v>Blank</v>
          </cell>
        </row>
        <row r="91">
          <cell r="D91" t="str">
            <v>SCHMDT</v>
          </cell>
          <cell r="E91">
            <v>3</v>
          </cell>
          <cell r="F91">
            <v>624380.92609508114</v>
          </cell>
          <cell r="G91" t="str">
            <v>CAGW</v>
          </cell>
          <cell r="H91">
            <v>0.22565052397253504</v>
          </cell>
          <cell r="I91">
            <v>140891.88313181174</v>
          </cell>
          <cell r="L91" t="str">
            <v>CAGW</v>
          </cell>
          <cell r="O91">
            <v>27652.954033289207</v>
          </cell>
          <cell r="P91">
            <v>455836.08892998024</v>
          </cell>
          <cell r="Q91">
            <v>140891.88313181174</v>
          </cell>
          <cell r="R91">
            <v>0</v>
          </cell>
          <cell r="S91">
            <v>0</v>
          </cell>
          <cell r="T91">
            <v>0</v>
          </cell>
          <cell r="U91">
            <v>0</v>
          </cell>
          <cell r="V91">
            <v>0</v>
          </cell>
          <cell r="W91">
            <v>0</v>
          </cell>
          <cell r="X91" t="str">
            <v>Blank</v>
          </cell>
        </row>
        <row r="92">
          <cell r="D92" t="str">
            <v>SCHMDT</v>
          </cell>
          <cell r="E92">
            <v>3</v>
          </cell>
          <cell r="F92">
            <v>3045.8287100000307</v>
          </cell>
          <cell r="G92" t="str">
            <v>WA</v>
          </cell>
          <cell r="H92" t="str">
            <v>Situs</v>
          </cell>
          <cell r="I92">
            <v>3045.8287100000307</v>
          </cell>
          <cell r="L92" t="str">
            <v>WA</v>
          </cell>
          <cell r="Q92">
            <v>3045.8287100000307</v>
          </cell>
          <cell r="W92">
            <v>0</v>
          </cell>
          <cell r="X92" t="str">
            <v>Blank</v>
          </cell>
        </row>
        <row r="93">
          <cell r="D93" t="str">
            <v>SCHMDT</v>
          </cell>
          <cell r="E93">
            <v>3</v>
          </cell>
          <cell r="F93">
            <v>0</v>
          </cell>
          <cell r="G93" t="str">
            <v>SO</v>
          </cell>
          <cell r="H93">
            <v>6.6548077681205728E-2</v>
          </cell>
          <cell r="I93">
            <v>0</v>
          </cell>
          <cell r="L93" t="str">
            <v>SO</v>
          </cell>
          <cell r="O93">
            <v>0</v>
          </cell>
          <cell r="P93">
            <v>0</v>
          </cell>
          <cell r="Q93">
            <v>0</v>
          </cell>
          <cell r="R93">
            <v>0</v>
          </cell>
          <cell r="S93">
            <v>0</v>
          </cell>
          <cell r="T93">
            <v>0</v>
          </cell>
          <cell r="U93">
            <v>0</v>
          </cell>
          <cell r="V93">
            <v>0</v>
          </cell>
          <cell r="W93">
            <v>0</v>
          </cell>
          <cell r="X93" t="str">
            <v>Blank</v>
          </cell>
        </row>
        <row r="94">
          <cell r="D94">
            <v>41010</v>
          </cell>
          <cell r="E94">
            <v>3</v>
          </cell>
          <cell r="F94">
            <v>1523.2424533998385</v>
          </cell>
          <cell r="G94" t="str">
            <v>JBG</v>
          </cell>
          <cell r="H94">
            <v>0.22437004168265501</v>
          </cell>
          <cell r="I94">
            <v>341.76997276211142</v>
          </cell>
          <cell r="L94" t="str">
            <v>JBG</v>
          </cell>
          <cell r="O94">
            <v>67.079445150912733</v>
          </cell>
          <cell r="P94">
            <v>1105.7492045289509</v>
          </cell>
          <cell r="Q94">
            <v>341.76997276211142</v>
          </cell>
          <cell r="R94">
            <v>1.9909034183901428</v>
          </cell>
          <cell r="S94">
            <v>1.6415495305075924</v>
          </cell>
          <cell r="T94">
            <v>5.8529060454793989</v>
          </cell>
          <cell r="U94">
            <v>0.75226527390790043</v>
          </cell>
          <cell r="V94">
            <v>0.34935388788255034</v>
          </cell>
          <cell r="W94">
            <v>0</v>
          </cell>
          <cell r="X94" t="str">
            <v>Blank</v>
          </cell>
        </row>
        <row r="95">
          <cell r="D95">
            <v>41010</v>
          </cell>
          <cell r="E95">
            <v>3</v>
          </cell>
          <cell r="F95">
            <v>220931.86108931646</v>
          </cell>
          <cell r="G95" t="str">
            <v>CAGW</v>
          </cell>
          <cell r="H95">
            <v>0.22565052397253504</v>
          </cell>
          <cell r="I95">
            <v>49853.390217031585</v>
          </cell>
          <cell r="L95" t="str">
            <v>CAGW</v>
          </cell>
          <cell r="O95">
            <v>9784.761743765308</v>
          </cell>
          <cell r="P95">
            <v>161293.70912851958</v>
          </cell>
          <cell r="Q95">
            <v>49853.390217031585</v>
          </cell>
          <cell r="R95">
            <v>0</v>
          </cell>
          <cell r="S95">
            <v>0</v>
          </cell>
          <cell r="T95">
            <v>0</v>
          </cell>
          <cell r="U95">
            <v>0</v>
          </cell>
          <cell r="V95">
            <v>0</v>
          </cell>
          <cell r="W95">
            <v>0</v>
          </cell>
          <cell r="X95" t="str">
            <v>Blank</v>
          </cell>
        </row>
        <row r="96">
          <cell r="D96">
            <v>41010</v>
          </cell>
          <cell r="E96">
            <v>3</v>
          </cell>
          <cell r="F96">
            <v>731.38168000000587</v>
          </cell>
          <cell r="G96" t="str">
            <v>WA</v>
          </cell>
          <cell r="H96" t="str">
            <v>Situs</v>
          </cell>
          <cell r="I96">
            <v>731.38168000000587</v>
          </cell>
          <cell r="L96" t="str">
            <v>WA</v>
          </cell>
          <cell r="Q96">
            <v>731.38168000000587</v>
          </cell>
          <cell r="W96">
            <v>0</v>
          </cell>
          <cell r="X96" t="str">
            <v>Blank</v>
          </cell>
        </row>
        <row r="97">
          <cell r="D97">
            <v>41010</v>
          </cell>
          <cell r="E97">
            <v>3</v>
          </cell>
          <cell r="F97">
            <v>0</v>
          </cell>
          <cell r="G97" t="str">
            <v>SO</v>
          </cell>
          <cell r="H97">
            <v>6.6548077681205728E-2</v>
          </cell>
          <cell r="I97">
            <v>0</v>
          </cell>
          <cell r="L97" t="str">
            <v>SO</v>
          </cell>
          <cell r="O97">
            <v>0</v>
          </cell>
          <cell r="P97">
            <v>0</v>
          </cell>
          <cell r="Q97">
            <v>0</v>
          </cell>
          <cell r="R97">
            <v>0</v>
          </cell>
          <cell r="S97">
            <v>0</v>
          </cell>
          <cell r="T97">
            <v>0</v>
          </cell>
          <cell r="U97">
            <v>0</v>
          </cell>
          <cell r="V97">
            <v>0</v>
          </cell>
          <cell r="W97">
            <v>0</v>
          </cell>
          <cell r="X97" t="str">
            <v>Blank</v>
          </cell>
        </row>
        <row r="98">
          <cell r="D98">
            <v>282</v>
          </cell>
          <cell r="E98">
            <v>3</v>
          </cell>
          <cell r="F98">
            <v>-2177.4702377604285</v>
          </cell>
          <cell r="G98" t="str">
            <v>JBG</v>
          </cell>
          <cell r="H98">
            <v>0.22437004168265501</v>
          </cell>
          <cell r="I98">
            <v>-488.55908800904808</v>
          </cell>
          <cell r="L98" t="str">
            <v>JBG</v>
          </cell>
          <cell r="O98">
            <v>-95.889853289990413</v>
          </cell>
          <cell r="P98">
            <v>-1580.6649676255111</v>
          </cell>
          <cell r="Q98">
            <v>-488.55908800904808</v>
          </cell>
          <cell r="R98">
            <v>-2.8459900983747715</v>
          </cell>
          <cell r="S98">
            <v>-2.3465898278451083</v>
          </cell>
          <cell r="T98">
            <v>-8.3667105587780934</v>
          </cell>
          <cell r="U98">
            <v>-1.0753608141495117</v>
          </cell>
          <cell r="V98">
            <v>-0.49940027052966302</v>
          </cell>
          <cell r="W98">
            <v>0</v>
          </cell>
          <cell r="X98" t="str">
            <v>Blank</v>
          </cell>
        </row>
        <row r="99">
          <cell r="D99">
            <v>282</v>
          </cell>
          <cell r="E99">
            <v>3</v>
          </cell>
          <cell r="F99">
            <v>-297290.24080855493</v>
          </cell>
          <cell r="G99" t="str">
            <v>CAGW</v>
          </cell>
          <cell r="H99">
            <v>0.22565052397253504</v>
          </cell>
          <cell r="I99">
            <v>-67083.698610371546</v>
          </cell>
          <cell r="L99" t="str">
            <v>CAGW</v>
          </cell>
          <cell r="O99">
            <v>-13166.56710678019</v>
          </cell>
          <cell r="P99">
            <v>-217039.97509140323</v>
          </cell>
          <cell r="Q99">
            <v>-67083.698610371546</v>
          </cell>
          <cell r="R99">
            <v>0</v>
          </cell>
          <cell r="S99">
            <v>0</v>
          </cell>
          <cell r="T99">
            <v>0</v>
          </cell>
          <cell r="U99">
            <v>0</v>
          </cell>
          <cell r="V99">
            <v>0</v>
          </cell>
          <cell r="W99">
            <v>0</v>
          </cell>
          <cell r="X99" t="str">
            <v>Blank</v>
          </cell>
        </row>
        <row r="100">
          <cell r="D100">
            <v>282</v>
          </cell>
          <cell r="E100">
            <v>3</v>
          </cell>
          <cell r="F100">
            <v>-966.08767000000807</v>
          </cell>
          <cell r="G100" t="str">
            <v>WA</v>
          </cell>
          <cell r="H100" t="str">
            <v>Situs</v>
          </cell>
          <cell r="I100">
            <v>-966.08767000000807</v>
          </cell>
          <cell r="L100" t="str">
            <v>WA</v>
          </cell>
          <cell r="Q100">
            <v>-966.08767000000807</v>
          </cell>
          <cell r="W100">
            <v>0</v>
          </cell>
          <cell r="X100" t="str">
            <v>Blank</v>
          </cell>
        </row>
        <row r="101">
          <cell r="D101">
            <v>282</v>
          </cell>
          <cell r="E101">
            <v>3</v>
          </cell>
          <cell r="F101">
            <v>0</v>
          </cell>
          <cell r="G101" t="str">
            <v>SO</v>
          </cell>
          <cell r="H101">
            <v>6.6548077681205728E-2</v>
          </cell>
          <cell r="I101">
            <v>0</v>
          </cell>
          <cell r="L101" t="str">
            <v>SO</v>
          </cell>
          <cell r="O101">
            <v>0</v>
          </cell>
          <cell r="P101">
            <v>0</v>
          </cell>
          <cell r="Q101">
            <v>0</v>
          </cell>
          <cell r="R101">
            <v>0</v>
          </cell>
          <cell r="S101">
            <v>0</v>
          </cell>
          <cell r="T101">
            <v>0</v>
          </cell>
          <cell r="U101">
            <v>0</v>
          </cell>
          <cell r="V101">
            <v>0</v>
          </cell>
          <cell r="W101">
            <v>0</v>
          </cell>
          <cell r="X101" t="str">
            <v>Blank</v>
          </cell>
        </row>
        <row r="102">
          <cell r="F102">
            <v>606493.5153294449</v>
          </cell>
          <cell r="I102">
            <v>139882.83173340352</v>
          </cell>
          <cell r="J102" t="str">
            <v>9.1.2</v>
          </cell>
          <cell r="W102">
            <v>0</v>
          </cell>
          <cell r="X102" t="str">
            <v>Blank</v>
          </cell>
        </row>
        <row r="103">
          <cell r="W103">
            <v>0</v>
          </cell>
          <cell r="X103" t="str">
            <v>Blank</v>
          </cell>
        </row>
        <row r="104">
          <cell r="W104">
            <v>0</v>
          </cell>
          <cell r="X104" t="str">
            <v>Blank</v>
          </cell>
        </row>
        <row r="105">
          <cell r="W105">
            <v>0</v>
          </cell>
          <cell r="X105" t="str">
            <v>Blank</v>
          </cell>
        </row>
        <row r="106">
          <cell r="W106">
            <v>0</v>
          </cell>
          <cell r="X106" t="str">
            <v>Blank</v>
          </cell>
        </row>
        <row r="107">
          <cell r="W107">
            <v>0</v>
          </cell>
          <cell r="X107" t="str">
            <v>Blank</v>
          </cell>
        </row>
        <row r="108">
          <cell r="W108">
            <v>0</v>
          </cell>
          <cell r="X108" t="str">
            <v>Blank</v>
          </cell>
        </row>
        <row r="109">
          <cell r="W109">
            <v>0</v>
          </cell>
          <cell r="X109" t="str">
            <v>Blank</v>
          </cell>
        </row>
        <row r="110">
          <cell r="W110">
            <v>0</v>
          </cell>
          <cell r="X110" t="str">
            <v>Blank</v>
          </cell>
        </row>
        <row r="111">
          <cell r="W111">
            <v>0</v>
          </cell>
          <cell r="X111" t="str">
            <v>Blank</v>
          </cell>
        </row>
        <row r="112">
          <cell r="W112">
            <v>0</v>
          </cell>
          <cell r="X112" t="str">
            <v>Blank</v>
          </cell>
        </row>
        <row r="113">
          <cell r="W113">
            <v>0</v>
          </cell>
          <cell r="X113" t="str">
            <v>Blank</v>
          </cell>
        </row>
        <row r="114">
          <cell r="W114">
            <v>0</v>
          </cell>
          <cell r="X114" t="str">
            <v>Blank</v>
          </cell>
        </row>
        <row r="115">
          <cell r="W115">
            <v>0</v>
          </cell>
          <cell r="X115" t="str">
            <v>Blank</v>
          </cell>
        </row>
        <row r="116">
          <cell r="W116">
            <v>0</v>
          </cell>
          <cell r="X116" t="str">
            <v>Blank</v>
          </cell>
        </row>
        <row r="117">
          <cell r="W117">
            <v>0</v>
          </cell>
          <cell r="X117" t="str">
            <v>Blank</v>
          </cell>
        </row>
        <row r="118">
          <cell r="W118">
            <v>0</v>
          </cell>
          <cell r="X118" t="str">
            <v>Blank</v>
          </cell>
        </row>
        <row r="119">
          <cell r="W119">
            <v>0</v>
          </cell>
          <cell r="X119" t="str">
            <v>Blank</v>
          </cell>
        </row>
        <row r="120">
          <cell r="W120">
            <v>0</v>
          </cell>
          <cell r="X120" t="str">
            <v>Blank</v>
          </cell>
        </row>
        <row r="121">
          <cell r="W121">
            <v>0</v>
          </cell>
          <cell r="X121" t="str">
            <v>Blank</v>
          </cell>
        </row>
        <row r="122">
          <cell r="W122">
            <v>0</v>
          </cell>
          <cell r="X122" t="str">
            <v>Blank</v>
          </cell>
        </row>
        <row r="123">
          <cell r="W123">
            <v>0</v>
          </cell>
          <cell r="X123" t="str">
            <v>Blank</v>
          </cell>
        </row>
        <row r="124">
          <cell r="W124">
            <v>0</v>
          </cell>
          <cell r="X124" t="str">
            <v>Blank</v>
          </cell>
        </row>
        <row r="127">
          <cell r="I127" t="str">
            <v>PAGE</v>
          </cell>
          <cell r="J127">
            <v>0</v>
          </cell>
          <cell r="U127" t="str">
            <v>PAGE</v>
          </cell>
          <cell r="V127">
            <v>0</v>
          </cell>
        </row>
        <row r="128">
          <cell r="V128">
            <v>0</v>
          </cell>
        </row>
        <row r="132">
          <cell r="F132" t="str">
            <v>TOTAL</v>
          </cell>
          <cell r="I132" t="str">
            <v>WASHINGTON</v>
          </cell>
          <cell r="K132" t="str">
            <v>Factors</v>
          </cell>
        </row>
        <row r="133">
          <cell r="D133" t="str">
            <v>ACCOUNT</v>
          </cell>
          <cell r="E133" t="str">
            <v>Type</v>
          </cell>
          <cell r="F133" t="str">
            <v>COMPANY</v>
          </cell>
          <cell r="G133" t="str">
            <v>FACTOR</v>
          </cell>
          <cell r="H133" t="str">
            <v>FACTOR %</v>
          </cell>
          <cell r="I133" t="str">
            <v>ALLOCATED</v>
          </cell>
          <cell r="J133" t="str">
            <v>REF#</v>
          </cell>
          <cell r="K133" t="str">
            <v>MA</v>
          </cell>
          <cell r="L133" t="str">
            <v>WCA</v>
          </cell>
          <cell r="M133" t="str">
            <v>RP</v>
          </cell>
          <cell r="N133" t="str">
            <v>Hybrid</v>
          </cell>
          <cell r="O133" t="str">
            <v>CALIFORNIA</v>
          </cell>
          <cell r="P133" t="str">
            <v>OREGON</v>
          </cell>
          <cell r="Q133" t="str">
            <v>WASHINGTON</v>
          </cell>
          <cell r="R133" t="str">
            <v>WY-ALL</v>
          </cell>
          <cell r="S133" t="str">
            <v>WY-EAST</v>
          </cell>
          <cell r="T133" t="str">
            <v>UTAH</v>
          </cell>
          <cell r="U133" t="str">
            <v>IDAHO</v>
          </cell>
          <cell r="V133" t="str">
            <v>WY-WEST</v>
          </cell>
          <cell r="W133" t="str">
            <v>Switch</v>
          </cell>
          <cell r="X133" t="str">
            <v>REF Name</v>
          </cell>
        </row>
        <row r="134">
          <cell r="W134">
            <v>0</v>
          </cell>
          <cell r="X134" t="str">
            <v>Blank</v>
          </cell>
        </row>
        <row r="135">
          <cell r="W135">
            <v>0</v>
          </cell>
          <cell r="X135" t="str">
            <v>Blank</v>
          </cell>
        </row>
        <row r="136">
          <cell r="W136">
            <v>0</v>
          </cell>
          <cell r="X136" t="str">
            <v>Blank</v>
          </cell>
        </row>
        <row r="137">
          <cell r="W137">
            <v>0</v>
          </cell>
          <cell r="X137" t="str">
            <v>Blank</v>
          </cell>
        </row>
        <row r="138">
          <cell r="W138">
            <v>0</v>
          </cell>
          <cell r="X138" t="str">
            <v>Blank</v>
          </cell>
        </row>
        <row r="139">
          <cell r="W139">
            <v>0</v>
          </cell>
          <cell r="X139" t="str">
            <v>Blank</v>
          </cell>
        </row>
        <row r="140">
          <cell r="W140">
            <v>0</v>
          </cell>
          <cell r="X140" t="str">
            <v>Blank</v>
          </cell>
        </row>
        <row r="141">
          <cell r="W141">
            <v>0</v>
          </cell>
          <cell r="X141" t="str">
            <v>Blank</v>
          </cell>
        </row>
        <row r="142">
          <cell r="W142">
            <v>0</v>
          </cell>
          <cell r="X142" t="str">
            <v>Blank</v>
          </cell>
        </row>
        <row r="143">
          <cell r="W143">
            <v>0</v>
          </cell>
          <cell r="X143" t="str">
            <v>Blank</v>
          </cell>
        </row>
        <row r="144">
          <cell r="W144">
            <v>0</v>
          </cell>
          <cell r="X144" t="str">
            <v>Blank</v>
          </cell>
        </row>
        <row r="145">
          <cell r="W145">
            <v>0</v>
          </cell>
          <cell r="X145" t="str">
            <v>Blank</v>
          </cell>
        </row>
        <row r="146">
          <cell r="W146">
            <v>0</v>
          </cell>
          <cell r="X146" t="str">
            <v>Blank</v>
          </cell>
        </row>
        <row r="147">
          <cell r="W147">
            <v>0</v>
          </cell>
          <cell r="X147" t="str">
            <v>Blank</v>
          </cell>
        </row>
        <row r="148">
          <cell r="W148">
            <v>0</v>
          </cell>
          <cell r="X148" t="str">
            <v>Blank</v>
          </cell>
        </row>
        <row r="149">
          <cell r="W149">
            <v>0</v>
          </cell>
          <cell r="X149" t="str">
            <v>Blank</v>
          </cell>
        </row>
        <row r="150">
          <cell r="W150">
            <v>0</v>
          </cell>
          <cell r="X150" t="str">
            <v>Blank</v>
          </cell>
        </row>
        <row r="151">
          <cell r="W151">
            <v>0</v>
          </cell>
          <cell r="X151" t="str">
            <v>Blank</v>
          </cell>
        </row>
        <row r="152">
          <cell r="W152">
            <v>0</v>
          </cell>
          <cell r="X152" t="str">
            <v>Blank</v>
          </cell>
        </row>
        <row r="153">
          <cell r="W153">
            <v>0</v>
          </cell>
          <cell r="X153" t="str">
            <v>Blank</v>
          </cell>
        </row>
        <row r="154">
          <cell r="W154">
            <v>0</v>
          </cell>
          <cell r="X154" t="str">
            <v>Blank</v>
          </cell>
        </row>
        <row r="155">
          <cell r="W155">
            <v>0</v>
          </cell>
          <cell r="X155" t="str">
            <v>Blank</v>
          </cell>
        </row>
        <row r="156">
          <cell r="W156">
            <v>0</v>
          </cell>
          <cell r="X156" t="str">
            <v>Blank</v>
          </cell>
        </row>
        <row r="157">
          <cell r="W157">
            <v>0</v>
          </cell>
          <cell r="X157" t="str">
            <v>Blank</v>
          </cell>
        </row>
        <row r="158">
          <cell r="W158">
            <v>0</v>
          </cell>
          <cell r="X158" t="str">
            <v>Blank</v>
          </cell>
        </row>
        <row r="159">
          <cell r="W159">
            <v>0</v>
          </cell>
          <cell r="X159" t="str">
            <v>Blank</v>
          </cell>
        </row>
        <row r="160">
          <cell r="W160">
            <v>0</v>
          </cell>
          <cell r="X160" t="str">
            <v>Blank</v>
          </cell>
        </row>
        <row r="161">
          <cell r="W161">
            <v>0</v>
          </cell>
          <cell r="X161" t="str">
            <v>Blank</v>
          </cell>
        </row>
        <row r="162">
          <cell r="W162">
            <v>0</v>
          </cell>
          <cell r="X162" t="str">
            <v>Blank</v>
          </cell>
        </row>
        <row r="163">
          <cell r="W163">
            <v>0</v>
          </cell>
          <cell r="X163" t="str">
            <v>Blank</v>
          </cell>
        </row>
        <row r="164">
          <cell r="W164">
            <v>0</v>
          </cell>
          <cell r="X164" t="str">
            <v>Blank</v>
          </cell>
        </row>
        <row r="165">
          <cell r="W165">
            <v>0</v>
          </cell>
          <cell r="X165" t="str">
            <v>Blank</v>
          </cell>
        </row>
        <row r="166">
          <cell r="W166">
            <v>0</v>
          </cell>
          <cell r="X166" t="str">
            <v>Blank</v>
          </cell>
        </row>
        <row r="167">
          <cell r="W167">
            <v>0</v>
          </cell>
          <cell r="X167" t="str">
            <v>Blank</v>
          </cell>
        </row>
        <row r="168">
          <cell r="W168">
            <v>0</v>
          </cell>
          <cell r="X168" t="str">
            <v>Blank</v>
          </cell>
        </row>
        <row r="169">
          <cell r="W169">
            <v>0</v>
          </cell>
          <cell r="X169" t="str">
            <v>Blank</v>
          </cell>
        </row>
        <row r="170">
          <cell r="W170">
            <v>0</v>
          </cell>
          <cell r="X170" t="str">
            <v>Blank</v>
          </cell>
        </row>
        <row r="171">
          <cell r="W171">
            <v>0</v>
          </cell>
          <cell r="X171" t="str">
            <v>Blank</v>
          </cell>
        </row>
        <row r="172">
          <cell r="W172">
            <v>0</v>
          </cell>
          <cell r="X172" t="str">
            <v>Blank</v>
          </cell>
        </row>
        <row r="173">
          <cell r="W173">
            <v>0</v>
          </cell>
          <cell r="X173" t="str">
            <v>Blank</v>
          </cell>
        </row>
        <row r="174">
          <cell r="W174">
            <v>0</v>
          </cell>
          <cell r="X174" t="str">
            <v>Blank</v>
          </cell>
        </row>
        <row r="175">
          <cell r="W175">
            <v>0</v>
          </cell>
          <cell r="X175" t="str">
            <v>Blank</v>
          </cell>
        </row>
        <row r="176">
          <cell r="W176">
            <v>0</v>
          </cell>
          <cell r="X176" t="str">
            <v>Blank</v>
          </cell>
        </row>
        <row r="177">
          <cell r="W177">
            <v>0</v>
          </cell>
          <cell r="X177" t="str">
            <v>Blank</v>
          </cell>
        </row>
        <row r="178">
          <cell r="W178">
            <v>0</v>
          </cell>
          <cell r="X178" t="str">
            <v>Blank</v>
          </cell>
        </row>
        <row r="179">
          <cell r="W179">
            <v>0</v>
          </cell>
          <cell r="X179" t="str">
            <v>Blank</v>
          </cell>
        </row>
        <row r="180">
          <cell r="W180">
            <v>0</v>
          </cell>
          <cell r="X180" t="str">
            <v>Blank</v>
          </cell>
        </row>
        <row r="181">
          <cell r="W181">
            <v>0</v>
          </cell>
          <cell r="X181" t="str">
            <v>Blank</v>
          </cell>
        </row>
        <row r="182">
          <cell r="W182">
            <v>0</v>
          </cell>
          <cell r="X182" t="str">
            <v>Blank</v>
          </cell>
        </row>
        <row r="183">
          <cell r="W183">
            <v>0</v>
          </cell>
          <cell r="X183" t="str">
            <v>Blank</v>
          </cell>
        </row>
        <row r="184">
          <cell r="W184">
            <v>0</v>
          </cell>
          <cell r="X184" t="str">
            <v>Blank</v>
          </cell>
        </row>
        <row r="185">
          <cell r="W185">
            <v>0</v>
          </cell>
          <cell r="X185" t="str">
            <v>Blank</v>
          </cell>
        </row>
        <row r="186">
          <cell r="W186">
            <v>0</v>
          </cell>
          <cell r="X186" t="str">
            <v>Blank</v>
          </cell>
        </row>
        <row r="189">
          <cell r="I189" t="str">
            <v>PAGE</v>
          </cell>
          <cell r="J189">
            <v>0</v>
          </cell>
          <cell r="U189" t="str">
            <v>PAGE</v>
          </cell>
          <cell r="V189">
            <v>0</v>
          </cell>
        </row>
        <row r="190">
          <cell r="V190">
            <v>0</v>
          </cell>
        </row>
        <row r="193">
          <cell r="O193" t="str">
            <v xml:space="preserve"> </v>
          </cell>
          <cell r="P193" t="str">
            <v xml:space="preserve"> </v>
          </cell>
          <cell r="Q193" t="str">
            <v xml:space="preserve"> </v>
          </cell>
          <cell r="R193" t="str">
            <v xml:space="preserve"> </v>
          </cell>
          <cell r="S193" t="str">
            <v xml:space="preserve"> </v>
          </cell>
          <cell r="T193" t="str">
            <v xml:space="preserve">  </v>
          </cell>
          <cell r="U193" t="str">
            <v xml:space="preserve"> </v>
          </cell>
          <cell r="V193" t="str">
            <v xml:space="preserve"> </v>
          </cell>
        </row>
        <row r="194">
          <cell r="F194" t="str">
            <v>TOTAL</v>
          </cell>
          <cell r="I194" t="str">
            <v>WASHINGTON</v>
          </cell>
          <cell r="K194" t="str">
            <v>Factors</v>
          </cell>
        </row>
        <row r="195">
          <cell r="D195" t="str">
            <v>ACCOUNT</v>
          </cell>
          <cell r="E195" t="str">
            <v>Type</v>
          </cell>
          <cell r="F195" t="str">
            <v>COMPANY</v>
          </cell>
          <cell r="G195" t="str">
            <v>FACTOR</v>
          </cell>
          <cell r="H195" t="str">
            <v>FACTOR %</v>
          </cell>
          <cell r="I195" t="str">
            <v>ALLOCATED</v>
          </cell>
          <cell r="J195" t="str">
            <v>REF#</v>
          </cell>
          <cell r="K195" t="str">
            <v>MA</v>
          </cell>
          <cell r="L195" t="str">
            <v>WCA</v>
          </cell>
          <cell r="M195" t="str">
            <v>RP</v>
          </cell>
          <cell r="N195" t="str">
            <v>Hybrid</v>
          </cell>
          <cell r="O195" t="str">
            <v>CALIFORNIA</v>
          </cell>
          <cell r="P195" t="str">
            <v>OREGON</v>
          </cell>
          <cell r="Q195" t="str">
            <v>WASHINGTON</v>
          </cell>
          <cell r="R195" t="str">
            <v>WY-ALL</v>
          </cell>
          <cell r="S195" t="str">
            <v>WY-EAST</v>
          </cell>
          <cell r="T195" t="str">
            <v>UTAH</v>
          </cell>
          <cell r="U195" t="str">
            <v>IDAHO</v>
          </cell>
          <cell r="V195" t="str">
            <v>WY-WEST</v>
          </cell>
          <cell r="W195" t="str">
            <v>Switch</v>
          </cell>
          <cell r="X195" t="str">
            <v>REF Name</v>
          </cell>
        </row>
        <row r="196">
          <cell r="W196">
            <v>0</v>
          </cell>
          <cell r="X196" t="str">
            <v>Blank</v>
          </cell>
        </row>
        <row r="197">
          <cell r="W197">
            <v>0</v>
          </cell>
          <cell r="X197" t="str">
            <v>Blank</v>
          </cell>
        </row>
        <row r="198">
          <cell r="W198">
            <v>0</v>
          </cell>
          <cell r="X198" t="str">
            <v>Blank</v>
          </cell>
        </row>
        <row r="199">
          <cell r="W199">
            <v>0</v>
          </cell>
          <cell r="X199" t="str">
            <v>Blank</v>
          </cell>
        </row>
        <row r="200">
          <cell r="W200">
            <v>0</v>
          </cell>
          <cell r="X200" t="str">
            <v>Blank</v>
          </cell>
        </row>
        <row r="201">
          <cell r="W201">
            <v>0</v>
          </cell>
          <cell r="X201" t="str">
            <v>Blank</v>
          </cell>
        </row>
        <row r="202">
          <cell r="W202">
            <v>0</v>
          </cell>
          <cell r="X202" t="str">
            <v>Blank</v>
          </cell>
        </row>
        <row r="203">
          <cell r="W203">
            <v>0</v>
          </cell>
          <cell r="X203" t="str">
            <v>Blank</v>
          </cell>
        </row>
        <row r="204">
          <cell r="W204">
            <v>0</v>
          </cell>
          <cell r="X204" t="str">
            <v>Blank</v>
          </cell>
        </row>
        <row r="205">
          <cell r="W205">
            <v>0</v>
          </cell>
          <cell r="X205" t="str">
            <v>Blank</v>
          </cell>
        </row>
        <row r="206">
          <cell r="W206">
            <v>0</v>
          </cell>
          <cell r="X206" t="str">
            <v>Blank</v>
          </cell>
        </row>
        <row r="207">
          <cell r="W207">
            <v>0</v>
          </cell>
          <cell r="X207" t="str">
            <v>Blank</v>
          </cell>
        </row>
        <row r="208">
          <cell r="W208">
            <v>0</v>
          </cell>
          <cell r="X208" t="str">
            <v>Blank</v>
          </cell>
        </row>
        <row r="209">
          <cell r="W209">
            <v>0</v>
          </cell>
          <cell r="X209" t="str">
            <v>Blank</v>
          </cell>
        </row>
        <row r="210">
          <cell r="W210">
            <v>0</v>
          </cell>
          <cell r="X210" t="str">
            <v>Blank</v>
          </cell>
        </row>
        <row r="211">
          <cell r="W211">
            <v>0</v>
          </cell>
          <cell r="X211" t="str">
            <v>Blank</v>
          </cell>
        </row>
        <row r="212">
          <cell r="W212">
            <v>0</v>
          </cell>
          <cell r="X212" t="str">
            <v>Blank</v>
          </cell>
        </row>
        <row r="213">
          <cell r="W213">
            <v>0</v>
          </cell>
          <cell r="X213" t="str">
            <v>Blank</v>
          </cell>
        </row>
        <row r="214">
          <cell r="W214">
            <v>0</v>
          </cell>
          <cell r="X214" t="str">
            <v>Blank</v>
          </cell>
        </row>
        <row r="215">
          <cell r="W215">
            <v>0</v>
          </cell>
          <cell r="X215" t="str">
            <v>Blank</v>
          </cell>
        </row>
        <row r="216">
          <cell r="W216">
            <v>0</v>
          </cell>
          <cell r="X216" t="str">
            <v>Blank</v>
          </cell>
        </row>
        <row r="217">
          <cell r="W217">
            <v>0</v>
          </cell>
          <cell r="X217" t="str">
            <v>Blank</v>
          </cell>
        </row>
        <row r="218">
          <cell r="W218">
            <v>0</v>
          </cell>
          <cell r="X218" t="str">
            <v>Blank</v>
          </cell>
        </row>
        <row r="219">
          <cell r="W219">
            <v>0</v>
          </cell>
          <cell r="X219" t="str">
            <v>Blank</v>
          </cell>
        </row>
        <row r="220">
          <cell r="W220">
            <v>0</v>
          </cell>
          <cell r="X220" t="str">
            <v>Blank</v>
          </cell>
        </row>
        <row r="221">
          <cell r="W221">
            <v>0</v>
          </cell>
          <cell r="X221" t="str">
            <v>Blank</v>
          </cell>
        </row>
        <row r="222">
          <cell r="W222">
            <v>0</v>
          </cell>
          <cell r="X222" t="str">
            <v>Blank</v>
          </cell>
        </row>
        <row r="223">
          <cell r="W223">
            <v>0</v>
          </cell>
          <cell r="X223" t="str">
            <v>Blank</v>
          </cell>
        </row>
        <row r="224">
          <cell r="W224">
            <v>0</v>
          </cell>
          <cell r="X224" t="str">
            <v>Blank</v>
          </cell>
        </row>
        <row r="225">
          <cell r="W225">
            <v>0</v>
          </cell>
          <cell r="X225" t="str">
            <v>Blank</v>
          </cell>
        </row>
        <row r="226">
          <cell r="W226">
            <v>0</v>
          </cell>
          <cell r="X226" t="str">
            <v>Blank</v>
          </cell>
        </row>
        <row r="227">
          <cell r="W227">
            <v>0</v>
          </cell>
          <cell r="X227" t="str">
            <v>Blank</v>
          </cell>
        </row>
        <row r="228">
          <cell r="W228">
            <v>0</v>
          </cell>
          <cell r="X228" t="str">
            <v>Blank</v>
          </cell>
        </row>
        <row r="229">
          <cell r="W229">
            <v>0</v>
          </cell>
          <cell r="X229" t="str">
            <v>Blank</v>
          </cell>
        </row>
        <row r="230">
          <cell r="W230">
            <v>0</v>
          </cell>
          <cell r="X230" t="str">
            <v>Blank</v>
          </cell>
        </row>
        <row r="231">
          <cell r="W231">
            <v>0</v>
          </cell>
          <cell r="X231" t="str">
            <v>Blank</v>
          </cell>
        </row>
        <row r="232">
          <cell r="W232">
            <v>0</v>
          </cell>
          <cell r="X232" t="str">
            <v>Blank</v>
          </cell>
        </row>
        <row r="233">
          <cell r="W233">
            <v>0</v>
          </cell>
          <cell r="X233" t="str">
            <v>Blank</v>
          </cell>
        </row>
        <row r="234">
          <cell r="W234">
            <v>0</v>
          </cell>
          <cell r="X234" t="str">
            <v>Blank</v>
          </cell>
        </row>
        <row r="235">
          <cell r="W235">
            <v>0</v>
          </cell>
          <cell r="X235" t="str">
            <v>Blank</v>
          </cell>
        </row>
        <row r="236">
          <cell r="W236">
            <v>0</v>
          </cell>
          <cell r="X236" t="str">
            <v>Blank</v>
          </cell>
        </row>
        <row r="237">
          <cell r="W237">
            <v>0</v>
          </cell>
          <cell r="X237" t="str">
            <v>Blank</v>
          </cell>
        </row>
        <row r="238">
          <cell r="W238">
            <v>0</v>
          </cell>
          <cell r="X238" t="str">
            <v>Blank</v>
          </cell>
        </row>
        <row r="239">
          <cell r="W239">
            <v>0</v>
          </cell>
          <cell r="X239" t="str">
            <v>Blank</v>
          </cell>
        </row>
        <row r="240">
          <cell r="W240">
            <v>0</v>
          </cell>
          <cell r="X240" t="str">
            <v>Blank</v>
          </cell>
        </row>
        <row r="241">
          <cell r="W241">
            <v>0</v>
          </cell>
          <cell r="X241" t="str">
            <v>Blank</v>
          </cell>
        </row>
        <row r="242">
          <cell r="W242">
            <v>0</v>
          </cell>
          <cell r="X242" t="str">
            <v>Blank</v>
          </cell>
        </row>
        <row r="243">
          <cell r="W243">
            <v>0</v>
          </cell>
          <cell r="X243" t="str">
            <v>Blank</v>
          </cell>
        </row>
        <row r="244">
          <cell r="W244">
            <v>0</v>
          </cell>
          <cell r="X244" t="str">
            <v>Blank</v>
          </cell>
        </row>
        <row r="245">
          <cell r="W245">
            <v>0</v>
          </cell>
          <cell r="X245" t="str">
            <v>Blank</v>
          </cell>
        </row>
        <row r="246">
          <cell r="W246">
            <v>0</v>
          </cell>
          <cell r="X246" t="str">
            <v>Blank</v>
          </cell>
        </row>
        <row r="247">
          <cell r="W247">
            <v>0</v>
          </cell>
          <cell r="X247" t="str">
            <v>Blank</v>
          </cell>
        </row>
        <row r="248">
          <cell r="W248">
            <v>0</v>
          </cell>
          <cell r="X248" t="str">
            <v>Blank</v>
          </cell>
        </row>
        <row r="251">
          <cell r="I251" t="str">
            <v>PAGE</v>
          </cell>
          <cell r="J251">
            <v>0</v>
          </cell>
          <cell r="U251" t="str">
            <v>PAGE</v>
          </cell>
          <cell r="V251">
            <v>0</v>
          </cell>
        </row>
        <row r="252">
          <cell r="V252">
            <v>0</v>
          </cell>
        </row>
        <row r="256">
          <cell r="F256" t="str">
            <v>TOTAL</v>
          </cell>
          <cell r="I256" t="str">
            <v>WASHINGTON</v>
          </cell>
          <cell r="K256" t="str">
            <v>Factors</v>
          </cell>
        </row>
        <row r="257">
          <cell r="D257" t="str">
            <v>ACCOUNT</v>
          </cell>
          <cell r="E257" t="str">
            <v>Type</v>
          </cell>
          <cell r="F257" t="str">
            <v>COMPANY</v>
          </cell>
          <cell r="G257" t="str">
            <v>FACTOR</v>
          </cell>
          <cell r="H257" t="str">
            <v>FACTOR %</v>
          </cell>
          <cell r="I257" t="str">
            <v>ALLOCATED</v>
          </cell>
          <cell r="J257" t="str">
            <v>REF#</v>
          </cell>
          <cell r="K257" t="str">
            <v>MA</v>
          </cell>
          <cell r="L257" t="str">
            <v>WCA</v>
          </cell>
          <cell r="M257" t="str">
            <v>RP</v>
          </cell>
          <cell r="N257" t="str">
            <v>Hybrid</v>
          </cell>
          <cell r="O257" t="str">
            <v>CALIFORNIA</v>
          </cell>
          <cell r="P257" t="str">
            <v>OREGON</v>
          </cell>
          <cell r="Q257" t="str">
            <v>WASHINGTON</v>
          </cell>
          <cell r="R257" t="str">
            <v>WY-ALL</v>
          </cell>
          <cell r="S257" t="str">
            <v>WY-EAST</v>
          </cell>
          <cell r="T257" t="str">
            <v>UTAH</v>
          </cell>
          <cell r="U257" t="str">
            <v>IDAHO</v>
          </cell>
          <cell r="V257" t="str">
            <v>WY-WEST</v>
          </cell>
          <cell r="W257" t="str">
            <v>Switch</v>
          </cell>
          <cell r="X257" t="str">
            <v>REF Name</v>
          </cell>
        </row>
        <row r="258">
          <cell r="W258">
            <v>0</v>
          </cell>
          <cell r="X258" t="str">
            <v>Blank</v>
          </cell>
        </row>
        <row r="259">
          <cell r="W259">
            <v>0</v>
          </cell>
          <cell r="X259" t="str">
            <v>Blank</v>
          </cell>
        </row>
        <row r="260">
          <cell r="W260">
            <v>0</v>
          </cell>
          <cell r="X260" t="str">
            <v>Blank</v>
          </cell>
        </row>
        <row r="261">
          <cell r="W261">
            <v>0</v>
          </cell>
          <cell r="X261" t="str">
            <v>Blank</v>
          </cell>
        </row>
        <row r="262">
          <cell r="W262">
            <v>0</v>
          </cell>
          <cell r="X262" t="str">
            <v>Blank</v>
          </cell>
        </row>
        <row r="263">
          <cell r="W263">
            <v>0</v>
          </cell>
          <cell r="X263" t="str">
            <v>Blank</v>
          </cell>
        </row>
        <row r="264">
          <cell r="W264">
            <v>0</v>
          </cell>
          <cell r="X264" t="str">
            <v>Blank</v>
          </cell>
        </row>
        <row r="265">
          <cell r="W265">
            <v>0</v>
          </cell>
          <cell r="X265" t="str">
            <v>Blank</v>
          </cell>
        </row>
        <row r="266">
          <cell r="W266">
            <v>0</v>
          </cell>
          <cell r="X266" t="str">
            <v>Blank</v>
          </cell>
        </row>
        <row r="267">
          <cell r="W267">
            <v>0</v>
          </cell>
          <cell r="X267" t="str">
            <v>Blank</v>
          </cell>
        </row>
        <row r="268">
          <cell r="W268">
            <v>0</v>
          </cell>
          <cell r="X268" t="str">
            <v>Blank</v>
          </cell>
        </row>
        <row r="269">
          <cell r="W269">
            <v>0</v>
          </cell>
          <cell r="X269" t="str">
            <v>Blank</v>
          </cell>
        </row>
        <row r="270">
          <cell r="W270">
            <v>0</v>
          </cell>
          <cell r="X270" t="str">
            <v>Blank</v>
          </cell>
        </row>
        <row r="271">
          <cell r="W271">
            <v>0</v>
          </cell>
          <cell r="X271" t="str">
            <v>Blank</v>
          </cell>
        </row>
        <row r="272">
          <cell r="W272">
            <v>0</v>
          </cell>
          <cell r="X272" t="str">
            <v>Blank</v>
          </cell>
        </row>
        <row r="273">
          <cell r="W273">
            <v>0</v>
          </cell>
          <cell r="X273" t="str">
            <v>Blank</v>
          </cell>
        </row>
        <row r="274">
          <cell r="W274">
            <v>0</v>
          </cell>
          <cell r="X274" t="str">
            <v>Blank</v>
          </cell>
        </row>
        <row r="275">
          <cell r="W275">
            <v>0</v>
          </cell>
          <cell r="X275" t="str">
            <v>Blank</v>
          </cell>
        </row>
        <row r="276">
          <cell r="W276">
            <v>0</v>
          </cell>
          <cell r="X276" t="str">
            <v>Blank</v>
          </cell>
        </row>
        <row r="277">
          <cell r="W277">
            <v>0</v>
          </cell>
          <cell r="X277" t="str">
            <v>Blank</v>
          </cell>
        </row>
        <row r="278">
          <cell r="W278">
            <v>0</v>
          </cell>
          <cell r="X278" t="str">
            <v>Blank</v>
          </cell>
        </row>
        <row r="279">
          <cell r="W279">
            <v>0</v>
          </cell>
          <cell r="X279" t="str">
            <v>Blank</v>
          </cell>
        </row>
        <row r="280">
          <cell r="W280">
            <v>0</v>
          </cell>
          <cell r="X280" t="str">
            <v>Blank</v>
          </cell>
        </row>
        <row r="281">
          <cell r="W281">
            <v>0</v>
          </cell>
          <cell r="X281" t="str">
            <v>Blank</v>
          </cell>
        </row>
        <row r="282">
          <cell r="W282">
            <v>0</v>
          </cell>
          <cell r="X282" t="str">
            <v>Blank</v>
          </cell>
        </row>
        <row r="283">
          <cell r="W283">
            <v>0</v>
          </cell>
          <cell r="X283" t="str">
            <v>Blank</v>
          </cell>
        </row>
        <row r="284">
          <cell r="W284">
            <v>0</v>
          </cell>
          <cell r="X284" t="str">
            <v>Blank</v>
          </cell>
        </row>
        <row r="285">
          <cell r="W285">
            <v>0</v>
          </cell>
          <cell r="X285" t="str">
            <v>Blank</v>
          </cell>
        </row>
        <row r="286">
          <cell r="W286">
            <v>0</v>
          </cell>
          <cell r="X286" t="str">
            <v>Blank</v>
          </cell>
        </row>
        <row r="287">
          <cell r="W287">
            <v>0</v>
          </cell>
          <cell r="X287" t="str">
            <v>Blank</v>
          </cell>
        </row>
        <row r="288">
          <cell r="W288">
            <v>0</v>
          </cell>
          <cell r="X288" t="str">
            <v>Blank</v>
          </cell>
        </row>
        <row r="289">
          <cell r="W289">
            <v>0</v>
          </cell>
          <cell r="X289" t="str">
            <v>Blank</v>
          </cell>
        </row>
        <row r="290">
          <cell r="W290">
            <v>0</v>
          </cell>
          <cell r="X290" t="str">
            <v>Blank</v>
          </cell>
        </row>
        <row r="291">
          <cell r="W291">
            <v>0</v>
          </cell>
          <cell r="X291" t="str">
            <v>Blank</v>
          </cell>
        </row>
        <row r="292">
          <cell r="W292">
            <v>0</v>
          </cell>
          <cell r="X292" t="str">
            <v>Blank</v>
          </cell>
        </row>
        <row r="293">
          <cell r="W293">
            <v>0</v>
          </cell>
          <cell r="X293" t="str">
            <v>Blank</v>
          </cell>
        </row>
        <row r="294">
          <cell r="W294">
            <v>0</v>
          </cell>
          <cell r="X294" t="str">
            <v>Blank</v>
          </cell>
        </row>
        <row r="295">
          <cell r="W295">
            <v>0</v>
          </cell>
          <cell r="X295" t="str">
            <v>Blank</v>
          </cell>
        </row>
        <row r="296">
          <cell r="W296">
            <v>0</v>
          </cell>
          <cell r="X296" t="str">
            <v>Blank</v>
          </cell>
        </row>
        <row r="297">
          <cell r="W297">
            <v>0</v>
          </cell>
          <cell r="X297" t="str">
            <v>Blank</v>
          </cell>
        </row>
        <row r="298">
          <cell r="W298">
            <v>0</v>
          </cell>
          <cell r="X298" t="str">
            <v>Blank</v>
          </cell>
        </row>
        <row r="299">
          <cell r="W299">
            <v>0</v>
          </cell>
          <cell r="X299" t="str">
            <v>Blank</v>
          </cell>
        </row>
        <row r="300">
          <cell r="W300">
            <v>0</v>
          </cell>
          <cell r="X300" t="str">
            <v>Blank</v>
          </cell>
        </row>
        <row r="301">
          <cell r="W301">
            <v>0</v>
          </cell>
          <cell r="X301" t="str">
            <v>Blank</v>
          </cell>
        </row>
        <row r="302">
          <cell r="W302">
            <v>0</v>
          </cell>
          <cell r="X302" t="str">
            <v>Blank</v>
          </cell>
        </row>
        <row r="303">
          <cell r="W303">
            <v>0</v>
          </cell>
          <cell r="X303" t="str">
            <v>Blank</v>
          </cell>
        </row>
        <row r="304">
          <cell r="W304">
            <v>0</v>
          </cell>
          <cell r="X304" t="str">
            <v>Blank</v>
          </cell>
        </row>
        <row r="305">
          <cell r="W305">
            <v>0</v>
          </cell>
          <cell r="X305" t="str">
            <v>Blank</v>
          </cell>
        </row>
        <row r="306">
          <cell r="W306">
            <v>0</v>
          </cell>
          <cell r="X306" t="str">
            <v>Blank</v>
          </cell>
        </row>
        <row r="307">
          <cell r="W307">
            <v>0</v>
          </cell>
          <cell r="X307" t="str">
            <v>Blank</v>
          </cell>
        </row>
        <row r="308">
          <cell r="W308">
            <v>0</v>
          </cell>
          <cell r="X308" t="str">
            <v>Blank</v>
          </cell>
        </row>
        <row r="309">
          <cell r="W309">
            <v>0</v>
          </cell>
          <cell r="X309" t="str">
            <v>Blank</v>
          </cell>
        </row>
        <row r="310">
          <cell r="W310">
            <v>0</v>
          </cell>
          <cell r="X310" t="str">
            <v>Blank</v>
          </cell>
        </row>
        <row r="313">
          <cell r="I313" t="str">
            <v>PAGE</v>
          </cell>
          <cell r="J313">
            <v>0</v>
          </cell>
          <cell r="U313" t="str">
            <v>PAGE</v>
          </cell>
          <cell r="V313">
            <v>0</v>
          </cell>
        </row>
        <row r="314">
          <cell r="V314">
            <v>0</v>
          </cell>
        </row>
        <row r="318">
          <cell r="F318" t="str">
            <v>TOTAL</v>
          </cell>
          <cell r="I318" t="str">
            <v>WASHINGTON</v>
          </cell>
          <cell r="K318" t="str">
            <v>Factors</v>
          </cell>
        </row>
        <row r="319">
          <cell r="D319" t="str">
            <v>ACCOUNT</v>
          </cell>
          <cell r="E319" t="str">
            <v>Type</v>
          </cell>
          <cell r="F319" t="str">
            <v>COMPANY</v>
          </cell>
          <cell r="G319" t="str">
            <v>FACTOR</v>
          </cell>
          <cell r="H319" t="str">
            <v>FACTOR %</v>
          </cell>
          <cell r="I319" t="str">
            <v>ALLOCATED</v>
          </cell>
          <cell r="J319" t="str">
            <v>REF#</v>
          </cell>
          <cell r="K319" t="str">
            <v>MA</v>
          </cell>
          <cell r="L319" t="str">
            <v>WCA</v>
          </cell>
          <cell r="M319" t="str">
            <v>RP</v>
          </cell>
          <cell r="N319" t="str">
            <v>Hybrid</v>
          </cell>
          <cell r="O319" t="str">
            <v>CALIFORNIA</v>
          </cell>
          <cell r="P319" t="str">
            <v>OREGON</v>
          </cell>
          <cell r="Q319" t="str">
            <v>WASHINGTON</v>
          </cell>
          <cell r="R319" t="str">
            <v>WY-ALL</v>
          </cell>
          <cell r="S319" t="str">
            <v>WY-EAST</v>
          </cell>
          <cell r="T319" t="str">
            <v>UTAH</v>
          </cell>
          <cell r="U319" t="str">
            <v>IDAHO</v>
          </cell>
          <cell r="V319" t="str">
            <v>WY-WEST</v>
          </cell>
          <cell r="W319" t="str">
            <v>Switch</v>
          </cell>
          <cell r="X319" t="str">
            <v>REF Name</v>
          </cell>
        </row>
        <row r="320">
          <cell r="W320">
            <v>0</v>
          </cell>
          <cell r="X320" t="str">
            <v>Blank</v>
          </cell>
        </row>
        <row r="321">
          <cell r="W321">
            <v>0</v>
          </cell>
          <cell r="X321" t="str">
            <v>Blank</v>
          </cell>
        </row>
        <row r="322">
          <cell r="W322">
            <v>0</v>
          </cell>
          <cell r="X322" t="str">
            <v>Blank</v>
          </cell>
        </row>
        <row r="323">
          <cell r="W323">
            <v>0</v>
          </cell>
          <cell r="X323" t="str">
            <v>Blank</v>
          </cell>
        </row>
        <row r="324">
          <cell r="W324">
            <v>0</v>
          </cell>
          <cell r="X324" t="str">
            <v>Blank</v>
          </cell>
        </row>
        <row r="325">
          <cell r="W325">
            <v>0</v>
          </cell>
          <cell r="X325" t="str">
            <v>Blank</v>
          </cell>
        </row>
        <row r="326">
          <cell r="W326">
            <v>0</v>
          </cell>
          <cell r="X326" t="str">
            <v>Blank</v>
          </cell>
        </row>
        <row r="327">
          <cell r="W327">
            <v>0</v>
          </cell>
          <cell r="X327" t="str">
            <v>Blank</v>
          </cell>
        </row>
        <row r="328">
          <cell r="W328">
            <v>0</v>
          </cell>
          <cell r="X328" t="str">
            <v>Blank</v>
          </cell>
        </row>
        <row r="329">
          <cell r="W329">
            <v>0</v>
          </cell>
          <cell r="X329" t="str">
            <v>Blank</v>
          </cell>
        </row>
        <row r="330">
          <cell r="W330">
            <v>0</v>
          </cell>
          <cell r="X330" t="str">
            <v>Blank</v>
          </cell>
        </row>
        <row r="331">
          <cell r="W331">
            <v>0</v>
          </cell>
          <cell r="X331" t="str">
            <v>Blank</v>
          </cell>
        </row>
        <row r="332">
          <cell r="W332">
            <v>0</v>
          </cell>
          <cell r="X332" t="str">
            <v>Blank</v>
          </cell>
        </row>
        <row r="333">
          <cell r="W333">
            <v>0</v>
          </cell>
          <cell r="X333" t="str">
            <v>Blank</v>
          </cell>
        </row>
        <row r="334">
          <cell r="W334">
            <v>0</v>
          </cell>
          <cell r="X334" t="str">
            <v>Blank</v>
          </cell>
        </row>
        <row r="335">
          <cell r="W335">
            <v>0</v>
          </cell>
          <cell r="X335" t="str">
            <v>Blank</v>
          </cell>
        </row>
        <row r="336">
          <cell r="W336">
            <v>0</v>
          </cell>
          <cell r="X336" t="str">
            <v>Blank</v>
          </cell>
        </row>
        <row r="337">
          <cell r="W337">
            <v>0</v>
          </cell>
          <cell r="X337" t="str">
            <v>Blank</v>
          </cell>
        </row>
        <row r="338">
          <cell r="W338">
            <v>0</v>
          </cell>
          <cell r="X338" t="str">
            <v>Blank</v>
          </cell>
        </row>
        <row r="339">
          <cell r="W339">
            <v>0</v>
          </cell>
          <cell r="X339" t="str">
            <v>Blank</v>
          </cell>
        </row>
        <row r="340">
          <cell r="W340">
            <v>0</v>
          </cell>
          <cell r="X340" t="str">
            <v>Blank</v>
          </cell>
        </row>
        <row r="341">
          <cell r="W341">
            <v>0</v>
          </cell>
          <cell r="X341" t="str">
            <v>Blank</v>
          </cell>
        </row>
        <row r="342">
          <cell r="W342">
            <v>0</v>
          </cell>
          <cell r="X342" t="str">
            <v>Blank</v>
          </cell>
        </row>
        <row r="343">
          <cell r="W343">
            <v>0</v>
          </cell>
          <cell r="X343" t="str">
            <v>Blank</v>
          </cell>
        </row>
        <row r="344">
          <cell r="W344">
            <v>0</v>
          </cell>
          <cell r="X344" t="str">
            <v>Blank</v>
          </cell>
        </row>
        <row r="345">
          <cell r="W345">
            <v>0</v>
          </cell>
          <cell r="X345" t="str">
            <v>Blank</v>
          </cell>
        </row>
        <row r="346">
          <cell r="W346">
            <v>0</v>
          </cell>
          <cell r="X346" t="str">
            <v>Blank</v>
          </cell>
        </row>
        <row r="347">
          <cell r="W347">
            <v>0</v>
          </cell>
          <cell r="X347" t="str">
            <v>Blank</v>
          </cell>
        </row>
        <row r="348">
          <cell r="W348">
            <v>0</v>
          </cell>
          <cell r="X348" t="str">
            <v>Blank</v>
          </cell>
        </row>
        <row r="349">
          <cell r="W349">
            <v>0</v>
          </cell>
          <cell r="X349" t="str">
            <v>Blank</v>
          </cell>
        </row>
        <row r="350">
          <cell r="W350">
            <v>0</v>
          </cell>
          <cell r="X350" t="str">
            <v>Blank</v>
          </cell>
        </row>
        <row r="351">
          <cell r="W351">
            <v>0</v>
          </cell>
          <cell r="X351" t="str">
            <v>Blank</v>
          </cell>
        </row>
        <row r="352">
          <cell r="W352">
            <v>0</v>
          </cell>
          <cell r="X352" t="str">
            <v>Blank</v>
          </cell>
        </row>
        <row r="353">
          <cell r="W353">
            <v>0</v>
          </cell>
          <cell r="X353" t="str">
            <v>Blank</v>
          </cell>
        </row>
        <row r="354">
          <cell r="W354">
            <v>0</v>
          </cell>
          <cell r="X354" t="str">
            <v>Blank</v>
          </cell>
        </row>
        <row r="355">
          <cell r="W355">
            <v>0</v>
          </cell>
          <cell r="X355" t="str">
            <v>Blank</v>
          </cell>
        </row>
        <row r="356">
          <cell r="W356">
            <v>0</v>
          </cell>
          <cell r="X356" t="str">
            <v>Blank</v>
          </cell>
        </row>
        <row r="357">
          <cell r="W357">
            <v>0</v>
          </cell>
          <cell r="X357" t="str">
            <v>Blank</v>
          </cell>
        </row>
        <row r="358">
          <cell r="W358">
            <v>0</v>
          </cell>
          <cell r="X358" t="str">
            <v>Blank</v>
          </cell>
        </row>
        <row r="359">
          <cell r="W359">
            <v>0</v>
          </cell>
          <cell r="X359" t="str">
            <v>Blank</v>
          </cell>
        </row>
        <row r="360">
          <cell r="W360">
            <v>0</v>
          </cell>
          <cell r="X360" t="str">
            <v>Blank</v>
          </cell>
        </row>
        <row r="361">
          <cell r="W361">
            <v>0</v>
          </cell>
          <cell r="X361" t="str">
            <v>Blank</v>
          </cell>
        </row>
        <row r="362">
          <cell r="W362">
            <v>0</v>
          </cell>
          <cell r="X362" t="str">
            <v>Blank</v>
          </cell>
        </row>
        <row r="363">
          <cell r="W363">
            <v>0</v>
          </cell>
          <cell r="X363" t="str">
            <v>Blank</v>
          </cell>
        </row>
        <row r="364">
          <cell r="W364">
            <v>0</v>
          </cell>
          <cell r="X364" t="str">
            <v>Blank</v>
          </cell>
        </row>
        <row r="365">
          <cell r="W365">
            <v>0</v>
          </cell>
          <cell r="X365" t="str">
            <v>Blank</v>
          </cell>
        </row>
        <row r="366">
          <cell r="W366">
            <v>0</v>
          </cell>
          <cell r="X366" t="str">
            <v>Blank</v>
          </cell>
        </row>
        <row r="367">
          <cell r="W367">
            <v>0</v>
          </cell>
          <cell r="X367" t="str">
            <v>Blank</v>
          </cell>
        </row>
        <row r="368">
          <cell r="W368">
            <v>0</v>
          </cell>
          <cell r="X368" t="str">
            <v>Blank</v>
          </cell>
        </row>
        <row r="369">
          <cell r="W369">
            <v>0</v>
          </cell>
          <cell r="X369" t="str">
            <v>Blank</v>
          </cell>
        </row>
        <row r="370">
          <cell r="W370">
            <v>0</v>
          </cell>
          <cell r="X370" t="str">
            <v>Blank</v>
          </cell>
        </row>
        <row r="371">
          <cell r="W371">
            <v>0</v>
          </cell>
          <cell r="X371" t="str">
            <v>Blank</v>
          </cell>
        </row>
        <row r="372">
          <cell r="W372">
            <v>0</v>
          </cell>
          <cell r="X372" t="str">
            <v>Blank</v>
          </cell>
        </row>
        <row r="375">
          <cell r="I375" t="str">
            <v>PAGE</v>
          </cell>
          <cell r="J375">
            <v>0</v>
          </cell>
          <cell r="U375" t="str">
            <v>PAGE</v>
          </cell>
          <cell r="V375">
            <v>0</v>
          </cell>
        </row>
        <row r="376">
          <cell r="V376">
            <v>0</v>
          </cell>
        </row>
        <row r="380">
          <cell r="F380" t="str">
            <v>TOTAL</v>
          </cell>
          <cell r="I380" t="str">
            <v>WASHINGTON</v>
          </cell>
          <cell r="K380" t="str">
            <v>Factors</v>
          </cell>
        </row>
        <row r="381">
          <cell r="D381" t="str">
            <v>ACCOUNT</v>
          </cell>
          <cell r="E381" t="str">
            <v>Type</v>
          </cell>
          <cell r="F381" t="str">
            <v>COMPANY</v>
          </cell>
          <cell r="G381" t="str">
            <v>FACTOR</v>
          </cell>
          <cell r="H381" t="str">
            <v>FACTOR %</v>
          </cell>
          <cell r="I381" t="str">
            <v>ALLOCATED</v>
          </cell>
          <cell r="J381" t="str">
            <v>REF#</v>
          </cell>
          <cell r="K381" t="str">
            <v>MA</v>
          </cell>
          <cell r="L381" t="str">
            <v>WCA</v>
          </cell>
          <cell r="M381" t="str">
            <v>RP</v>
          </cell>
          <cell r="N381" t="str">
            <v>Hybrid</v>
          </cell>
          <cell r="O381" t="str">
            <v>CALIFORNIA</v>
          </cell>
          <cell r="P381" t="str">
            <v>OREGON</v>
          </cell>
          <cell r="Q381" t="str">
            <v>WASHINGTON</v>
          </cell>
          <cell r="R381" t="str">
            <v>WY-ALL</v>
          </cell>
          <cell r="S381" t="str">
            <v>WY-EAST</v>
          </cell>
          <cell r="T381" t="str">
            <v>UTAH</v>
          </cell>
          <cell r="U381" t="str">
            <v>IDAHO</v>
          </cell>
          <cell r="V381" t="str">
            <v>WY-WEST</v>
          </cell>
          <cell r="W381" t="str">
            <v>Switch</v>
          </cell>
          <cell r="X381" t="str">
            <v>REF Name</v>
          </cell>
        </row>
        <row r="382">
          <cell r="W382">
            <v>0</v>
          </cell>
          <cell r="X382" t="str">
            <v>Blank</v>
          </cell>
        </row>
        <row r="383">
          <cell r="W383">
            <v>0</v>
          </cell>
          <cell r="X383" t="str">
            <v>Blank</v>
          </cell>
        </row>
        <row r="384">
          <cell r="W384">
            <v>0</v>
          </cell>
          <cell r="X384" t="str">
            <v>Blank</v>
          </cell>
        </row>
        <row r="385">
          <cell r="W385">
            <v>0</v>
          </cell>
          <cell r="X385" t="str">
            <v>Blank</v>
          </cell>
        </row>
        <row r="386">
          <cell r="W386">
            <v>0</v>
          </cell>
          <cell r="X386" t="str">
            <v>Blank</v>
          </cell>
        </row>
        <row r="387">
          <cell r="W387">
            <v>0</v>
          </cell>
          <cell r="X387" t="str">
            <v>Blank</v>
          </cell>
        </row>
        <row r="388">
          <cell r="W388">
            <v>0</v>
          </cell>
          <cell r="X388" t="str">
            <v>Blank</v>
          </cell>
        </row>
        <row r="389">
          <cell r="W389">
            <v>0</v>
          </cell>
          <cell r="X389" t="str">
            <v>Blank</v>
          </cell>
        </row>
        <row r="390">
          <cell r="W390">
            <v>0</v>
          </cell>
          <cell r="X390" t="str">
            <v>Blank</v>
          </cell>
        </row>
        <row r="391">
          <cell r="W391">
            <v>0</v>
          </cell>
          <cell r="X391" t="str">
            <v>Blank</v>
          </cell>
        </row>
        <row r="392">
          <cell r="W392">
            <v>0</v>
          </cell>
          <cell r="X392" t="str">
            <v>Blank</v>
          </cell>
        </row>
        <row r="393">
          <cell r="W393">
            <v>0</v>
          </cell>
          <cell r="X393" t="str">
            <v>Blank</v>
          </cell>
        </row>
        <row r="394">
          <cell r="W394">
            <v>0</v>
          </cell>
          <cell r="X394" t="str">
            <v>Blank</v>
          </cell>
        </row>
        <row r="395">
          <cell r="W395">
            <v>0</v>
          </cell>
          <cell r="X395" t="str">
            <v>Blank</v>
          </cell>
        </row>
        <row r="396">
          <cell r="W396">
            <v>0</v>
          </cell>
          <cell r="X396" t="str">
            <v>Blank</v>
          </cell>
        </row>
        <row r="397">
          <cell r="W397">
            <v>0</v>
          </cell>
          <cell r="X397" t="str">
            <v>Blank</v>
          </cell>
        </row>
        <row r="398">
          <cell r="W398">
            <v>0</v>
          </cell>
          <cell r="X398" t="str">
            <v>Blank</v>
          </cell>
        </row>
        <row r="399">
          <cell r="W399">
            <v>0</v>
          </cell>
          <cell r="X399" t="str">
            <v>Blank</v>
          </cell>
        </row>
        <row r="400">
          <cell r="W400">
            <v>0</v>
          </cell>
          <cell r="X400" t="str">
            <v>Blank</v>
          </cell>
        </row>
        <row r="401">
          <cell r="W401">
            <v>0</v>
          </cell>
          <cell r="X401" t="str">
            <v>Blank</v>
          </cell>
        </row>
        <row r="402">
          <cell r="W402">
            <v>0</v>
          </cell>
          <cell r="X402" t="str">
            <v>Blank</v>
          </cell>
        </row>
        <row r="403">
          <cell r="W403">
            <v>0</v>
          </cell>
          <cell r="X403" t="str">
            <v>Blank</v>
          </cell>
        </row>
        <row r="404">
          <cell r="W404">
            <v>0</v>
          </cell>
          <cell r="X404" t="str">
            <v>Blank</v>
          </cell>
        </row>
        <row r="405">
          <cell r="W405">
            <v>0</v>
          </cell>
          <cell r="X405" t="str">
            <v>Blank</v>
          </cell>
        </row>
        <row r="406">
          <cell r="W406">
            <v>0</v>
          </cell>
          <cell r="X406" t="str">
            <v>Blank</v>
          </cell>
        </row>
        <row r="407">
          <cell r="W407">
            <v>0</v>
          </cell>
          <cell r="X407" t="str">
            <v>Blank</v>
          </cell>
        </row>
        <row r="408">
          <cell r="W408">
            <v>0</v>
          </cell>
          <cell r="X408" t="str">
            <v>Blank</v>
          </cell>
        </row>
        <row r="409">
          <cell r="W409">
            <v>0</v>
          </cell>
          <cell r="X409" t="str">
            <v>Blank</v>
          </cell>
        </row>
        <row r="410">
          <cell r="W410">
            <v>0</v>
          </cell>
          <cell r="X410" t="str">
            <v>Blank</v>
          </cell>
        </row>
        <row r="411">
          <cell r="W411">
            <v>0</v>
          </cell>
          <cell r="X411" t="str">
            <v>Blank</v>
          </cell>
        </row>
        <row r="412">
          <cell r="W412">
            <v>0</v>
          </cell>
          <cell r="X412" t="str">
            <v>Blank</v>
          </cell>
        </row>
        <row r="413">
          <cell r="W413">
            <v>0</v>
          </cell>
          <cell r="X413" t="str">
            <v>Blank</v>
          </cell>
        </row>
        <row r="414">
          <cell r="W414">
            <v>0</v>
          </cell>
          <cell r="X414" t="str">
            <v>Blank</v>
          </cell>
        </row>
        <row r="415">
          <cell r="W415">
            <v>0</v>
          </cell>
          <cell r="X415" t="str">
            <v>Blank</v>
          </cell>
        </row>
        <row r="416">
          <cell r="W416">
            <v>0</v>
          </cell>
          <cell r="X416" t="str">
            <v>Blank</v>
          </cell>
        </row>
        <row r="417">
          <cell r="W417">
            <v>0</v>
          </cell>
          <cell r="X417" t="str">
            <v>Blank</v>
          </cell>
        </row>
        <row r="418">
          <cell r="W418">
            <v>0</v>
          </cell>
          <cell r="X418" t="str">
            <v>Blank</v>
          </cell>
        </row>
        <row r="419">
          <cell r="W419">
            <v>0</v>
          </cell>
          <cell r="X419" t="str">
            <v>Blank</v>
          </cell>
        </row>
        <row r="420">
          <cell r="W420">
            <v>0</v>
          </cell>
          <cell r="X420" t="str">
            <v>Blank</v>
          </cell>
        </row>
        <row r="421">
          <cell r="W421">
            <v>0</v>
          </cell>
          <cell r="X421" t="str">
            <v>Blank</v>
          </cell>
        </row>
        <row r="422">
          <cell r="W422">
            <v>0</v>
          </cell>
          <cell r="X422" t="str">
            <v>Blank</v>
          </cell>
        </row>
        <row r="423">
          <cell r="W423">
            <v>0</v>
          </cell>
          <cell r="X423" t="str">
            <v>Blank</v>
          </cell>
        </row>
        <row r="424">
          <cell r="W424">
            <v>0</v>
          </cell>
          <cell r="X424" t="str">
            <v>Blank</v>
          </cell>
        </row>
        <row r="425">
          <cell r="W425">
            <v>0</v>
          </cell>
          <cell r="X425" t="str">
            <v>Blank</v>
          </cell>
        </row>
        <row r="426">
          <cell r="W426">
            <v>0</v>
          </cell>
          <cell r="X426" t="str">
            <v>Blank</v>
          </cell>
        </row>
        <row r="427">
          <cell r="W427">
            <v>0</v>
          </cell>
          <cell r="X427" t="str">
            <v>Blank</v>
          </cell>
        </row>
        <row r="428">
          <cell r="W428">
            <v>0</v>
          </cell>
          <cell r="X428" t="str">
            <v>Blank</v>
          </cell>
        </row>
        <row r="429">
          <cell r="W429">
            <v>0</v>
          </cell>
          <cell r="X429" t="str">
            <v>Blank</v>
          </cell>
        </row>
        <row r="430">
          <cell r="W430">
            <v>0</v>
          </cell>
          <cell r="X430" t="str">
            <v>Blank</v>
          </cell>
        </row>
        <row r="431">
          <cell r="W431">
            <v>0</v>
          </cell>
          <cell r="X431" t="str">
            <v>Blank</v>
          </cell>
        </row>
        <row r="432">
          <cell r="W432">
            <v>0</v>
          </cell>
          <cell r="X432" t="str">
            <v>Blank</v>
          </cell>
        </row>
        <row r="433">
          <cell r="W433">
            <v>0</v>
          </cell>
          <cell r="X433" t="str">
            <v>Blank</v>
          </cell>
        </row>
        <row r="434">
          <cell r="W434">
            <v>0</v>
          </cell>
          <cell r="X434" t="str">
            <v>Blank</v>
          </cell>
        </row>
        <row r="437">
          <cell r="I437" t="str">
            <v>PAGE</v>
          </cell>
          <cell r="J437">
            <v>0</v>
          </cell>
          <cell r="U437" t="str">
            <v>PAGE</v>
          </cell>
          <cell r="V437">
            <v>0</v>
          </cell>
        </row>
        <row r="438">
          <cell r="V438">
            <v>0</v>
          </cell>
        </row>
        <row r="442">
          <cell r="F442" t="str">
            <v>TOTAL</v>
          </cell>
          <cell r="I442" t="str">
            <v>WASHINGTON</v>
          </cell>
          <cell r="K442" t="str">
            <v>Factors</v>
          </cell>
        </row>
        <row r="443">
          <cell r="D443" t="str">
            <v>ACCOUNT</v>
          </cell>
          <cell r="E443" t="str">
            <v>Type</v>
          </cell>
          <cell r="F443" t="str">
            <v>COMPANY</v>
          </cell>
          <cell r="G443" t="str">
            <v>FACTOR</v>
          </cell>
          <cell r="H443" t="str">
            <v>FACTOR %</v>
          </cell>
          <cell r="I443" t="str">
            <v>ALLOCATED</v>
          </cell>
          <cell r="J443" t="str">
            <v>REF#</v>
          </cell>
          <cell r="K443" t="str">
            <v>MA</v>
          </cell>
          <cell r="L443" t="str">
            <v>WCA</v>
          </cell>
          <cell r="M443" t="str">
            <v>RP</v>
          </cell>
          <cell r="N443" t="str">
            <v>Hybrid</v>
          </cell>
          <cell r="O443" t="str">
            <v>CALIFORNIA</v>
          </cell>
          <cell r="P443" t="str">
            <v>OREGON</v>
          </cell>
          <cell r="Q443" t="str">
            <v>WASHINGTON</v>
          </cell>
          <cell r="R443" t="str">
            <v>WY-ALL</v>
          </cell>
          <cell r="S443" t="str">
            <v>WY-EAST</v>
          </cell>
          <cell r="T443" t="str">
            <v>UTAH</v>
          </cell>
          <cell r="U443" t="str">
            <v>IDAHO</v>
          </cell>
          <cell r="V443" t="str">
            <v>WY-WEST</v>
          </cell>
          <cell r="W443" t="str">
            <v>Switch</v>
          </cell>
          <cell r="X443" t="str">
            <v>REF Name</v>
          </cell>
        </row>
        <row r="444">
          <cell r="W444">
            <v>0</v>
          </cell>
          <cell r="X444" t="str">
            <v>Blank</v>
          </cell>
        </row>
        <row r="445">
          <cell r="W445">
            <v>0</v>
          </cell>
          <cell r="X445" t="str">
            <v>Blank</v>
          </cell>
        </row>
        <row r="446">
          <cell r="W446">
            <v>0</v>
          </cell>
          <cell r="X446" t="str">
            <v>Blank</v>
          </cell>
        </row>
        <row r="447">
          <cell r="W447">
            <v>0</v>
          </cell>
          <cell r="X447" t="str">
            <v>Blank</v>
          </cell>
        </row>
        <row r="448">
          <cell r="W448">
            <v>0</v>
          </cell>
          <cell r="X448" t="str">
            <v>Blank</v>
          </cell>
        </row>
        <row r="449">
          <cell r="W449">
            <v>0</v>
          </cell>
          <cell r="X449" t="str">
            <v>Blank</v>
          </cell>
        </row>
        <row r="450">
          <cell r="W450">
            <v>0</v>
          </cell>
          <cell r="X450" t="str">
            <v>Blank</v>
          </cell>
        </row>
        <row r="451">
          <cell r="W451">
            <v>0</v>
          </cell>
          <cell r="X451" t="str">
            <v>Blank</v>
          </cell>
        </row>
        <row r="452">
          <cell r="W452">
            <v>0</v>
          </cell>
          <cell r="X452" t="str">
            <v>Blank</v>
          </cell>
        </row>
        <row r="453">
          <cell r="W453">
            <v>0</v>
          </cell>
          <cell r="X453" t="str">
            <v>Blank</v>
          </cell>
        </row>
        <row r="454">
          <cell r="W454">
            <v>0</v>
          </cell>
          <cell r="X454" t="str">
            <v>Blank</v>
          </cell>
        </row>
        <row r="455">
          <cell r="W455">
            <v>0</v>
          </cell>
          <cell r="X455" t="str">
            <v>Blank</v>
          </cell>
        </row>
        <row r="456">
          <cell r="W456">
            <v>0</v>
          </cell>
          <cell r="X456" t="str">
            <v>Blank</v>
          </cell>
        </row>
        <row r="457">
          <cell r="W457">
            <v>0</v>
          </cell>
          <cell r="X457" t="str">
            <v>Blank</v>
          </cell>
        </row>
        <row r="458">
          <cell r="W458">
            <v>0</v>
          </cell>
          <cell r="X458" t="str">
            <v>Blank</v>
          </cell>
        </row>
        <row r="459">
          <cell r="W459">
            <v>0</v>
          </cell>
          <cell r="X459" t="str">
            <v>Blank</v>
          </cell>
        </row>
        <row r="460">
          <cell r="W460">
            <v>0</v>
          </cell>
          <cell r="X460" t="str">
            <v>Blank</v>
          </cell>
        </row>
        <row r="461">
          <cell r="W461">
            <v>0</v>
          </cell>
          <cell r="X461" t="str">
            <v>Blank</v>
          </cell>
        </row>
        <row r="462">
          <cell r="W462">
            <v>0</v>
          </cell>
          <cell r="X462" t="str">
            <v>Blank</v>
          </cell>
        </row>
        <row r="463">
          <cell r="W463">
            <v>0</v>
          </cell>
          <cell r="X463" t="str">
            <v>Blank</v>
          </cell>
        </row>
        <row r="464">
          <cell r="W464">
            <v>0</v>
          </cell>
          <cell r="X464" t="str">
            <v>Blank</v>
          </cell>
        </row>
        <row r="465">
          <cell r="W465">
            <v>0</v>
          </cell>
          <cell r="X465" t="str">
            <v>Blank</v>
          </cell>
        </row>
        <row r="466">
          <cell r="W466">
            <v>0</v>
          </cell>
          <cell r="X466" t="str">
            <v>Blank</v>
          </cell>
        </row>
        <row r="467">
          <cell r="W467">
            <v>0</v>
          </cell>
          <cell r="X467" t="str">
            <v>Blank</v>
          </cell>
        </row>
        <row r="468">
          <cell r="W468">
            <v>0</v>
          </cell>
          <cell r="X468" t="str">
            <v>Blank</v>
          </cell>
        </row>
        <row r="469">
          <cell r="W469">
            <v>0</v>
          </cell>
          <cell r="X469" t="str">
            <v>Blank</v>
          </cell>
        </row>
        <row r="470">
          <cell r="W470">
            <v>0</v>
          </cell>
          <cell r="X470" t="str">
            <v>Blank</v>
          </cell>
        </row>
        <row r="471">
          <cell r="W471">
            <v>0</v>
          </cell>
          <cell r="X471" t="str">
            <v>Blank</v>
          </cell>
        </row>
        <row r="472">
          <cell r="W472">
            <v>0</v>
          </cell>
          <cell r="X472" t="str">
            <v>Blank</v>
          </cell>
        </row>
        <row r="473">
          <cell r="W473">
            <v>0</v>
          </cell>
          <cell r="X473" t="str">
            <v>Blank</v>
          </cell>
        </row>
        <row r="474">
          <cell r="W474">
            <v>0</v>
          </cell>
          <cell r="X474" t="str">
            <v>Blank</v>
          </cell>
        </row>
        <row r="475">
          <cell r="W475">
            <v>0</v>
          </cell>
          <cell r="X475" t="str">
            <v>Blank</v>
          </cell>
        </row>
        <row r="476">
          <cell r="W476">
            <v>0</v>
          </cell>
          <cell r="X476" t="str">
            <v>Blank</v>
          </cell>
        </row>
        <row r="477">
          <cell r="W477">
            <v>0</v>
          </cell>
          <cell r="X477" t="str">
            <v>Blank</v>
          </cell>
        </row>
        <row r="478">
          <cell r="W478">
            <v>0</v>
          </cell>
          <cell r="X478" t="str">
            <v>Blank</v>
          </cell>
        </row>
        <row r="479">
          <cell r="W479">
            <v>0</v>
          </cell>
          <cell r="X479" t="str">
            <v>Blank</v>
          </cell>
        </row>
        <row r="480">
          <cell r="W480">
            <v>0</v>
          </cell>
          <cell r="X480" t="str">
            <v>Blank</v>
          </cell>
        </row>
        <row r="481">
          <cell r="W481">
            <v>0</v>
          </cell>
          <cell r="X481" t="str">
            <v>Blank</v>
          </cell>
        </row>
        <row r="482">
          <cell r="W482">
            <v>0</v>
          </cell>
          <cell r="X482" t="str">
            <v>Blank</v>
          </cell>
        </row>
        <row r="483">
          <cell r="W483">
            <v>0</v>
          </cell>
          <cell r="X483" t="str">
            <v>Blank</v>
          </cell>
        </row>
        <row r="484">
          <cell r="W484">
            <v>0</v>
          </cell>
          <cell r="X484" t="str">
            <v>Blank</v>
          </cell>
        </row>
        <row r="485">
          <cell r="W485">
            <v>0</v>
          </cell>
          <cell r="X485" t="str">
            <v>Blank</v>
          </cell>
        </row>
        <row r="486">
          <cell r="W486">
            <v>0</v>
          </cell>
          <cell r="X486" t="str">
            <v>Blank</v>
          </cell>
        </row>
        <row r="487">
          <cell r="W487">
            <v>0</v>
          </cell>
          <cell r="X487" t="str">
            <v>Blank</v>
          </cell>
        </row>
        <row r="488">
          <cell r="W488">
            <v>0</v>
          </cell>
          <cell r="X488" t="str">
            <v>Blank</v>
          </cell>
        </row>
        <row r="489">
          <cell r="W489">
            <v>0</v>
          </cell>
          <cell r="X489" t="str">
            <v>Blank</v>
          </cell>
        </row>
        <row r="490">
          <cell r="W490">
            <v>0</v>
          </cell>
          <cell r="X490" t="str">
            <v>Blank</v>
          </cell>
        </row>
        <row r="491">
          <cell r="W491">
            <v>0</v>
          </cell>
          <cell r="X491" t="str">
            <v>Blank</v>
          </cell>
        </row>
        <row r="492">
          <cell r="W492">
            <v>0</v>
          </cell>
          <cell r="X492" t="str">
            <v>Blank</v>
          </cell>
        </row>
        <row r="493">
          <cell r="W493">
            <v>0</v>
          </cell>
          <cell r="X493" t="str">
            <v>Blank</v>
          </cell>
        </row>
        <row r="494">
          <cell r="W494">
            <v>0</v>
          </cell>
          <cell r="X494" t="str">
            <v>Blank</v>
          </cell>
        </row>
        <row r="495">
          <cell r="W495">
            <v>0</v>
          </cell>
          <cell r="X495" t="str">
            <v>Blank</v>
          </cell>
        </row>
        <row r="496">
          <cell r="W496">
            <v>0</v>
          </cell>
          <cell r="X496" t="str">
            <v>Blank</v>
          </cell>
        </row>
        <row r="499">
          <cell r="I499" t="str">
            <v>PAGE</v>
          </cell>
          <cell r="J499">
            <v>0</v>
          </cell>
          <cell r="U499" t="str">
            <v>PAGE</v>
          </cell>
          <cell r="V499">
            <v>0</v>
          </cell>
        </row>
        <row r="500">
          <cell r="V500">
            <v>0</v>
          </cell>
        </row>
        <row r="504">
          <cell r="F504" t="str">
            <v>TOTAL</v>
          </cell>
          <cell r="I504" t="str">
            <v>WASHINGTON</v>
          </cell>
          <cell r="K504" t="str">
            <v>Factors</v>
          </cell>
        </row>
        <row r="505">
          <cell r="D505" t="str">
            <v>ACCOUNT</v>
          </cell>
          <cell r="E505" t="str">
            <v>Type</v>
          </cell>
          <cell r="F505" t="str">
            <v>COMPANY</v>
          </cell>
          <cell r="G505" t="str">
            <v>FACTOR</v>
          </cell>
          <cell r="H505" t="str">
            <v>FACTOR %</v>
          </cell>
          <cell r="I505" t="str">
            <v>ALLOCATED</v>
          </cell>
          <cell r="J505" t="str">
            <v>REF#</v>
          </cell>
          <cell r="K505" t="str">
            <v>MA</v>
          </cell>
          <cell r="L505" t="str">
            <v>WCA</v>
          </cell>
          <cell r="M505" t="str">
            <v>RP</v>
          </cell>
          <cell r="N505" t="str">
            <v>Hybrid</v>
          </cell>
          <cell r="O505" t="str">
            <v>CALIFORNIA</v>
          </cell>
          <cell r="P505" t="str">
            <v>OREGON</v>
          </cell>
          <cell r="Q505" t="str">
            <v>WASHINGTON</v>
          </cell>
          <cell r="R505" t="str">
            <v>WY-ALL</v>
          </cell>
          <cell r="S505" t="str">
            <v>WY-EAST</v>
          </cell>
          <cell r="T505" t="str">
            <v>UTAH</v>
          </cell>
          <cell r="U505" t="str">
            <v>IDAHO</v>
          </cell>
          <cell r="V505" t="str">
            <v>WY-WEST</v>
          </cell>
          <cell r="W505" t="str">
            <v>Switch</v>
          </cell>
          <cell r="X505" t="str">
            <v>REF Name</v>
          </cell>
        </row>
        <row r="506">
          <cell r="W506">
            <v>0</v>
          </cell>
          <cell r="X506" t="str">
            <v>Blank</v>
          </cell>
        </row>
        <row r="507">
          <cell r="W507">
            <v>0</v>
          </cell>
          <cell r="X507" t="str">
            <v>Blank</v>
          </cell>
        </row>
        <row r="508">
          <cell r="W508">
            <v>0</v>
          </cell>
          <cell r="X508" t="str">
            <v>Blank</v>
          </cell>
        </row>
        <row r="509">
          <cell r="W509">
            <v>0</v>
          </cell>
          <cell r="X509" t="str">
            <v>Blank</v>
          </cell>
        </row>
        <row r="510">
          <cell r="W510">
            <v>0</v>
          </cell>
          <cell r="X510" t="str">
            <v>Blank</v>
          </cell>
        </row>
        <row r="511">
          <cell r="W511">
            <v>0</v>
          </cell>
          <cell r="X511" t="str">
            <v>Blank</v>
          </cell>
        </row>
        <row r="512">
          <cell r="W512">
            <v>0</v>
          </cell>
          <cell r="X512" t="str">
            <v>Blank</v>
          </cell>
        </row>
        <row r="513">
          <cell r="W513">
            <v>0</v>
          </cell>
          <cell r="X513" t="str">
            <v>Blank</v>
          </cell>
        </row>
        <row r="514">
          <cell r="W514">
            <v>0</v>
          </cell>
          <cell r="X514" t="str">
            <v>Blank</v>
          </cell>
        </row>
        <row r="515">
          <cell r="W515">
            <v>0</v>
          </cell>
          <cell r="X515" t="str">
            <v>Blank</v>
          </cell>
        </row>
        <row r="516">
          <cell r="W516">
            <v>0</v>
          </cell>
          <cell r="X516" t="str">
            <v>Blank</v>
          </cell>
        </row>
        <row r="517">
          <cell r="W517">
            <v>0</v>
          </cell>
          <cell r="X517" t="str">
            <v>Blank</v>
          </cell>
        </row>
        <row r="518">
          <cell r="W518">
            <v>0</v>
          </cell>
          <cell r="X518" t="str">
            <v>Blank</v>
          </cell>
        </row>
        <row r="519">
          <cell r="W519">
            <v>0</v>
          </cell>
          <cell r="X519" t="str">
            <v>Blank</v>
          </cell>
        </row>
        <row r="520">
          <cell r="W520">
            <v>0</v>
          </cell>
          <cell r="X520" t="str">
            <v>Blank</v>
          </cell>
        </row>
        <row r="521">
          <cell r="W521">
            <v>0</v>
          </cell>
          <cell r="X521" t="str">
            <v>Blank</v>
          </cell>
        </row>
        <row r="522">
          <cell r="W522">
            <v>0</v>
          </cell>
          <cell r="X522" t="str">
            <v>Blank</v>
          </cell>
        </row>
        <row r="523">
          <cell r="W523">
            <v>0</v>
          </cell>
          <cell r="X523" t="str">
            <v>Blank</v>
          </cell>
        </row>
        <row r="524">
          <cell r="W524">
            <v>0</v>
          </cell>
          <cell r="X524" t="str">
            <v>Blank</v>
          </cell>
        </row>
        <row r="525">
          <cell r="W525">
            <v>0</v>
          </cell>
          <cell r="X525" t="str">
            <v>Blank</v>
          </cell>
        </row>
        <row r="526">
          <cell r="W526">
            <v>0</v>
          </cell>
          <cell r="X526" t="str">
            <v>Blank</v>
          </cell>
        </row>
        <row r="527">
          <cell r="W527">
            <v>0</v>
          </cell>
          <cell r="X527" t="str">
            <v>Blank</v>
          </cell>
        </row>
        <row r="528">
          <cell r="W528">
            <v>0</v>
          </cell>
          <cell r="X528" t="str">
            <v>Blank</v>
          </cell>
        </row>
        <row r="529">
          <cell r="W529">
            <v>0</v>
          </cell>
          <cell r="X529" t="str">
            <v>Blank</v>
          </cell>
        </row>
        <row r="530">
          <cell r="W530">
            <v>0</v>
          </cell>
          <cell r="X530" t="str">
            <v>Blank</v>
          </cell>
        </row>
        <row r="531">
          <cell r="W531">
            <v>0</v>
          </cell>
          <cell r="X531" t="str">
            <v>Blank</v>
          </cell>
        </row>
        <row r="532">
          <cell r="W532">
            <v>0</v>
          </cell>
          <cell r="X532" t="str">
            <v>Blank</v>
          </cell>
        </row>
        <row r="533">
          <cell r="W533">
            <v>0</v>
          </cell>
          <cell r="X533" t="str">
            <v>Blank</v>
          </cell>
        </row>
        <row r="534">
          <cell r="W534">
            <v>0</v>
          </cell>
          <cell r="X534" t="str">
            <v>Blank</v>
          </cell>
        </row>
        <row r="535">
          <cell r="W535">
            <v>0</v>
          </cell>
          <cell r="X535" t="str">
            <v>Blank</v>
          </cell>
        </row>
        <row r="536">
          <cell r="W536">
            <v>0</v>
          </cell>
          <cell r="X536" t="str">
            <v>Blank</v>
          </cell>
        </row>
        <row r="537">
          <cell r="W537">
            <v>0</v>
          </cell>
          <cell r="X537" t="str">
            <v>Blank</v>
          </cell>
        </row>
        <row r="538">
          <cell r="W538">
            <v>0</v>
          </cell>
          <cell r="X538" t="str">
            <v>Blank</v>
          </cell>
        </row>
        <row r="539">
          <cell r="W539">
            <v>0</v>
          </cell>
          <cell r="X539" t="str">
            <v>Blank</v>
          </cell>
        </row>
        <row r="540">
          <cell r="W540">
            <v>0</v>
          </cell>
          <cell r="X540" t="str">
            <v>Blank</v>
          </cell>
        </row>
        <row r="541">
          <cell r="W541">
            <v>0</v>
          </cell>
          <cell r="X541" t="str">
            <v>Blank</v>
          </cell>
        </row>
        <row r="542">
          <cell r="W542">
            <v>0</v>
          </cell>
          <cell r="X542" t="str">
            <v>Blank</v>
          </cell>
        </row>
        <row r="543">
          <cell r="W543">
            <v>0</v>
          </cell>
          <cell r="X543" t="str">
            <v>Blank</v>
          </cell>
        </row>
        <row r="544">
          <cell r="W544">
            <v>0</v>
          </cell>
          <cell r="X544" t="str">
            <v>Blank</v>
          </cell>
        </row>
        <row r="545">
          <cell r="W545">
            <v>0</v>
          </cell>
          <cell r="X545" t="str">
            <v>Blank</v>
          </cell>
        </row>
        <row r="546">
          <cell r="W546">
            <v>0</v>
          </cell>
          <cell r="X546" t="str">
            <v>Blank</v>
          </cell>
        </row>
        <row r="547">
          <cell r="W547">
            <v>0</v>
          </cell>
          <cell r="X547" t="str">
            <v>Blank</v>
          </cell>
        </row>
        <row r="548">
          <cell r="W548">
            <v>0</v>
          </cell>
          <cell r="X548" t="str">
            <v>Blank</v>
          </cell>
        </row>
        <row r="549">
          <cell r="W549">
            <v>0</v>
          </cell>
          <cell r="X549" t="str">
            <v>Blank</v>
          </cell>
        </row>
        <row r="550">
          <cell r="W550">
            <v>0</v>
          </cell>
          <cell r="X550" t="str">
            <v>Blank</v>
          </cell>
        </row>
        <row r="551">
          <cell r="W551">
            <v>0</v>
          </cell>
          <cell r="X551" t="str">
            <v>Blank</v>
          </cell>
        </row>
        <row r="552">
          <cell r="W552">
            <v>0</v>
          </cell>
          <cell r="X552" t="str">
            <v>Blank</v>
          </cell>
        </row>
        <row r="553">
          <cell r="W553">
            <v>0</v>
          </cell>
          <cell r="X553" t="str">
            <v>Blank</v>
          </cell>
        </row>
        <row r="554">
          <cell r="W554">
            <v>0</v>
          </cell>
          <cell r="X554" t="str">
            <v>Blank</v>
          </cell>
        </row>
        <row r="555">
          <cell r="W555">
            <v>0</v>
          </cell>
          <cell r="X555" t="str">
            <v>Blank</v>
          </cell>
        </row>
        <row r="556">
          <cell r="W556">
            <v>0</v>
          </cell>
          <cell r="X556" t="str">
            <v>Blank</v>
          </cell>
        </row>
        <row r="557">
          <cell r="W557">
            <v>0</v>
          </cell>
          <cell r="X557" t="str">
            <v>Blank</v>
          </cell>
        </row>
        <row r="558">
          <cell r="W558">
            <v>0</v>
          </cell>
          <cell r="X558" t="str">
            <v>Blank</v>
          </cell>
        </row>
        <row r="561">
          <cell r="I561" t="str">
            <v>PAGE</v>
          </cell>
          <cell r="J561">
            <v>0</v>
          </cell>
          <cell r="U561" t="str">
            <v>PAGE</v>
          </cell>
          <cell r="V561">
            <v>0</v>
          </cell>
        </row>
        <row r="562">
          <cell r="V562">
            <v>0</v>
          </cell>
        </row>
        <row r="566">
          <cell r="F566" t="str">
            <v>TOTAL</v>
          </cell>
          <cell r="I566" t="str">
            <v>WASHINGTON</v>
          </cell>
          <cell r="K566" t="str">
            <v>Factors</v>
          </cell>
        </row>
        <row r="567">
          <cell r="D567" t="str">
            <v>ACCOUNT</v>
          </cell>
          <cell r="E567" t="str">
            <v>Type</v>
          </cell>
          <cell r="F567" t="str">
            <v>COMPANY</v>
          </cell>
          <cell r="G567" t="str">
            <v>FACTOR</v>
          </cell>
          <cell r="H567" t="str">
            <v>FACTOR %</v>
          </cell>
          <cell r="I567" t="str">
            <v>ALLOCATED</v>
          </cell>
          <cell r="J567" t="str">
            <v>REF#</v>
          </cell>
          <cell r="K567" t="str">
            <v>MA</v>
          </cell>
          <cell r="L567" t="str">
            <v>WCA</v>
          </cell>
          <cell r="M567" t="str">
            <v>RP</v>
          </cell>
          <cell r="N567" t="str">
            <v>Hybrid</v>
          </cell>
          <cell r="O567" t="str">
            <v>CALIFORNIA</v>
          </cell>
          <cell r="P567" t="str">
            <v>OREGON</v>
          </cell>
          <cell r="Q567" t="str">
            <v>WASHINGTON</v>
          </cell>
          <cell r="R567" t="str">
            <v>WY-ALL</v>
          </cell>
          <cell r="S567" t="str">
            <v>WY-EAST</v>
          </cell>
          <cell r="T567" t="str">
            <v>UTAH</v>
          </cell>
          <cell r="U567" t="str">
            <v>IDAHO</v>
          </cell>
          <cell r="V567" t="str">
            <v>WY-WEST</v>
          </cell>
          <cell r="W567" t="str">
            <v>Switch</v>
          </cell>
          <cell r="X567" t="str">
            <v>REF Name</v>
          </cell>
        </row>
        <row r="568">
          <cell r="W568">
            <v>0</v>
          </cell>
          <cell r="X568" t="str">
            <v>Blank</v>
          </cell>
        </row>
        <row r="569">
          <cell r="W569">
            <v>0</v>
          </cell>
          <cell r="X569" t="str">
            <v>Blank</v>
          </cell>
        </row>
        <row r="570">
          <cell r="W570">
            <v>0</v>
          </cell>
          <cell r="X570" t="str">
            <v>Blank</v>
          </cell>
        </row>
        <row r="571">
          <cell r="W571">
            <v>0</v>
          </cell>
          <cell r="X571" t="str">
            <v>Blank</v>
          </cell>
        </row>
        <row r="572">
          <cell r="W572">
            <v>0</v>
          </cell>
          <cell r="X572" t="str">
            <v>Blank</v>
          </cell>
        </row>
        <row r="573">
          <cell r="W573">
            <v>0</v>
          </cell>
          <cell r="X573" t="str">
            <v>Blank</v>
          </cell>
        </row>
        <row r="574">
          <cell r="W574">
            <v>0</v>
          </cell>
          <cell r="X574" t="str">
            <v>Blank</v>
          </cell>
        </row>
        <row r="575">
          <cell r="W575">
            <v>0</v>
          </cell>
          <cell r="X575" t="str">
            <v>Blank</v>
          </cell>
        </row>
        <row r="576">
          <cell r="W576">
            <v>0</v>
          </cell>
          <cell r="X576" t="str">
            <v>Blank</v>
          </cell>
        </row>
        <row r="577">
          <cell r="W577">
            <v>0</v>
          </cell>
          <cell r="X577" t="str">
            <v>Blank</v>
          </cell>
        </row>
        <row r="578">
          <cell r="W578">
            <v>0</v>
          </cell>
          <cell r="X578" t="str">
            <v>Blank</v>
          </cell>
        </row>
        <row r="579">
          <cell r="W579">
            <v>0</v>
          </cell>
          <cell r="X579" t="str">
            <v>Blank</v>
          </cell>
        </row>
        <row r="580">
          <cell r="W580">
            <v>0</v>
          </cell>
          <cell r="X580" t="str">
            <v>Blank</v>
          </cell>
        </row>
        <row r="581">
          <cell r="W581">
            <v>0</v>
          </cell>
          <cell r="X581" t="str">
            <v>Blank</v>
          </cell>
        </row>
        <row r="582">
          <cell r="W582">
            <v>0</v>
          </cell>
          <cell r="X582" t="str">
            <v>Blank</v>
          </cell>
        </row>
        <row r="583">
          <cell r="W583">
            <v>0</v>
          </cell>
          <cell r="X583" t="str">
            <v>Blank</v>
          </cell>
        </row>
        <row r="584">
          <cell r="W584">
            <v>0</v>
          </cell>
          <cell r="X584" t="str">
            <v>Blank</v>
          </cell>
        </row>
        <row r="585">
          <cell r="W585">
            <v>0</v>
          </cell>
          <cell r="X585" t="str">
            <v>Blank</v>
          </cell>
        </row>
        <row r="586">
          <cell r="W586">
            <v>0</v>
          </cell>
          <cell r="X586" t="str">
            <v>Blank</v>
          </cell>
        </row>
        <row r="587">
          <cell r="W587">
            <v>0</v>
          </cell>
          <cell r="X587" t="str">
            <v>Blank</v>
          </cell>
        </row>
        <row r="588">
          <cell r="W588">
            <v>0</v>
          </cell>
          <cell r="X588" t="str">
            <v>Blank</v>
          </cell>
        </row>
        <row r="589">
          <cell r="W589">
            <v>0</v>
          </cell>
          <cell r="X589" t="str">
            <v>Blank</v>
          </cell>
        </row>
        <row r="590">
          <cell r="W590">
            <v>0</v>
          </cell>
          <cell r="X590" t="str">
            <v>Blank</v>
          </cell>
        </row>
        <row r="591">
          <cell r="W591">
            <v>0</v>
          </cell>
          <cell r="X591" t="str">
            <v>Blank</v>
          </cell>
        </row>
        <row r="592">
          <cell r="W592">
            <v>0</v>
          </cell>
          <cell r="X592" t="str">
            <v>Blank</v>
          </cell>
        </row>
        <row r="593">
          <cell r="W593">
            <v>0</v>
          </cell>
          <cell r="X593" t="str">
            <v>Blank</v>
          </cell>
        </row>
        <row r="594">
          <cell r="W594">
            <v>0</v>
          </cell>
          <cell r="X594" t="str">
            <v>Blank</v>
          </cell>
        </row>
        <row r="595">
          <cell r="W595">
            <v>0</v>
          </cell>
          <cell r="X595" t="str">
            <v>Blank</v>
          </cell>
        </row>
        <row r="596">
          <cell r="W596">
            <v>0</v>
          </cell>
          <cell r="X596" t="str">
            <v>Blank</v>
          </cell>
        </row>
        <row r="597">
          <cell r="W597">
            <v>0</v>
          </cell>
          <cell r="X597" t="str">
            <v>Blank</v>
          </cell>
        </row>
        <row r="598">
          <cell r="W598">
            <v>0</v>
          </cell>
          <cell r="X598" t="str">
            <v>Blank</v>
          </cell>
        </row>
        <row r="599">
          <cell r="W599">
            <v>0</v>
          </cell>
          <cell r="X599" t="str">
            <v>Blank</v>
          </cell>
        </row>
        <row r="600">
          <cell r="W600">
            <v>0</v>
          </cell>
          <cell r="X600" t="str">
            <v>Blank</v>
          </cell>
        </row>
        <row r="601">
          <cell r="W601">
            <v>0</v>
          </cell>
          <cell r="X601" t="str">
            <v>Blank</v>
          </cell>
        </row>
        <row r="602">
          <cell r="W602">
            <v>0</v>
          </cell>
          <cell r="X602" t="str">
            <v>Blank</v>
          </cell>
        </row>
        <row r="603">
          <cell r="W603">
            <v>0</v>
          </cell>
          <cell r="X603" t="str">
            <v>Blank</v>
          </cell>
        </row>
        <row r="604">
          <cell r="W604">
            <v>0</v>
          </cell>
          <cell r="X604" t="str">
            <v>Blank</v>
          </cell>
        </row>
        <row r="605">
          <cell r="W605">
            <v>0</v>
          </cell>
          <cell r="X605" t="str">
            <v>Blank</v>
          </cell>
        </row>
        <row r="606">
          <cell r="W606">
            <v>0</v>
          </cell>
          <cell r="X606" t="str">
            <v>Blank</v>
          </cell>
        </row>
        <row r="607">
          <cell r="W607">
            <v>0</v>
          </cell>
          <cell r="X607" t="str">
            <v>Blank</v>
          </cell>
        </row>
        <row r="608">
          <cell r="W608">
            <v>0</v>
          </cell>
          <cell r="X608" t="str">
            <v>Blank</v>
          </cell>
        </row>
        <row r="609">
          <cell r="W609">
            <v>0</v>
          </cell>
          <cell r="X609" t="str">
            <v>Blank</v>
          </cell>
        </row>
        <row r="610">
          <cell r="W610">
            <v>0</v>
          </cell>
          <cell r="X610" t="str">
            <v>Blank</v>
          </cell>
        </row>
        <row r="611">
          <cell r="W611">
            <v>0</v>
          </cell>
          <cell r="X611" t="str">
            <v>Blank</v>
          </cell>
        </row>
        <row r="612">
          <cell r="W612">
            <v>0</v>
          </cell>
          <cell r="X612" t="str">
            <v>Blank</v>
          </cell>
        </row>
        <row r="613">
          <cell r="W613">
            <v>0</v>
          </cell>
          <cell r="X613" t="str">
            <v>Blank</v>
          </cell>
        </row>
        <row r="614">
          <cell r="W614">
            <v>0</v>
          </cell>
          <cell r="X614" t="str">
            <v>Blank</v>
          </cell>
        </row>
        <row r="615">
          <cell r="W615">
            <v>0</v>
          </cell>
          <cell r="X615" t="str">
            <v>Blank</v>
          </cell>
        </row>
        <row r="616">
          <cell r="W616">
            <v>0</v>
          </cell>
          <cell r="X616" t="str">
            <v>Blank</v>
          </cell>
        </row>
        <row r="617">
          <cell r="W617">
            <v>0</v>
          </cell>
          <cell r="X617" t="str">
            <v>Blank</v>
          </cell>
        </row>
        <row r="618">
          <cell r="W618">
            <v>0</v>
          </cell>
          <cell r="X618" t="str">
            <v>Blank</v>
          </cell>
        </row>
        <row r="619">
          <cell r="W619">
            <v>0</v>
          </cell>
          <cell r="X619" t="str">
            <v>Blank</v>
          </cell>
        </row>
        <row r="620">
          <cell r="W620">
            <v>0</v>
          </cell>
          <cell r="X620" t="str">
            <v>Blank</v>
          </cell>
        </row>
        <row r="623">
          <cell r="I623" t="str">
            <v>PAGE</v>
          </cell>
          <cell r="J623">
            <v>0</v>
          </cell>
          <cell r="U623" t="str">
            <v>PAGE</v>
          </cell>
          <cell r="V623">
            <v>0</v>
          </cell>
        </row>
        <row r="624">
          <cell r="V624">
            <v>0</v>
          </cell>
        </row>
        <row r="628">
          <cell r="F628" t="str">
            <v>TOTAL</v>
          </cell>
          <cell r="I628" t="str">
            <v>WASHINGTON</v>
          </cell>
          <cell r="K628" t="str">
            <v>Factors</v>
          </cell>
        </row>
        <row r="629">
          <cell r="D629" t="str">
            <v>ACCOUNT</v>
          </cell>
          <cell r="E629" t="str">
            <v>Type</v>
          </cell>
          <cell r="F629" t="str">
            <v>COMPANY</v>
          </cell>
          <cell r="G629" t="str">
            <v>FACTOR</v>
          </cell>
          <cell r="H629" t="str">
            <v>FACTOR %</v>
          </cell>
          <cell r="I629" t="str">
            <v>ALLOCATED</v>
          </cell>
          <cell r="J629" t="str">
            <v>REF#</v>
          </cell>
          <cell r="K629" t="str">
            <v>MA</v>
          </cell>
          <cell r="L629" t="str">
            <v>WCA</v>
          </cell>
          <cell r="M629" t="str">
            <v>RP</v>
          </cell>
          <cell r="N629" t="str">
            <v>Hybrid</v>
          </cell>
          <cell r="O629" t="str">
            <v>CALIFORNIA</v>
          </cell>
          <cell r="P629" t="str">
            <v>OREGON</v>
          </cell>
          <cell r="Q629" t="str">
            <v>WASHINGTON</v>
          </cell>
          <cell r="R629" t="str">
            <v>WY-ALL</v>
          </cell>
          <cell r="S629" t="str">
            <v>WY-EAST</v>
          </cell>
          <cell r="T629" t="str">
            <v>UTAH</v>
          </cell>
          <cell r="U629" t="str">
            <v>IDAHO</v>
          </cell>
          <cell r="V629" t="str">
            <v>WY-WEST</v>
          </cell>
          <cell r="W629" t="str">
            <v>Switch</v>
          </cell>
          <cell r="X629" t="str">
            <v>REF Name</v>
          </cell>
        </row>
        <row r="630">
          <cell r="W630">
            <v>0</v>
          </cell>
          <cell r="X630" t="str">
            <v>Blank</v>
          </cell>
        </row>
        <row r="631">
          <cell r="W631">
            <v>0</v>
          </cell>
          <cell r="X631" t="str">
            <v>Blank</v>
          </cell>
        </row>
        <row r="632">
          <cell r="W632">
            <v>0</v>
          </cell>
          <cell r="X632" t="str">
            <v>Blank</v>
          </cell>
        </row>
        <row r="633">
          <cell r="W633">
            <v>0</v>
          </cell>
          <cell r="X633" t="str">
            <v>Blank</v>
          </cell>
        </row>
        <row r="634">
          <cell r="W634">
            <v>0</v>
          </cell>
          <cell r="X634" t="str">
            <v>Blank</v>
          </cell>
        </row>
        <row r="635">
          <cell r="W635">
            <v>0</v>
          </cell>
          <cell r="X635" t="str">
            <v>Blank</v>
          </cell>
        </row>
        <row r="636">
          <cell r="W636">
            <v>0</v>
          </cell>
          <cell r="X636" t="str">
            <v>Blank</v>
          </cell>
        </row>
        <row r="637">
          <cell r="W637">
            <v>0</v>
          </cell>
          <cell r="X637" t="str">
            <v>Blank</v>
          </cell>
        </row>
        <row r="638">
          <cell r="W638">
            <v>0</v>
          </cell>
          <cell r="X638" t="str">
            <v>Blank</v>
          </cell>
        </row>
        <row r="639">
          <cell r="W639">
            <v>0</v>
          </cell>
          <cell r="X639" t="str">
            <v>Blank</v>
          </cell>
        </row>
        <row r="640">
          <cell r="W640">
            <v>0</v>
          </cell>
          <cell r="X640" t="str">
            <v>Blank</v>
          </cell>
        </row>
        <row r="641">
          <cell r="W641">
            <v>0</v>
          </cell>
          <cell r="X641" t="str">
            <v>Blank</v>
          </cell>
        </row>
        <row r="642">
          <cell r="W642">
            <v>0</v>
          </cell>
          <cell r="X642" t="str">
            <v>Blank</v>
          </cell>
        </row>
        <row r="643">
          <cell r="W643">
            <v>0</v>
          </cell>
          <cell r="X643" t="str">
            <v>Blank</v>
          </cell>
        </row>
        <row r="644">
          <cell r="W644">
            <v>0</v>
          </cell>
          <cell r="X644" t="str">
            <v>Blank</v>
          </cell>
        </row>
        <row r="645">
          <cell r="W645">
            <v>0</v>
          </cell>
          <cell r="X645" t="str">
            <v>Blank</v>
          </cell>
        </row>
        <row r="646">
          <cell r="W646">
            <v>0</v>
          </cell>
          <cell r="X646" t="str">
            <v>Blank</v>
          </cell>
        </row>
        <row r="647">
          <cell r="W647">
            <v>0</v>
          </cell>
          <cell r="X647" t="str">
            <v>Blank</v>
          </cell>
        </row>
        <row r="648">
          <cell r="W648">
            <v>0</v>
          </cell>
          <cell r="X648" t="str">
            <v>Blank</v>
          </cell>
        </row>
        <row r="649">
          <cell r="W649">
            <v>0</v>
          </cell>
          <cell r="X649" t="str">
            <v>Blank</v>
          </cell>
        </row>
        <row r="650">
          <cell r="W650">
            <v>0</v>
          </cell>
          <cell r="X650" t="str">
            <v>Blank</v>
          </cell>
        </row>
        <row r="651">
          <cell r="W651">
            <v>0</v>
          </cell>
          <cell r="X651" t="str">
            <v>Blank</v>
          </cell>
        </row>
        <row r="652">
          <cell r="W652">
            <v>0</v>
          </cell>
          <cell r="X652" t="str">
            <v>Blank</v>
          </cell>
        </row>
        <row r="653">
          <cell r="W653">
            <v>0</v>
          </cell>
          <cell r="X653" t="str">
            <v>Blank</v>
          </cell>
        </row>
        <row r="654">
          <cell r="W654">
            <v>0</v>
          </cell>
          <cell r="X654" t="str">
            <v>Blank</v>
          </cell>
        </row>
        <row r="655">
          <cell r="W655">
            <v>0</v>
          </cell>
          <cell r="X655" t="str">
            <v>Blank</v>
          </cell>
        </row>
        <row r="656">
          <cell r="W656">
            <v>0</v>
          </cell>
          <cell r="X656" t="str">
            <v>Blank</v>
          </cell>
        </row>
        <row r="657">
          <cell r="W657">
            <v>0</v>
          </cell>
          <cell r="X657" t="str">
            <v>Blank</v>
          </cell>
        </row>
        <row r="658">
          <cell r="W658">
            <v>0</v>
          </cell>
          <cell r="X658" t="str">
            <v>Blank</v>
          </cell>
        </row>
        <row r="659">
          <cell r="W659">
            <v>0</v>
          </cell>
          <cell r="X659" t="str">
            <v>Blank</v>
          </cell>
        </row>
        <row r="660">
          <cell r="W660">
            <v>0</v>
          </cell>
          <cell r="X660" t="str">
            <v>Blank</v>
          </cell>
        </row>
        <row r="661">
          <cell r="W661">
            <v>0</v>
          </cell>
          <cell r="X661" t="str">
            <v>Blank</v>
          </cell>
        </row>
        <row r="662">
          <cell r="W662">
            <v>0</v>
          </cell>
          <cell r="X662" t="str">
            <v>Blank</v>
          </cell>
        </row>
        <row r="663">
          <cell r="W663">
            <v>0</v>
          </cell>
          <cell r="X663" t="str">
            <v>Blank</v>
          </cell>
        </row>
        <row r="664">
          <cell r="W664">
            <v>0</v>
          </cell>
          <cell r="X664" t="str">
            <v>Blank</v>
          </cell>
        </row>
        <row r="665">
          <cell r="W665">
            <v>0</v>
          </cell>
          <cell r="X665" t="str">
            <v>Blank</v>
          </cell>
        </row>
        <row r="666">
          <cell r="W666">
            <v>0</v>
          </cell>
          <cell r="X666" t="str">
            <v>Blank</v>
          </cell>
        </row>
        <row r="667">
          <cell r="W667">
            <v>0</v>
          </cell>
          <cell r="X667" t="str">
            <v>Blank</v>
          </cell>
        </row>
        <row r="668">
          <cell r="W668">
            <v>0</v>
          </cell>
          <cell r="X668" t="str">
            <v>Blank</v>
          </cell>
        </row>
        <row r="669">
          <cell r="W669">
            <v>0</v>
          </cell>
          <cell r="X669" t="str">
            <v>Blank</v>
          </cell>
        </row>
        <row r="670">
          <cell r="W670">
            <v>0</v>
          </cell>
          <cell r="X670" t="str">
            <v>Blank</v>
          </cell>
        </row>
        <row r="671">
          <cell r="W671">
            <v>0</v>
          </cell>
          <cell r="X671" t="str">
            <v>Blank</v>
          </cell>
        </row>
        <row r="672">
          <cell r="W672">
            <v>0</v>
          </cell>
          <cell r="X672" t="str">
            <v>Blank</v>
          </cell>
        </row>
        <row r="673">
          <cell r="W673">
            <v>0</v>
          </cell>
          <cell r="X673" t="str">
            <v>Blank</v>
          </cell>
        </row>
        <row r="674">
          <cell r="W674">
            <v>0</v>
          </cell>
          <cell r="X674" t="str">
            <v>Blank</v>
          </cell>
        </row>
        <row r="675">
          <cell r="W675">
            <v>0</v>
          </cell>
          <cell r="X675" t="str">
            <v>Blank</v>
          </cell>
        </row>
        <row r="676">
          <cell r="W676">
            <v>0</v>
          </cell>
          <cell r="X676" t="str">
            <v>Blank</v>
          </cell>
        </row>
        <row r="677">
          <cell r="W677">
            <v>0</v>
          </cell>
          <cell r="X677" t="str">
            <v>Blank</v>
          </cell>
        </row>
        <row r="678">
          <cell r="W678">
            <v>0</v>
          </cell>
          <cell r="X678" t="str">
            <v>Blank</v>
          </cell>
        </row>
        <row r="679">
          <cell r="W679">
            <v>0</v>
          </cell>
          <cell r="X679" t="str">
            <v>Blank</v>
          </cell>
        </row>
        <row r="680">
          <cell r="W680">
            <v>0</v>
          </cell>
          <cell r="X680" t="str">
            <v>Blank</v>
          </cell>
        </row>
        <row r="681">
          <cell r="W681">
            <v>0</v>
          </cell>
          <cell r="X681" t="str">
            <v>Blank</v>
          </cell>
        </row>
        <row r="682">
          <cell r="W682">
            <v>0</v>
          </cell>
          <cell r="X682" t="str">
            <v>Blank</v>
          </cell>
        </row>
        <row r="685">
          <cell r="I685" t="str">
            <v>PAGE</v>
          </cell>
          <cell r="J685">
            <v>0</v>
          </cell>
          <cell r="U685" t="str">
            <v>PAGE</v>
          </cell>
          <cell r="V685">
            <v>0</v>
          </cell>
        </row>
        <row r="686">
          <cell r="V686">
            <v>0</v>
          </cell>
        </row>
        <row r="690">
          <cell r="F690" t="str">
            <v>TOTAL</v>
          </cell>
          <cell r="I690" t="str">
            <v>WASHINGTON</v>
          </cell>
          <cell r="K690" t="str">
            <v>Factors</v>
          </cell>
        </row>
        <row r="691">
          <cell r="D691" t="str">
            <v>ACCOUNT</v>
          </cell>
          <cell r="E691" t="str">
            <v>Type</v>
          </cell>
          <cell r="F691" t="str">
            <v>COMPANY</v>
          </cell>
          <cell r="G691" t="str">
            <v>FACTOR</v>
          </cell>
          <cell r="H691" t="str">
            <v>FACTOR %</v>
          </cell>
          <cell r="I691" t="str">
            <v>ALLOCATED</v>
          </cell>
          <cell r="J691" t="str">
            <v>REF#</v>
          </cell>
          <cell r="K691" t="str">
            <v>MA</v>
          </cell>
          <cell r="L691" t="str">
            <v>WCA</v>
          </cell>
          <cell r="M691" t="str">
            <v>RP</v>
          </cell>
          <cell r="N691" t="str">
            <v>Hybrid</v>
          </cell>
          <cell r="O691" t="str">
            <v>CALIFORNIA</v>
          </cell>
          <cell r="P691" t="str">
            <v>OREGON</v>
          </cell>
          <cell r="Q691" t="str">
            <v>WASHINGTON</v>
          </cell>
          <cell r="R691" t="str">
            <v>WY-ALL</v>
          </cell>
          <cell r="S691" t="str">
            <v>WY-EAST</v>
          </cell>
          <cell r="T691" t="str">
            <v>UTAH</v>
          </cell>
          <cell r="U691" t="str">
            <v>IDAHO</v>
          </cell>
          <cell r="V691" t="str">
            <v>WY-WEST</v>
          </cell>
          <cell r="W691" t="str">
            <v>Switch</v>
          </cell>
          <cell r="X691" t="str">
            <v>REF Name</v>
          </cell>
        </row>
        <row r="692">
          <cell r="W692">
            <v>0</v>
          </cell>
          <cell r="X692" t="str">
            <v>Blank</v>
          </cell>
        </row>
        <row r="693">
          <cell r="W693">
            <v>0</v>
          </cell>
          <cell r="X693" t="str">
            <v>Blank</v>
          </cell>
        </row>
        <row r="694">
          <cell r="W694">
            <v>0</v>
          </cell>
          <cell r="X694" t="str">
            <v>Blank</v>
          </cell>
        </row>
        <row r="695">
          <cell r="W695">
            <v>0</v>
          </cell>
          <cell r="X695" t="str">
            <v>Blank</v>
          </cell>
        </row>
        <row r="696">
          <cell r="W696">
            <v>0</v>
          </cell>
          <cell r="X696" t="str">
            <v>Blank</v>
          </cell>
        </row>
        <row r="697">
          <cell r="W697">
            <v>0</v>
          </cell>
          <cell r="X697" t="str">
            <v>Blank</v>
          </cell>
        </row>
        <row r="698">
          <cell r="W698">
            <v>0</v>
          </cell>
          <cell r="X698" t="str">
            <v>Blank</v>
          </cell>
        </row>
        <row r="699">
          <cell r="W699">
            <v>0</v>
          </cell>
          <cell r="X699" t="str">
            <v>Blank</v>
          </cell>
        </row>
        <row r="700">
          <cell r="W700">
            <v>0</v>
          </cell>
          <cell r="X700" t="str">
            <v>Blank</v>
          </cell>
        </row>
        <row r="701">
          <cell r="W701">
            <v>0</v>
          </cell>
          <cell r="X701" t="str">
            <v>Blank</v>
          </cell>
        </row>
        <row r="702">
          <cell r="W702">
            <v>0</v>
          </cell>
          <cell r="X702" t="str">
            <v>Blank</v>
          </cell>
        </row>
        <row r="703">
          <cell r="W703">
            <v>0</v>
          </cell>
          <cell r="X703" t="str">
            <v>Blank</v>
          </cell>
        </row>
        <row r="704">
          <cell r="W704">
            <v>0</v>
          </cell>
          <cell r="X704" t="str">
            <v>Blank</v>
          </cell>
        </row>
        <row r="705">
          <cell r="W705">
            <v>0</v>
          </cell>
          <cell r="X705" t="str">
            <v>Blank</v>
          </cell>
        </row>
        <row r="706">
          <cell r="W706">
            <v>0</v>
          </cell>
          <cell r="X706" t="str">
            <v>Blank</v>
          </cell>
        </row>
        <row r="707">
          <cell r="W707">
            <v>0</v>
          </cell>
          <cell r="X707" t="str">
            <v>Blank</v>
          </cell>
        </row>
        <row r="708">
          <cell r="W708">
            <v>0</v>
          </cell>
          <cell r="X708" t="str">
            <v>Blank</v>
          </cell>
        </row>
        <row r="709">
          <cell r="W709">
            <v>0</v>
          </cell>
          <cell r="X709" t="str">
            <v>Blank</v>
          </cell>
        </row>
        <row r="710">
          <cell r="W710">
            <v>0</v>
          </cell>
          <cell r="X710" t="str">
            <v>Blank</v>
          </cell>
        </row>
        <row r="711">
          <cell r="W711">
            <v>0</v>
          </cell>
          <cell r="X711" t="str">
            <v>Blank</v>
          </cell>
        </row>
        <row r="712">
          <cell r="W712">
            <v>0</v>
          </cell>
          <cell r="X712" t="str">
            <v>Blank</v>
          </cell>
        </row>
        <row r="713">
          <cell r="W713">
            <v>0</v>
          </cell>
          <cell r="X713" t="str">
            <v>Blank</v>
          </cell>
        </row>
        <row r="714">
          <cell r="W714">
            <v>0</v>
          </cell>
          <cell r="X714" t="str">
            <v>Blank</v>
          </cell>
        </row>
        <row r="715">
          <cell r="W715">
            <v>0</v>
          </cell>
          <cell r="X715" t="str">
            <v>Blank</v>
          </cell>
        </row>
        <row r="716">
          <cell r="W716">
            <v>0</v>
          </cell>
          <cell r="X716" t="str">
            <v>Blank</v>
          </cell>
        </row>
        <row r="717">
          <cell r="W717">
            <v>0</v>
          </cell>
          <cell r="X717" t="str">
            <v>Blank</v>
          </cell>
        </row>
        <row r="718">
          <cell r="W718">
            <v>0</v>
          </cell>
          <cell r="X718" t="str">
            <v>Blank</v>
          </cell>
        </row>
        <row r="719">
          <cell r="W719">
            <v>0</v>
          </cell>
          <cell r="X719" t="str">
            <v>Blank</v>
          </cell>
        </row>
        <row r="720">
          <cell r="W720">
            <v>0</v>
          </cell>
          <cell r="X720" t="str">
            <v>Blank</v>
          </cell>
        </row>
        <row r="721">
          <cell r="W721">
            <v>0</v>
          </cell>
          <cell r="X721" t="str">
            <v>Blank</v>
          </cell>
        </row>
        <row r="722">
          <cell r="W722">
            <v>0</v>
          </cell>
          <cell r="X722" t="str">
            <v>Blank</v>
          </cell>
        </row>
        <row r="723">
          <cell r="W723">
            <v>0</v>
          </cell>
          <cell r="X723" t="str">
            <v>Blank</v>
          </cell>
        </row>
        <row r="724">
          <cell r="W724">
            <v>0</v>
          </cell>
          <cell r="X724" t="str">
            <v>Blank</v>
          </cell>
        </row>
        <row r="725">
          <cell r="W725">
            <v>0</v>
          </cell>
          <cell r="X725" t="str">
            <v>Blank</v>
          </cell>
        </row>
        <row r="726">
          <cell r="W726">
            <v>0</v>
          </cell>
          <cell r="X726" t="str">
            <v>Blank</v>
          </cell>
        </row>
        <row r="727">
          <cell r="W727">
            <v>0</v>
          </cell>
          <cell r="X727" t="str">
            <v>Blank</v>
          </cell>
        </row>
        <row r="728">
          <cell r="W728">
            <v>0</v>
          </cell>
          <cell r="X728" t="str">
            <v>Blank</v>
          </cell>
        </row>
        <row r="729">
          <cell r="W729">
            <v>0</v>
          </cell>
          <cell r="X729" t="str">
            <v>Blank</v>
          </cell>
        </row>
        <row r="730">
          <cell r="W730">
            <v>0</v>
          </cell>
          <cell r="X730" t="str">
            <v>Blank</v>
          </cell>
        </row>
        <row r="731">
          <cell r="W731">
            <v>0</v>
          </cell>
          <cell r="X731" t="str">
            <v>Blank</v>
          </cell>
        </row>
        <row r="732">
          <cell r="W732">
            <v>0</v>
          </cell>
          <cell r="X732" t="str">
            <v>Blank</v>
          </cell>
        </row>
        <row r="733">
          <cell r="W733">
            <v>0</v>
          </cell>
          <cell r="X733" t="str">
            <v>Blank</v>
          </cell>
        </row>
        <row r="734">
          <cell r="W734">
            <v>0</v>
          </cell>
          <cell r="X734" t="str">
            <v>Blank</v>
          </cell>
        </row>
        <row r="735">
          <cell r="W735">
            <v>0</v>
          </cell>
          <cell r="X735" t="str">
            <v>Blank</v>
          </cell>
        </row>
        <row r="736">
          <cell r="W736">
            <v>0</v>
          </cell>
          <cell r="X736" t="str">
            <v>Blank</v>
          </cell>
        </row>
        <row r="737">
          <cell r="W737">
            <v>0</v>
          </cell>
          <cell r="X737" t="str">
            <v>Blank</v>
          </cell>
        </row>
        <row r="738">
          <cell r="W738">
            <v>0</v>
          </cell>
          <cell r="X738" t="str">
            <v>Blank</v>
          </cell>
        </row>
        <row r="739">
          <cell r="W739">
            <v>0</v>
          </cell>
          <cell r="X739" t="str">
            <v>Blank</v>
          </cell>
        </row>
        <row r="740">
          <cell r="W740">
            <v>0</v>
          </cell>
          <cell r="X740" t="str">
            <v>Blank</v>
          </cell>
        </row>
        <row r="741">
          <cell r="W741">
            <v>0</v>
          </cell>
          <cell r="X741" t="str">
            <v>Blank</v>
          </cell>
        </row>
        <row r="742">
          <cell r="W742">
            <v>0</v>
          </cell>
          <cell r="X742" t="str">
            <v>Blank</v>
          </cell>
        </row>
        <row r="743">
          <cell r="W743">
            <v>0</v>
          </cell>
          <cell r="X743" t="str">
            <v>Blank</v>
          </cell>
        </row>
        <row r="744">
          <cell r="W744">
            <v>0</v>
          </cell>
          <cell r="X744" t="str">
            <v>Blank</v>
          </cell>
        </row>
        <row r="747">
          <cell r="I747" t="str">
            <v>PAGE</v>
          </cell>
          <cell r="J747">
            <v>0</v>
          </cell>
          <cell r="U747" t="str">
            <v>PAGE</v>
          </cell>
          <cell r="V747">
            <v>0</v>
          </cell>
        </row>
        <row r="748">
          <cell r="V748">
            <v>0</v>
          </cell>
        </row>
        <row r="752">
          <cell r="F752" t="str">
            <v>TOTAL</v>
          </cell>
          <cell r="I752" t="str">
            <v>WASHINGTON</v>
          </cell>
          <cell r="K752" t="str">
            <v>Factors</v>
          </cell>
        </row>
        <row r="753">
          <cell r="D753" t="str">
            <v>ACCOUNT</v>
          </cell>
          <cell r="E753" t="str">
            <v>Type</v>
          </cell>
          <cell r="F753" t="str">
            <v>COMPANY</v>
          </cell>
          <cell r="G753" t="str">
            <v>FACTOR</v>
          </cell>
          <cell r="H753" t="str">
            <v>FACTOR %</v>
          </cell>
          <cell r="I753" t="str">
            <v>ALLOCATED</v>
          </cell>
          <cell r="J753" t="str">
            <v>REF#</v>
          </cell>
          <cell r="K753" t="str">
            <v>MA</v>
          </cell>
          <cell r="L753" t="str">
            <v>WCA</v>
          </cell>
          <cell r="M753" t="str">
            <v>RP</v>
          </cell>
          <cell r="N753" t="str">
            <v>Hybrid</v>
          </cell>
          <cell r="O753" t="str">
            <v>CALIFORNIA</v>
          </cell>
          <cell r="P753" t="str">
            <v>OREGON</v>
          </cell>
          <cell r="Q753" t="str">
            <v>WASHINGTON</v>
          </cell>
          <cell r="R753" t="str">
            <v>WY-ALL</v>
          </cell>
          <cell r="S753" t="str">
            <v>WY-EAST</v>
          </cell>
          <cell r="T753" t="str">
            <v>UTAH</v>
          </cell>
          <cell r="U753" t="str">
            <v>IDAHO</v>
          </cell>
          <cell r="V753" t="str">
            <v>WY-WEST</v>
          </cell>
          <cell r="W753" t="str">
            <v>Switch</v>
          </cell>
          <cell r="X753" t="str">
            <v>REF Name</v>
          </cell>
        </row>
        <row r="754">
          <cell r="W754">
            <v>0</v>
          </cell>
          <cell r="X754" t="str">
            <v>Blank</v>
          </cell>
        </row>
        <row r="755">
          <cell r="W755">
            <v>0</v>
          </cell>
          <cell r="X755" t="str">
            <v>Blank</v>
          </cell>
        </row>
        <row r="756">
          <cell r="W756">
            <v>0</v>
          </cell>
          <cell r="X756" t="str">
            <v>Blank</v>
          </cell>
        </row>
        <row r="757">
          <cell r="W757">
            <v>0</v>
          </cell>
          <cell r="X757" t="str">
            <v>Blank</v>
          </cell>
        </row>
        <row r="758">
          <cell r="W758">
            <v>0</v>
          </cell>
          <cell r="X758" t="str">
            <v>Blank</v>
          </cell>
        </row>
        <row r="759">
          <cell r="W759">
            <v>0</v>
          </cell>
          <cell r="X759" t="str">
            <v>Blank</v>
          </cell>
        </row>
        <row r="760">
          <cell r="W760">
            <v>0</v>
          </cell>
          <cell r="X760" t="str">
            <v>Blank</v>
          </cell>
        </row>
        <row r="761">
          <cell r="W761">
            <v>0</v>
          </cell>
          <cell r="X761" t="str">
            <v>Blank</v>
          </cell>
        </row>
        <row r="762">
          <cell r="W762">
            <v>0</v>
          </cell>
          <cell r="X762" t="str">
            <v>Blank</v>
          </cell>
        </row>
        <row r="763">
          <cell r="W763">
            <v>0</v>
          </cell>
          <cell r="X763" t="str">
            <v>Blank</v>
          </cell>
        </row>
        <row r="764">
          <cell r="W764">
            <v>0</v>
          </cell>
          <cell r="X764" t="str">
            <v>Blank</v>
          </cell>
        </row>
        <row r="765">
          <cell r="W765">
            <v>0</v>
          </cell>
          <cell r="X765" t="str">
            <v>Blank</v>
          </cell>
        </row>
        <row r="766">
          <cell r="W766">
            <v>0</v>
          </cell>
          <cell r="X766" t="str">
            <v>Blank</v>
          </cell>
        </row>
        <row r="767">
          <cell r="W767">
            <v>0</v>
          </cell>
          <cell r="X767" t="str">
            <v>Blank</v>
          </cell>
        </row>
        <row r="768">
          <cell r="W768">
            <v>0</v>
          </cell>
          <cell r="X768" t="str">
            <v>Blank</v>
          </cell>
        </row>
        <row r="769">
          <cell r="W769">
            <v>0</v>
          </cell>
          <cell r="X769" t="str">
            <v>Blank</v>
          </cell>
        </row>
        <row r="770">
          <cell r="W770">
            <v>0</v>
          </cell>
          <cell r="X770" t="str">
            <v>Blank</v>
          </cell>
        </row>
        <row r="771">
          <cell r="W771">
            <v>0</v>
          </cell>
          <cell r="X771" t="str">
            <v>Blank</v>
          </cell>
        </row>
        <row r="772">
          <cell r="W772">
            <v>0</v>
          </cell>
          <cell r="X772" t="str">
            <v>Blank</v>
          </cell>
        </row>
        <row r="773">
          <cell r="W773">
            <v>0</v>
          </cell>
          <cell r="X773" t="str">
            <v>Blank</v>
          </cell>
        </row>
        <row r="774">
          <cell r="W774">
            <v>0</v>
          </cell>
          <cell r="X774" t="str">
            <v>Blank</v>
          </cell>
        </row>
        <row r="775">
          <cell r="W775">
            <v>0</v>
          </cell>
          <cell r="X775" t="str">
            <v>Blank</v>
          </cell>
        </row>
        <row r="776">
          <cell r="W776">
            <v>0</v>
          </cell>
          <cell r="X776" t="str">
            <v>Blank</v>
          </cell>
        </row>
        <row r="777">
          <cell r="W777">
            <v>0</v>
          </cell>
          <cell r="X777" t="str">
            <v>Blank</v>
          </cell>
        </row>
        <row r="778">
          <cell r="W778">
            <v>0</v>
          </cell>
          <cell r="X778" t="str">
            <v>Blank</v>
          </cell>
        </row>
        <row r="779">
          <cell r="W779">
            <v>0</v>
          </cell>
          <cell r="X779" t="str">
            <v>Blank</v>
          </cell>
        </row>
        <row r="780">
          <cell r="W780">
            <v>0</v>
          </cell>
          <cell r="X780" t="str">
            <v>Blank</v>
          </cell>
        </row>
        <row r="781">
          <cell r="W781">
            <v>0</v>
          </cell>
          <cell r="X781" t="str">
            <v>Blank</v>
          </cell>
        </row>
        <row r="782">
          <cell r="W782">
            <v>0</v>
          </cell>
          <cell r="X782" t="str">
            <v>Blank</v>
          </cell>
        </row>
        <row r="783">
          <cell r="W783">
            <v>0</v>
          </cell>
          <cell r="X783" t="str">
            <v>Blank</v>
          </cell>
        </row>
        <row r="784">
          <cell r="W784">
            <v>0</v>
          </cell>
          <cell r="X784" t="str">
            <v>Blank</v>
          </cell>
        </row>
        <row r="785">
          <cell r="W785">
            <v>0</v>
          </cell>
          <cell r="X785" t="str">
            <v>Blank</v>
          </cell>
        </row>
        <row r="786">
          <cell r="W786">
            <v>0</v>
          </cell>
          <cell r="X786" t="str">
            <v>Blank</v>
          </cell>
        </row>
        <row r="787">
          <cell r="W787">
            <v>0</v>
          </cell>
          <cell r="X787" t="str">
            <v>Blank</v>
          </cell>
        </row>
        <row r="788">
          <cell r="W788">
            <v>0</v>
          </cell>
          <cell r="X788" t="str">
            <v>Blank</v>
          </cell>
        </row>
        <row r="789">
          <cell r="W789">
            <v>0</v>
          </cell>
          <cell r="X789" t="str">
            <v>Blank</v>
          </cell>
        </row>
        <row r="790">
          <cell r="W790">
            <v>0</v>
          </cell>
          <cell r="X790" t="str">
            <v>Blank</v>
          </cell>
        </row>
        <row r="791">
          <cell r="W791">
            <v>0</v>
          </cell>
          <cell r="X791" t="str">
            <v>Blank</v>
          </cell>
        </row>
        <row r="792">
          <cell r="W792">
            <v>0</v>
          </cell>
          <cell r="X792" t="str">
            <v>Blank</v>
          </cell>
        </row>
        <row r="793">
          <cell r="W793">
            <v>0</v>
          </cell>
          <cell r="X793" t="str">
            <v>Blank</v>
          </cell>
        </row>
        <row r="794">
          <cell r="W794">
            <v>0</v>
          </cell>
          <cell r="X794" t="str">
            <v>Blank</v>
          </cell>
        </row>
        <row r="795">
          <cell r="W795">
            <v>0</v>
          </cell>
          <cell r="X795" t="str">
            <v>Blank</v>
          </cell>
        </row>
        <row r="796">
          <cell r="W796">
            <v>0</v>
          </cell>
          <cell r="X796" t="str">
            <v>Blank</v>
          </cell>
        </row>
        <row r="797">
          <cell r="W797">
            <v>0</v>
          </cell>
          <cell r="X797" t="str">
            <v>Blank</v>
          </cell>
        </row>
        <row r="798">
          <cell r="W798">
            <v>0</v>
          </cell>
          <cell r="X798" t="str">
            <v>Blank</v>
          </cell>
        </row>
        <row r="799">
          <cell r="W799">
            <v>0</v>
          </cell>
          <cell r="X799" t="str">
            <v>Blank</v>
          </cell>
        </row>
        <row r="800">
          <cell r="W800">
            <v>0</v>
          </cell>
          <cell r="X800" t="str">
            <v>Blank</v>
          </cell>
        </row>
        <row r="801">
          <cell r="W801">
            <v>0</v>
          </cell>
          <cell r="X801" t="str">
            <v>Blank</v>
          </cell>
        </row>
        <row r="802">
          <cell r="W802">
            <v>0</v>
          </cell>
          <cell r="X802" t="str">
            <v>Blank</v>
          </cell>
        </row>
        <row r="803">
          <cell r="W803">
            <v>0</v>
          </cell>
          <cell r="X803" t="str">
            <v>Blank</v>
          </cell>
        </row>
        <row r="804">
          <cell r="W804">
            <v>0</v>
          </cell>
          <cell r="X804" t="str">
            <v>Blank</v>
          </cell>
        </row>
        <row r="805">
          <cell r="W805">
            <v>0</v>
          </cell>
          <cell r="X805" t="str">
            <v>Blank</v>
          </cell>
        </row>
        <row r="806">
          <cell r="W806">
            <v>0</v>
          </cell>
          <cell r="X806" t="str">
            <v>Blank</v>
          </cell>
        </row>
        <row r="809">
          <cell r="I809" t="str">
            <v>PAGE</v>
          </cell>
          <cell r="J809">
            <v>0</v>
          </cell>
          <cell r="U809" t="str">
            <v>PAGE</v>
          </cell>
          <cell r="V809">
            <v>0</v>
          </cell>
        </row>
        <row r="810">
          <cell r="V810">
            <v>0</v>
          </cell>
        </row>
        <row r="814">
          <cell r="F814" t="str">
            <v>TOTAL</v>
          </cell>
          <cell r="I814" t="str">
            <v>WASHINGTON</v>
          </cell>
          <cell r="K814" t="str">
            <v>Factors</v>
          </cell>
        </row>
        <row r="815">
          <cell r="D815" t="str">
            <v>ACCOUNT</v>
          </cell>
          <cell r="E815" t="str">
            <v>Type</v>
          </cell>
          <cell r="F815" t="str">
            <v>COMPANY</v>
          </cell>
          <cell r="G815" t="str">
            <v>FACTOR</v>
          </cell>
          <cell r="H815" t="str">
            <v>FACTOR %</v>
          </cell>
          <cell r="I815" t="str">
            <v>ALLOCATED</v>
          </cell>
          <cell r="J815" t="str">
            <v>REF#</v>
          </cell>
          <cell r="K815" t="str">
            <v>MA</v>
          </cell>
          <cell r="L815" t="str">
            <v>WCA</v>
          </cell>
          <cell r="M815" t="str">
            <v>RP</v>
          </cell>
          <cell r="N815" t="str">
            <v>Hybrid</v>
          </cell>
          <cell r="O815" t="str">
            <v>CALIFORNIA</v>
          </cell>
          <cell r="P815" t="str">
            <v>OREGON</v>
          </cell>
          <cell r="Q815" t="str">
            <v>WASHINGTON</v>
          </cell>
          <cell r="R815" t="str">
            <v>WY-ALL</v>
          </cell>
          <cell r="S815" t="str">
            <v>WY-EAST</v>
          </cell>
          <cell r="T815" t="str">
            <v>UTAH</v>
          </cell>
          <cell r="U815" t="str">
            <v>IDAHO</v>
          </cell>
          <cell r="V815" t="str">
            <v>WY-WEST</v>
          </cell>
          <cell r="W815" t="str">
            <v>Switch</v>
          </cell>
          <cell r="X815" t="str">
            <v>REF Name</v>
          </cell>
        </row>
        <row r="816">
          <cell r="W816">
            <v>0</v>
          </cell>
          <cell r="X816" t="str">
            <v>Blank</v>
          </cell>
        </row>
        <row r="817">
          <cell r="W817">
            <v>0</v>
          </cell>
          <cell r="X817" t="str">
            <v>Blank</v>
          </cell>
        </row>
        <row r="818">
          <cell r="W818">
            <v>0</v>
          </cell>
          <cell r="X818" t="str">
            <v>Blank</v>
          </cell>
        </row>
        <row r="819">
          <cell r="W819">
            <v>0</v>
          </cell>
          <cell r="X819" t="str">
            <v>Blank</v>
          </cell>
        </row>
        <row r="820">
          <cell r="W820">
            <v>0</v>
          </cell>
          <cell r="X820" t="str">
            <v>Blank</v>
          </cell>
        </row>
        <row r="821">
          <cell r="W821">
            <v>0</v>
          </cell>
          <cell r="X821" t="str">
            <v>Blank</v>
          </cell>
        </row>
        <row r="822">
          <cell r="W822">
            <v>0</v>
          </cell>
          <cell r="X822" t="str">
            <v>Blank</v>
          </cell>
        </row>
        <row r="823">
          <cell r="W823">
            <v>0</v>
          </cell>
          <cell r="X823" t="str">
            <v>Blank</v>
          </cell>
        </row>
        <row r="824">
          <cell r="W824">
            <v>0</v>
          </cell>
          <cell r="X824" t="str">
            <v>Blank</v>
          </cell>
        </row>
        <row r="825">
          <cell r="W825">
            <v>0</v>
          </cell>
          <cell r="X825" t="str">
            <v>Blank</v>
          </cell>
        </row>
        <row r="826">
          <cell r="W826">
            <v>0</v>
          </cell>
          <cell r="X826" t="str">
            <v>Blank</v>
          </cell>
        </row>
        <row r="827">
          <cell r="W827">
            <v>0</v>
          </cell>
          <cell r="X827" t="str">
            <v>Blank</v>
          </cell>
        </row>
        <row r="828">
          <cell r="W828">
            <v>0</v>
          </cell>
          <cell r="X828" t="str">
            <v>Blank</v>
          </cell>
        </row>
        <row r="829">
          <cell r="W829">
            <v>0</v>
          </cell>
          <cell r="X829" t="str">
            <v>Blank</v>
          </cell>
        </row>
        <row r="830">
          <cell r="W830">
            <v>0</v>
          </cell>
          <cell r="X830" t="str">
            <v>Blank</v>
          </cell>
        </row>
        <row r="831">
          <cell r="W831">
            <v>0</v>
          </cell>
          <cell r="X831" t="str">
            <v>Blank</v>
          </cell>
        </row>
        <row r="832">
          <cell r="W832">
            <v>0</v>
          </cell>
          <cell r="X832" t="str">
            <v>Blank</v>
          </cell>
        </row>
        <row r="833">
          <cell r="W833">
            <v>0</v>
          </cell>
          <cell r="X833" t="str">
            <v>Blank</v>
          </cell>
        </row>
        <row r="834">
          <cell r="W834">
            <v>0</v>
          </cell>
          <cell r="X834" t="str">
            <v>Blank</v>
          </cell>
        </row>
        <row r="835">
          <cell r="W835">
            <v>0</v>
          </cell>
          <cell r="X835" t="str">
            <v>Blank</v>
          </cell>
        </row>
        <row r="836">
          <cell r="W836">
            <v>0</v>
          </cell>
          <cell r="X836" t="str">
            <v>Blank</v>
          </cell>
        </row>
        <row r="837">
          <cell r="W837">
            <v>0</v>
          </cell>
          <cell r="X837" t="str">
            <v>Blank</v>
          </cell>
        </row>
        <row r="838">
          <cell r="W838">
            <v>0</v>
          </cell>
          <cell r="X838" t="str">
            <v>Blank</v>
          </cell>
        </row>
        <row r="839">
          <cell r="W839">
            <v>0</v>
          </cell>
          <cell r="X839" t="str">
            <v>Blank</v>
          </cell>
        </row>
        <row r="840">
          <cell r="W840">
            <v>0</v>
          </cell>
          <cell r="X840" t="str">
            <v>Blank</v>
          </cell>
        </row>
        <row r="841">
          <cell r="W841">
            <v>0</v>
          </cell>
          <cell r="X841" t="str">
            <v>Blank</v>
          </cell>
        </row>
        <row r="842">
          <cell r="W842">
            <v>0</v>
          </cell>
          <cell r="X842" t="str">
            <v>Blank</v>
          </cell>
        </row>
        <row r="843">
          <cell r="W843">
            <v>0</v>
          </cell>
          <cell r="X843" t="str">
            <v>Blank</v>
          </cell>
        </row>
        <row r="844">
          <cell r="W844">
            <v>0</v>
          </cell>
          <cell r="X844" t="str">
            <v>Blank</v>
          </cell>
        </row>
        <row r="845">
          <cell r="W845">
            <v>0</v>
          </cell>
          <cell r="X845" t="str">
            <v>Blank</v>
          </cell>
        </row>
        <row r="846">
          <cell r="W846">
            <v>0</v>
          </cell>
          <cell r="X846" t="str">
            <v>Blank</v>
          </cell>
        </row>
        <row r="847">
          <cell r="W847">
            <v>0</v>
          </cell>
          <cell r="X847" t="str">
            <v>Blank</v>
          </cell>
        </row>
        <row r="848">
          <cell r="W848">
            <v>0</v>
          </cell>
          <cell r="X848" t="str">
            <v>Blank</v>
          </cell>
        </row>
        <row r="849">
          <cell r="W849">
            <v>0</v>
          </cell>
          <cell r="X849" t="str">
            <v>Blank</v>
          </cell>
        </row>
        <row r="850">
          <cell r="W850">
            <v>0</v>
          </cell>
          <cell r="X850" t="str">
            <v>Blank</v>
          </cell>
        </row>
        <row r="851">
          <cell r="W851">
            <v>0</v>
          </cell>
          <cell r="X851" t="str">
            <v>Blank</v>
          </cell>
        </row>
        <row r="852">
          <cell r="W852">
            <v>0</v>
          </cell>
          <cell r="X852" t="str">
            <v>Blank</v>
          </cell>
        </row>
        <row r="853">
          <cell r="W853">
            <v>0</v>
          </cell>
          <cell r="X853" t="str">
            <v>Blank</v>
          </cell>
        </row>
        <row r="854">
          <cell r="W854">
            <v>0</v>
          </cell>
          <cell r="X854" t="str">
            <v>Blank</v>
          </cell>
        </row>
        <row r="855">
          <cell r="W855">
            <v>0</v>
          </cell>
          <cell r="X855" t="str">
            <v>Blank</v>
          </cell>
        </row>
        <row r="856">
          <cell r="W856">
            <v>0</v>
          </cell>
          <cell r="X856" t="str">
            <v>Blank</v>
          </cell>
        </row>
        <row r="857">
          <cell r="W857">
            <v>0</v>
          </cell>
          <cell r="X857" t="str">
            <v>Blank</v>
          </cell>
        </row>
        <row r="858">
          <cell r="W858">
            <v>0</v>
          </cell>
          <cell r="X858" t="str">
            <v>Blank</v>
          </cell>
        </row>
        <row r="859">
          <cell r="W859">
            <v>0</v>
          </cell>
          <cell r="X859" t="str">
            <v>Blank</v>
          </cell>
        </row>
        <row r="860">
          <cell r="W860">
            <v>0</v>
          </cell>
          <cell r="X860" t="str">
            <v>Blank</v>
          </cell>
        </row>
        <row r="861">
          <cell r="W861">
            <v>0</v>
          </cell>
          <cell r="X861" t="str">
            <v>Blank</v>
          </cell>
        </row>
        <row r="862">
          <cell r="W862">
            <v>0</v>
          </cell>
          <cell r="X862" t="str">
            <v>Blank</v>
          </cell>
        </row>
        <row r="863">
          <cell r="W863">
            <v>0</v>
          </cell>
          <cell r="X863" t="str">
            <v>Blank</v>
          </cell>
        </row>
        <row r="864">
          <cell r="W864">
            <v>0</v>
          </cell>
          <cell r="X864" t="str">
            <v>Blank</v>
          </cell>
        </row>
        <row r="865">
          <cell r="W865">
            <v>0</v>
          </cell>
          <cell r="X865" t="str">
            <v>Blank</v>
          </cell>
        </row>
        <row r="866">
          <cell r="W866">
            <v>0</v>
          </cell>
          <cell r="X866" t="str">
            <v>Blank</v>
          </cell>
        </row>
        <row r="867">
          <cell r="W867">
            <v>0</v>
          </cell>
          <cell r="X867" t="str">
            <v>Blank</v>
          </cell>
        </row>
        <row r="868">
          <cell r="W868">
            <v>0</v>
          </cell>
          <cell r="X868" t="str">
            <v>Blank</v>
          </cell>
        </row>
        <row r="871">
          <cell r="I871" t="str">
            <v>PAGE</v>
          </cell>
          <cell r="J871">
            <v>0</v>
          </cell>
          <cell r="U871" t="str">
            <v>PAGE</v>
          </cell>
          <cell r="V871">
            <v>0</v>
          </cell>
        </row>
        <row r="872">
          <cell r="V872">
            <v>0</v>
          </cell>
        </row>
        <row r="876">
          <cell r="F876" t="str">
            <v>TOTAL</v>
          </cell>
          <cell r="I876" t="str">
            <v>WASHINGTON</v>
          </cell>
          <cell r="K876" t="str">
            <v>Factors</v>
          </cell>
        </row>
        <row r="877">
          <cell r="D877" t="str">
            <v>ACCOUNT</v>
          </cell>
          <cell r="E877" t="str">
            <v>Type</v>
          </cell>
          <cell r="F877" t="str">
            <v>COMPANY</v>
          </cell>
          <cell r="G877" t="str">
            <v>FACTOR</v>
          </cell>
          <cell r="H877" t="str">
            <v>FACTOR %</v>
          </cell>
          <cell r="I877" t="str">
            <v>ALLOCATED</v>
          </cell>
          <cell r="J877" t="str">
            <v>REF#</v>
          </cell>
          <cell r="K877" t="str">
            <v>MA</v>
          </cell>
          <cell r="L877" t="str">
            <v>WCA</v>
          </cell>
          <cell r="M877" t="str">
            <v>RP</v>
          </cell>
          <cell r="N877" t="str">
            <v>Hybrid</v>
          </cell>
          <cell r="O877" t="str">
            <v>CALIFORNIA</v>
          </cell>
          <cell r="P877" t="str">
            <v>OREGON</v>
          </cell>
          <cell r="Q877" t="str">
            <v>WASHINGTON</v>
          </cell>
          <cell r="R877" t="str">
            <v>WY-ALL</v>
          </cell>
          <cell r="S877" t="str">
            <v>WY-EAST</v>
          </cell>
          <cell r="T877" t="str">
            <v>UTAH</v>
          </cell>
          <cell r="U877" t="str">
            <v>IDAHO</v>
          </cell>
          <cell r="V877" t="str">
            <v>WY-WEST</v>
          </cell>
          <cell r="W877" t="str">
            <v>Switch</v>
          </cell>
          <cell r="X877" t="str">
            <v>REF Name</v>
          </cell>
        </row>
        <row r="878">
          <cell r="W878">
            <v>0</v>
          </cell>
          <cell r="X878" t="str">
            <v>Blank</v>
          </cell>
        </row>
        <row r="879">
          <cell r="W879">
            <v>0</v>
          </cell>
          <cell r="X879" t="str">
            <v>Blank</v>
          </cell>
        </row>
        <row r="880">
          <cell r="W880">
            <v>0</v>
          </cell>
          <cell r="X880" t="str">
            <v>Blank</v>
          </cell>
        </row>
        <row r="881">
          <cell r="W881">
            <v>0</v>
          </cell>
          <cell r="X881" t="str">
            <v>Blank</v>
          </cell>
        </row>
        <row r="882">
          <cell r="W882">
            <v>0</v>
          </cell>
          <cell r="X882" t="str">
            <v>Blank</v>
          </cell>
        </row>
        <row r="883">
          <cell r="W883">
            <v>0</v>
          </cell>
          <cell r="X883" t="str">
            <v>Blank</v>
          </cell>
        </row>
        <row r="884">
          <cell r="W884">
            <v>0</v>
          </cell>
          <cell r="X884" t="str">
            <v>Blank</v>
          </cell>
        </row>
        <row r="885">
          <cell r="W885">
            <v>0</v>
          </cell>
          <cell r="X885" t="str">
            <v>Blank</v>
          </cell>
        </row>
        <row r="886">
          <cell r="W886">
            <v>0</v>
          </cell>
          <cell r="X886" t="str">
            <v>Blank</v>
          </cell>
        </row>
        <row r="887">
          <cell r="W887">
            <v>0</v>
          </cell>
          <cell r="X887" t="str">
            <v>Blank</v>
          </cell>
        </row>
        <row r="888">
          <cell r="W888">
            <v>0</v>
          </cell>
          <cell r="X888" t="str">
            <v>Blank</v>
          </cell>
        </row>
        <row r="889">
          <cell r="W889">
            <v>0</v>
          </cell>
          <cell r="X889" t="str">
            <v>Blank</v>
          </cell>
        </row>
        <row r="890">
          <cell r="W890">
            <v>0</v>
          </cell>
          <cell r="X890" t="str">
            <v>Blank</v>
          </cell>
        </row>
        <row r="891">
          <cell r="W891">
            <v>0</v>
          </cell>
          <cell r="X891" t="str">
            <v>Blank</v>
          </cell>
        </row>
        <row r="892">
          <cell r="W892">
            <v>0</v>
          </cell>
          <cell r="X892" t="str">
            <v>Blank</v>
          </cell>
        </row>
        <row r="893">
          <cell r="W893">
            <v>0</v>
          </cell>
          <cell r="X893" t="str">
            <v>Blank</v>
          </cell>
        </row>
        <row r="894">
          <cell r="W894">
            <v>0</v>
          </cell>
          <cell r="X894" t="str">
            <v>Blank</v>
          </cell>
        </row>
        <row r="895">
          <cell r="W895">
            <v>0</v>
          </cell>
          <cell r="X895" t="str">
            <v>Blank</v>
          </cell>
        </row>
        <row r="896">
          <cell r="W896">
            <v>0</v>
          </cell>
          <cell r="X896" t="str">
            <v>Blank</v>
          </cell>
        </row>
        <row r="897">
          <cell r="W897">
            <v>0</v>
          </cell>
          <cell r="X897" t="str">
            <v>Blank</v>
          </cell>
        </row>
        <row r="898">
          <cell r="W898">
            <v>0</v>
          </cell>
          <cell r="X898" t="str">
            <v>Blank</v>
          </cell>
        </row>
        <row r="899">
          <cell r="W899">
            <v>0</v>
          </cell>
          <cell r="X899" t="str">
            <v>Blank</v>
          </cell>
        </row>
        <row r="900">
          <cell r="W900">
            <v>0</v>
          </cell>
          <cell r="X900" t="str">
            <v>Blank</v>
          </cell>
        </row>
        <row r="901">
          <cell r="W901">
            <v>0</v>
          </cell>
          <cell r="X901" t="str">
            <v>Blank</v>
          </cell>
        </row>
        <row r="902">
          <cell r="W902">
            <v>0</v>
          </cell>
          <cell r="X902" t="str">
            <v>Blank</v>
          </cell>
        </row>
        <row r="903">
          <cell r="W903">
            <v>0</v>
          </cell>
          <cell r="X903" t="str">
            <v>Blank</v>
          </cell>
        </row>
        <row r="904">
          <cell r="W904">
            <v>0</v>
          </cell>
          <cell r="X904" t="str">
            <v>Blank</v>
          </cell>
        </row>
        <row r="905">
          <cell r="W905">
            <v>0</v>
          </cell>
          <cell r="X905" t="str">
            <v>Blank</v>
          </cell>
        </row>
        <row r="906">
          <cell r="W906">
            <v>0</v>
          </cell>
          <cell r="X906" t="str">
            <v>Blank</v>
          </cell>
        </row>
        <row r="907">
          <cell r="W907">
            <v>0</v>
          </cell>
          <cell r="X907" t="str">
            <v>Blank</v>
          </cell>
        </row>
        <row r="908">
          <cell r="W908">
            <v>0</v>
          </cell>
          <cell r="X908" t="str">
            <v>Blank</v>
          </cell>
        </row>
        <row r="909">
          <cell r="W909">
            <v>0</v>
          </cell>
          <cell r="X909" t="str">
            <v>Blank</v>
          </cell>
        </row>
        <row r="910">
          <cell r="W910">
            <v>0</v>
          </cell>
          <cell r="X910" t="str">
            <v>Blank</v>
          </cell>
        </row>
        <row r="911">
          <cell r="W911">
            <v>0</v>
          </cell>
          <cell r="X911" t="str">
            <v>Blank</v>
          </cell>
        </row>
        <row r="912">
          <cell r="W912">
            <v>0</v>
          </cell>
          <cell r="X912" t="str">
            <v>Blank</v>
          </cell>
        </row>
        <row r="913">
          <cell r="W913">
            <v>0</v>
          </cell>
          <cell r="X913" t="str">
            <v>Blank</v>
          </cell>
        </row>
        <row r="914">
          <cell r="W914">
            <v>0</v>
          </cell>
          <cell r="X914" t="str">
            <v>Blank</v>
          </cell>
        </row>
        <row r="915">
          <cell r="W915">
            <v>0</v>
          </cell>
          <cell r="X915" t="str">
            <v>Blank</v>
          </cell>
        </row>
        <row r="916">
          <cell r="W916">
            <v>0</v>
          </cell>
          <cell r="X916" t="str">
            <v>Blank</v>
          </cell>
        </row>
        <row r="917">
          <cell r="W917">
            <v>0</v>
          </cell>
          <cell r="X917" t="str">
            <v>Blank</v>
          </cell>
        </row>
        <row r="918">
          <cell r="W918">
            <v>0</v>
          </cell>
          <cell r="X918" t="str">
            <v>Blank</v>
          </cell>
        </row>
        <row r="919">
          <cell r="W919">
            <v>0</v>
          </cell>
          <cell r="X919" t="str">
            <v>Blank</v>
          </cell>
        </row>
        <row r="920">
          <cell r="W920">
            <v>0</v>
          </cell>
          <cell r="X920" t="str">
            <v>Blank</v>
          </cell>
        </row>
        <row r="921">
          <cell r="W921">
            <v>0</v>
          </cell>
          <cell r="X921" t="str">
            <v>Blank</v>
          </cell>
        </row>
      </sheetData>
      <sheetData sheetId="7"/>
      <sheetData sheetId="8">
        <row r="9">
          <cell r="D9" t="str">
            <v>ACCOUNT</v>
          </cell>
          <cell r="E9" t="str">
            <v>Type</v>
          </cell>
          <cell r="F9" t="str">
            <v>COMPANY</v>
          </cell>
          <cell r="G9" t="str">
            <v>FACTOR</v>
          </cell>
          <cell r="H9" t="str">
            <v>FACTOR %</v>
          </cell>
          <cell r="I9" t="str">
            <v>ALLOCATED</v>
          </cell>
          <cell r="J9" t="str">
            <v>REF#</v>
          </cell>
          <cell r="K9" t="str">
            <v>MA</v>
          </cell>
          <cell r="L9" t="str">
            <v>WCA</v>
          </cell>
          <cell r="M9" t="str">
            <v>RP</v>
          </cell>
          <cell r="N9" t="str">
            <v>Hybrid</v>
          </cell>
          <cell r="O9" t="str">
            <v>CALIFORNIA</v>
          </cell>
          <cell r="P9" t="str">
            <v>OREGON</v>
          </cell>
          <cell r="Q9" t="str">
            <v>WASHINGTON</v>
          </cell>
          <cell r="R9" t="str">
            <v>WY-ALL</v>
          </cell>
          <cell r="S9" t="str">
            <v>WY-EAST</v>
          </cell>
          <cell r="T9" t="str">
            <v>UTAH</v>
          </cell>
          <cell r="U9" t="str">
            <v>IDAHO</v>
          </cell>
          <cell r="V9" t="str">
            <v>WY-WEST</v>
          </cell>
          <cell r="W9" t="str">
            <v>Switch</v>
          </cell>
          <cell r="X9" t="str">
            <v>REF Name</v>
          </cell>
        </row>
        <row r="10">
          <cell r="W10">
            <v>0</v>
          </cell>
          <cell r="X10" t="str">
            <v>Blank</v>
          </cell>
        </row>
        <row r="11">
          <cell r="I11">
            <v>0</v>
          </cell>
          <cell r="O11">
            <v>0</v>
          </cell>
          <cell r="P11">
            <v>0</v>
          </cell>
          <cell r="Q11">
            <v>0</v>
          </cell>
          <cell r="R11">
            <v>0</v>
          </cell>
          <cell r="S11">
            <v>0</v>
          </cell>
          <cell r="T11">
            <v>0</v>
          </cell>
          <cell r="U11">
            <v>0</v>
          </cell>
          <cell r="V11">
            <v>0</v>
          </cell>
          <cell r="W11">
            <v>0</v>
          </cell>
          <cell r="X11" t="str">
            <v>Blank</v>
          </cell>
        </row>
        <row r="12">
          <cell r="W12">
            <v>0</v>
          </cell>
          <cell r="X12" t="str">
            <v>Blank</v>
          </cell>
        </row>
        <row r="13">
          <cell r="W13">
            <v>0</v>
          </cell>
          <cell r="X13" t="str">
            <v>Blank</v>
          </cell>
        </row>
        <row r="14">
          <cell r="W14">
            <v>0</v>
          </cell>
          <cell r="X14" t="str">
            <v>Blank</v>
          </cell>
        </row>
        <row r="15">
          <cell r="W15">
            <v>0</v>
          </cell>
          <cell r="X15" t="str">
            <v>Blank</v>
          </cell>
        </row>
        <row r="16">
          <cell r="W16">
            <v>0</v>
          </cell>
          <cell r="X16" t="str">
            <v>Blank</v>
          </cell>
        </row>
        <row r="17">
          <cell r="W17">
            <v>0</v>
          </cell>
          <cell r="X17" t="str">
            <v>Blank</v>
          </cell>
        </row>
        <row r="18">
          <cell r="W18">
            <v>0</v>
          </cell>
          <cell r="X18" t="str">
            <v>Blank</v>
          </cell>
        </row>
        <row r="19">
          <cell r="W19">
            <v>0</v>
          </cell>
          <cell r="X19" t="str">
            <v>Blank</v>
          </cell>
        </row>
        <row r="20">
          <cell r="W20">
            <v>0</v>
          </cell>
          <cell r="X20" t="str">
            <v>Blank</v>
          </cell>
        </row>
        <row r="21">
          <cell r="W21">
            <v>0</v>
          </cell>
          <cell r="X21" t="str">
            <v>Blank</v>
          </cell>
        </row>
        <row r="22">
          <cell r="W22">
            <v>0</v>
          </cell>
          <cell r="X22" t="str">
            <v>Blank</v>
          </cell>
        </row>
        <row r="23">
          <cell r="W23">
            <v>0</v>
          </cell>
          <cell r="X23" t="str">
            <v>Blank</v>
          </cell>
        </row>
        <row r="24">
          <cell r="W24">
            <v>0</v>
          </cell>
          <cell r="X24" t="str">
            <v>Blank</v>
          </cell>
        </row>
        <row r="25">
          <cell r="W25">
            <v>0</v>
          </cell>
          <cell r="X25" t="str">
            <v>Blank</v>
          </cell>
        </row>
        <row r="26">
          <cell r="W26">
            <v>0</v>
          </cell>
          <cell r="X26" t="str">
            <v>Blank</v>
          </cell>
        </row>
        <row r="27">
          <cell r="W27">
            <v>0</v>
          </cell>
          <cell r="X27" t="str">
            <v>Blank</v>
          </cell>
        </row>
        <row r="28">
          <cell r="W28">
            <v>0</v>
          </cell>
          <cell r="X28" t="str">
            <v>Blank</v>
          </cell>
        </row>
        <row r="29">
          <cell r="W29">
            <v>0</v>
          </cell>
          <cell r="X29" t="str">
            <v>Blank</v>
          </cell>
        </row>
        <row r="30">
          <cell r="W30">
            <v>0</v>
          </cell>
          <cell r="X30" t="str">
            <v>Blank</v>
          </cell>
        </row>
        <row r="31">
          <cell r="W31">
            <v>0</v>
          </cell>
          <cell r="X31" t="str">
            <v>Blank</v>
          </cell>
        </row>
        <row r="32">
          <cell r="W32">
            <v>0</v>
          </cell>
          <cell r="X32" t="str">
            <v>Blank</v>
          </cell>
        </row>
        <row r="33">
          <cell r="W33">
            <v>0</v>
          </cell>
          <cell r="X33" t="str">
            <v>Blank</v>
          </cell>
        </row>
        <row r="34">
          <cell r="W34">
            <v>0</v>
          </cell>
          <cell r="X34" t="str">
            <v>Blank</v>
          </cell>
        </row>
        <row r="35">
          <cell r="W35">
            <v>0</v>
          </cell>
          <cell r="X35" t="str">
            <v>Blank</v>
          </cell>
        </row>
        <row r="36">
          <cell r="W36">
            <v>0</v>
          </cell>
          <cell r="X36" t="str">
            <v>Blank</v>
          </cell>
        </row>
        <row r="37">
          <cell r="W37">
            <v>0</v>
          </cell>
          <cell r="X37" t="str">
            <v>Blank</v>
          </cell>
        </row>
        <row r="38">
          <cell r="W38">
            <v>0</v>
          </cell>
          <cell r="X38" t="str">
            <v>Blank</v>
          </cell>
        </row>
        <row r="39">
          <cell r="W39">
            <v>0</v>
          </cell>
          <cell r="X39" t="str">
            <v>Blank</v>
          </cell>
        </row>
        <row r="40">
          <cell r="W40">
            <v>0</v>
          </cell>
          <cell r="X40" t="str">
            <v>Blank</v>
          </cell>
        </row>
        <row r="41">
          <cell r="W41">
            <v>0</v>
          </cell>
          <cell r="X41" t="str">
            <v>Blank</v>
          </cell>
        </row>
        <row r="42">
          <cell r="W42">
            <v>0</v>
          </cell>
          <cell r="X42" t="str">
            <v>Blank</v>
          </cell>
        </row>
        <row r="43">
          <cell r="W43">
            <v>0</v>
          </cell>
          <cell r="X43" t="str">
            <v>Blank</v>
          </cell>
        </row>
        <row r="44">
          <cell r="W44">
            <v>0</v>
          </cell>
          <cell r="X44" t="str">
            <v>Blank</v>
          </cell>
        </row>
        <row r="45">
          <cell r="W45">
            <v>0</v>
          </cell>
          <cell r="X45" t="str">
            <v>Blank</v>
          </cell>
        </row>
        <row r="46">
          <cell r="W46">
            <v>0</v>
          </cell>
          <cell r="X46" t="str">
            <v>Blank</v>
          </cell>
        </row>
        <row r="47">
          <cell r="W47">
            <v>0</v>
          </cell>
          <cell r="X47" t="str">
            <v>Blank</v>
          </cell>
        </row>
        <row r="48">
          <cell r="W48">
            <v>0</v>
          </cell>
          <cell r="X48" t="str">
            <v>Blank</v>
          </cell>
        </row>
        <row r="49">
          <cell r="W49">
            <v>0</v>
          </cell>
          <cell r="X49" t="str">
            <v>Blank</v>
          </cell>
        </row>
        <row r="50">
          <cell r="W50">
            <v>0</v>
          </cell>
          <cell r="X50" t="str">
            <v>Blank</v>
          </cell>
        </row>
        <row r="51">
          <cell r="W51">
            <v>0</v>
          </cell>
          <cell r="X51" t="str">
            <v>Blank</v>
          </cell>
        </row>
        <row r="52">
          <cell r="W52">
            <v>0</v>
          </cell>
          <cell r="X52" t="str">
            <v>Blank</v>
          </cell>
        </row>
        <row r="53">
          <cell r="W53">
            <v>0</v>
          </cell>
          <cell r="X53" t="str">
            <v>Blank</v>
          </cell>
        </row>
        <row r="54">
          <cell r="W54">
            <v>0</v>
          </cell>
          <cell r="X54" t="str">
            <v>Blank</v>
          </cell>
        </row>
        <row r="55">
          <cell r="W55">
            <v>0</v>
          </cell>
          <cell r="X55" t="str">
            <v>Blank</v>
          </cell>
        </row>
        <row r="56">
          <cell r="W56">
            <v>0</v>
          </cell>
          <cell r="X56" t="str">
            <v>Blank</v>
          </cell>
        </row>
        <row r="57">
          <cell r="W57">
            <v>0</v>
          </cell>
          <cell r="X57" t="str">
            <v>Blank</v>
          </cell>
        </row>
        <row r="58">
          <cell r="W58">
            <v>0</v>
          </cell>
          <cell r="X58" t="str">
            <v>Blank</v>
          </cell>
        </row>
        <row r="59">
          <cell r="W59">
            <v>0</v>
          </cell>
          <cell r="X59" t="str">
            <v>Blank</v>
          </cell>
        </row>
        <row r="60">
          <cell r="W60">
            <v>0</v>
          </cell>
          <cell r="X60" t="str">
            <v>Blank</v>
          </cell>
        </row>
        <row r="61">
          <cell r="W61">
            <v>0</v>
          </cell>
          <cell r="X61" t="str">
            <v>Blank</v>
          </cell>
        </row>
        <row r="62">
          <cell r="W62">
            <v>0</v>
          </cell>
          <cell r="X62" t="str">
            <v>Blank</v>
          </cell>
        </row>
        <row r="65">
          <cell r="I65" t="str">
            <v>PAGE</v>
          </cell>
          <cell r="J65">
            <v>0</v>
          </cell>
          <cell r="U65" t="str">
            <v>PAGE</v>
          </cell>
          <cell r="V65">
            <v>0</v>
          </cell>
        </row>
        <row r="66">
          <cell r="V66">
            <v>0</v>
          </cell>
        </row>
        <row r="70">
          <cell r="F70" t="str">
            <v>TOTAL</v>
          </cell>
          <cell r="I70" t="str">
            <v>WASHINGTON</v>
          </cell>
          <cell r="K70" t="str">
            <v>Factors</v>
          </cell>
        </row>
        <row r="71">
          <cell r="D71" t="str">
            <v>ACCOUNT</v>
          </cell>
          <cell r="E71" t="str">
            <v>Type</v>
          </cell>
          <cell r="F71" t="str">
            <v>COMPANY</v>
          </cell>
          <cell r="G71" t="str">
            <v>FACTOR</v>
          </cell>
          <cell r="H71" t="str">
            <v>FACTOR %</v>
          </cell>
          <cell r="I71" t="str">
            <v>ALLOCATED</v>
          </cell>
          <cell r="J71" t="str">
            <v>REF#</v>
          </cell>
          <cell r="K71" t="str">
            <v>MA</v>
          </cell>
          <cell r="L71" t="str">
            <v>WCA</v>
          </cell>
          <cell r="M71" t="str">
            <v>RP</v>
          </cell>
          <cell r="N71" t="str">
            <v>Hybrid</v>
          </cell>
          <cell r="O71" t="str">
            <v>CALIFORNIA</v>
          </cell>
          <cell r="P71" t="str">
            <v>OREGON</v>
          </cell>
          <cell r="Q71" t="str">
            <v>WASHINGTON</v>
          </cell>
          <cell r="R71" t="str">
            <v>WY-ALL</v>
          </cell>
          <cell r="S71" t="str">
            <v>WY-EAST</v>
          </cell>
          <cell r="T71" t="str">
            <v>UTAH</v>
          </cell>
          <cell r="U71" t="str">
            <v>IDAHO</v>
          </cell>
          <cell r="V71" t="str">
            <v>WY-WEST</v>
          </cell>
          <cell r="W71" t="str">
            <v>Switch</v>
          </cell>
          <cell r="X71" t="str">
            <v>REF Name</v>
          </cell>
        </row>
        <row r="72">
          <cell r="W72">
            <v>0</v>
          </cell>
          <cell r="X72" t="str">
            <v>Blank</v>
          </cell>
        </row>
        <row r="73">
          <cell r="W73">
            <v>0</v>
          </cell>
          <cell r="X73" t="str">
            <v>Blank</v>
          </cell>
        </row>
        <row r="74">
          <cell r="W74">
            <v>0</v>
          </cell>
          <cell r="X74" t="str">
            <v>Blank</v>
          </cell>
        </row>
        <row r="75">
          <cell r="W75">
            <v>0</v>
          </cell>
          <cell r="X75" t="str">
            <v>Blank</v>
          </cell>
        </row>
        <row r="76">
          <cell r="W76">
            <v>0</v>
          </cell>
          <cell r="X76" t="str">
            <v>Blank</v>
          </cell>
        </row>
        <row r="77">
          <cell r="W77">
            <v>0</v>
          </cell>
          <cell r="X77" t="str">
            <v>Blank</v>
          </cell>
        </row>
        <row r="78">
          <cell r="W78">
            <v>0</v>
          </cell>
          <cell r="X78" t="str">
            <v>Blank</v>
          </cell>
        </row>
        <row r="79">
          <cell r="W79">
            <v>0</v>
          </cell>
          <cell r="X79" t="str">
            <v>Blank</v>
          </cell>
        </row>
        <row r="80">
          <cell r="W80">
            <v>0</v>
          </cell>
          <cell r="X80" t="str">
            <v>Blank</v>
          </cell>
        </row>
        <row r="81">
          <cell r="W81">
            <v>0</v>
          </cell>
          <cell r="X81" t="str">
            <v>Blank</v>
          </cell>
        </row>
        <row r="82">
          <cell r="W82">
            <v>0</v>
          </cell>
          <cell r="X82" t="str">
            <v>Blank</v>
          </cell>
        </row>
        <row r="83">
          <cell r="W83">
            <v>0</v>
          </cell>
          <cell r="X83" t="str">
            <v>Blank</v>
          </cell>
        </row>
        <row r="84">
          <cell r="W84">
            <v>0</v>
          </cell>
          <cell r="X84" t="str">
            <v>Blank</v>
          </cell>
        </row>
        <row r="85">
          <cell r="W85">
            <v>0</v>
          </cell>
          <cell r="X85" t="str">
            <v>Blank</v>
          </cell>
        </row>
        <row r="86">
          <cell r="W86">
            <v>0</v>
          </cell>
          <cell r="X86" t="str">
            <v>Blank</v>
          </cell>
        </row>
        <row r="87">
          <cell r="W87">
            <v>0</v>
          </cell>
          <cell r="X87" t="str">
            <v>Blank</v>
          </cell>
        </row>
        <row r="88">
          <cell r="W88">
            <v>0</v>
          </cell>
          <cell r="X88" t="str">
            <v>Blank</v>
          </cell>
        </row>
        <row r="89">
          <cell r="W89">
            <v>0</v>
          </cell>
          <cell r="X89" t="str">
            <v>Blank</v>
          </cell>
        </row>
        <row r="90">
          <cell r="W90">
            <v>0</v>
          </cell>
          <cell r="X90" t="str">
            <v>Blank</v>
          </cell>
        </row>
        <row r="91">
          <cell r="W91">
            <v>0</v>
          </cell>
          <cell r="X91" t="str">
            <v>Blank</v>
          </cell>
        </row>
        <row r="92">
          <cell r="W92">
            <v>0</v>
          </cell>
          <cell r="X92" t="str">
            <v>Blank</v>
          </cell>
        </row>
        <row r="93">
          <cell r="W93">
            <v>0</v>
          </cell>
          <cell r="X93" t="str">
            <v>Blank</v>
          </cell>
        </row>
        <row r="94">
          <cell r="W94">
            <v>0</v>
          </cell>
          <cell r="X94" t="str">
            <v>Blank</v>
          </cell>
        </row>
        <row r="95">
          <cell r="W95">
            <v>0</v>
          </cell>
          <cell r="X95" t="str">
            <v>Blank</v>
          </cell>
        </row>
        <row r="96">
          <cell r="W96">
            <v>0</v>
          </cell>
          <cell r="X96" t="str">
            <v>Blank</v>
          </cell>
        </row>
        <row r="97">
          <cell r="W97">
            <v>0</v>
          </cell>
          <cell r="X97" t="str">
            <v>Blank</v>
          </cell>
        </row>
        <row r="98">
          <cell r="W98">
            <v>0</v>
          </cell>
          <cell r="X98" t="str">
            <v>Blank</v>
          </cell>
        </row>
        <row r="99">
          <cell r="W99">
            <v>0</v>
          </cell>
          <cell r="X99" t="str">
            <v>Blank</v>
          </cell>
        </row>
        <row r="100">
          <cell r="W100">
            <v>0</v>
          </cell>
          <cell r="X100" t="str">
            <v>Blank</v>
          </cell>
        </row>
        <row r="101">
          <cell r="W101">
            <v>0</v>
          </cell>
          <cell r="X101" t="str">
            <v>Blank</v>
          </cell>
        </row>
        <row r="102">
          <cell r="W102">
            <v>0</v>
          </cell>
          <cell r="X102" t="str">
            <v>Blank</v>
          </cell>
        </row>
        <row r="103">
          <cell r="W103">
            <v>0</v>
          </cell>
          <cell r="X103" t="str">
            <v>Blank</v>
          </cell>
        </row>
        <row r="104">
          <cell r="W104">
            <v>0</v>
          </cell>
          <cell r="X104" t="str">
            <v>Blank</v>
          </cell>
        </row>
        <row r="105">
          <cell r="W105">
            <v>0</v>
          </cell>
          <cell r="X105" t="str">
            <v>Blank</v>
          </cell>
        </row>
        <row r="106">
          <cell r="W106">
            <v>0</v>
          </cell>
          <cell r="X106" t="str">
            <v>Blank</v>
          </cell>
        </row>
        <row r="107">
          <cell r="W107">
            <v>0</v>
          </cell>
          <cell r="X107" t="str">
            <v>Blank</v>
          </cell>
        </row>
        <row r="108">
          <cell r="W108">
            <v>0</v>
          </cell>
          <cell r="X108" t="str">
            <v>Blank</v>
          </cell>
        </row>
        <row r="109">
          <cell r="W109">
            <v>0</v>
          </cell>
          <cell r="X109" t="str">
            <v>Blank</v>
          </cell>
        </row>
        <row r="110">
          <cell r="W110">
            <v>0</v>
          </cell>
          <cell r="X110" t="str">
            <v>Blank</v>
          </cell>
        </row>
        <row r="111">
          <cell r="W111">
            <v>0</v>
          </cell>
          <cell r="X111" t="str">
            <v>Blank</v>
          </cell>
        </row>
        <row r="112">
          <cell r="W112">
            <v>0</v>
          </cell>
          <cell r="X112" t="str">
            <v>Blank</v>
          </cell>
        </row>
        <row r="113">
          <cell r="W113">
            <v>0</v>
          </cell>
          <cell r="X113" t="str">
            <v>Blank</v>
          </cell>
        </row>
        <row r="114">
          <cell r="W114">
            <v>0</v>
          </cell>
          <cell r="X114" t="str">
            <v>Blank</v>
          </cell>
        </row>
        <row r="115">
          <cell r="W115">
            <v>0</v>
          </cell>
          <cell r="X115" t="str">
            <v>Blank</v>
          </cell>
        </row>
        <row r="116">
          <cell r="W116">
            <v>0</v>
          </cell>
          <cell r="X116" t="str">
            <v>Blank</v>
          </cell>
        </row>
        <row r="117">
          <cell r="W117">
            <v>0</v>
          </cell>
          <cell r="X117" t="str">
            <v>Blank</v>
          </cell>
        </row>
        <row r="118">
          <cell r="W118">
            <v>0</v>
          </cell>
          <cell r="X118" t="str">
            <v>Blank</v>
          </cell>
        </row>
        <row r="119">
          <cell r="W119">
            <v>0</v>
          </cell>
          <cell r="X119" t="str">
            <v>Blank</v>
          </cell>
        </row>
        <row r="120">
          <cell r="W120">
            <v>0</v>
          </cell>
          <cell r="X120" t="str">
            <v>Blank</v>
          </cell>
        </row>
        <row r="121">
          <cell r="W121">
            <v>0</v>
          </cell>
          <cell r="X121" t="str">
            <v>Blank</v>
          </cell>
        </row>
        <row r="122">
          <cell r="W122">
            <v>0</v>
          </cell>
          <cell r="X122" t="str">
            <v>Blank</v>
          </cell>
        </row>
        <row r="123">
          <cell r="W123">
            <v>0</v>
          </cell>
          <cell r="X123" t="str">
            <v>Blank</v>
          </cell>
        </row>
        <row r="124">
          <cell r="W124">
            <v>0</v>
          </cell>
          <cell r="X124" t="str">
            <v>Blank</v>
          </cell>
        </row>
        <row r="127">
          <cell r="I127" t="str">
            <v>PAGE</v>
          </cell>
          <cell r="J127">
            <v>0</v>
          </cell>
          <cell r="U127" t="str">
            <v>PAGE</v>
          </cell>
          <cell r="V127">
            <v>0</v>
          </cell>
        </row>
        <row r="128">
          <cell r="V128">
            <v>0</v>
          </cell>
        </row>
        <row r="132">
          <cell r="F132" t="str">
            <v>TOTAL</v>
          </cell>
          <cell r="I132" t="str">
            <v>WASHINGTON</v>
          </cell>
          <cell r="K132" t="str">
            <v>Factors</v>
          </cell>
        </row>
        <row r="133">
          <cell r="D133" t="str">
            <v>ACCOUNT</v>
          </cell>
          <cell r="E133" t="str">
            <v>Type</v>
          </cell>
          <cell r="F133" t="str">
            <v>COMPANY</v>
          </cell>
          <cell r="G133" t="str">
            <v>FACTOR</v>
          </cell>
          <cell r="H133" t="str">
            <v>FACTOR %</v>
          </cell>
          <cell r="I133" t="str">
            <v>ALLOCATED</v>
          </cell>
          <cell r="J133" t="str">
            <v>REF#</v>
          </cell>
          <cell r="K133" t="str">
            <v>MA</v>
          </cell>
          <cell r="L133" t="str">
            <v>WCA</v>
          </cell>
          <cell r="M133" t="str">
            <v>RP</v>
          </cell>
          <cell r="N133" t="str">
            <v>Hybrid</v>
          </cell>
          <cell r="O133" t="str">
            <v>CALIFORNIA</v>
          </cell>
          <cell r="P133" t="str">
            <v>OREGON</v>
          </cell>
          <cell r="Q133" t="str">
            <v>WASHINGTON</v>
          </cell>
          <cell r="R133" t="str">
            <v>WY-ALL</v>
          </cell>
          <cell r="S133" t="str">
            <v>WY-EAST</v>
          </cell>
          <cell r="T133" t="str">
            <v>UTAH</v>
          </cell>
          <cell r="U133" t="str">
            <v>IDAHO</v>
          </cell>
          <cell r="V133" t="str">
            <v>WY-WEST</v>
          </cell>
          <cell r="W133" t="str">
            <v>Switch</v>
          </cell>
          <cell r="X133" t="str">
            <v>REF Name</v>
          </cell>
        </row>
        <row r="134">
          <cell r="W134">
            <v>0</v>
          </cell>
          <cell r="X134" t="str">
            <v>Blank</v>
          </cell>
        </row>
        <row r="135">
          <cell r="W135">
            <v>0</v>
          </cell>
          <cell r="X135" t="str">
            <v>Blank</v>
          </cell>
        </row>
        <row r="136">
          <cell r="I136">
            <v>0</v>
          </cell>
          <cell r="O136">
            <v>0</v>
          </cell>
          <cell r="P136">
            <v>0</v>
          </cell>
          <cell r="Q136">
            <v>0</v>
          </cell>
          <cell r="R136">
            <v>0</v>
          </cell>
          <cell r="S136">
            <v>0</v>
          </cell>
          <cell r="T136">
            <v>0</v>
          </cell>
          <cell r="U136">
            <v>0</v>
          </cell>
          <cell r="V136">
            <v>0</v>
          </cell>
          <cell r="W136">
            <v>0</v>
          </cell>
          <cell r="X136" t="str">
            <v>Blank</v>
          </cell>
        </row>
        <row r="137">
          <cell r="W137">
            <v>0</v>
          </cell>
          <cell r="X137" t="str">
            <v>Blank</v>
          </cell>
        </row>
        <row r="138">
          <cell r="W138">
            <v>0</v>
          </cell>
          <cell r="X138" t="str">
            <v>Blank</v>
          </cell>
        </row>
        <row r="139">
          <cell r="W139">
            <v>0</v>
          </cell>
          <cell r="X139" t="str">
            <v>Blank</v>
          </cell>
        </row>
        <row r="140">
          <cell r="W140">
            <v>0</v>
          </cell>
          <cell r="X140" t="str">
            <v>Blank</v>
          </cell>
        </row>
        <row r="141">
          <cell r="W141">
            <v>0</v>
          </cell>
          <cell r="X141" t="str">
            <v>Blank</v>
          </cell>
        </row>
        <row r="142">
          <cell r="W142">
            <v>0</v>
          </cell>
          <cell r="X142" t="str">
            <v>Blank</v>
          </cell>
        </row>
        <row r="143">
          <cell r="W143">
            <v>0</v>
          </cell>
          <cell r="X143" t="str">
            <v>Blank</v>
          </cell>
        </row>
        <row r="144">
          <cell r="W144">
            <v>0</v>
          </cell>
          <cell r="X144" t="str">
            <v>Blank</v>
          </cell>
        </row>
        <row r="145">
          <cell r="W145">
            <v>0</v>
          </cell>
          <cell r="X145" t="str">
            <v>Blank</v>
          </cell>
        </row>
        <row r="146">
          <cell r="W146">
            <v>0</v>
          </cell>
          <cell r="X146" t="str">
            <v>Blank</v>
          </cell>
        </row>
        <row r="147">
          <cell r="W147">
            <v>0</v>
          </cell>
          <cell r="X147" t="str">
            <v>Blank</v>
          </cell>
        </row>
        <row r="148">
          <cell r="W148">
            <v>0</v>
          </cell>
          <cell r="X148" t="str">
            <v>Blank</v>
          </cell>
        </row>
        <row r="149">
          <cell r="W149">
            <v>0</v>
          </cell>
          <cell r="X149" t="str">
            <v>Blank</v>
          </cell>
        </row>
        <row r="150">
          <cell r="W150">
            <v>0</v>
          </cell>
          <cell r="X150" t="str">
            <v>Blank</v>
          </cell>
        </row>
        <row r="151">
          <cell r="W151">
            <v>0</v>
          </cell>
          <cell r="X151" t="str">
            <v>Blank</v>
          </cell>
        </row>
        <row r="152">
          <cell r="W152">
            <v>0</v>
          </cell>
          <cell r="X152" t="str">
            <v>Blank</v>
          </cell>
        </row>
        <row r="153">
          <cell r="W153">
            <v>0</v>
          </cell>
          <cell r="X153" t="str">
            <v>Blank</v>
          </cell>
        </row>
        <row r="154">
          <cell r="W154">
            <v>0</v>
          </cell>
          <cell r="X154" t="str">
            <v>Blank</v>
          </cell>
        </row>
        <row r="155">
          <cell r="W155">
            <v>0</v>
          </cell>
          <cell r="X155" t="str">
            <v>Blank</v>
          </cell>
        </row>
        <row r="156">
          <cell r="W156">
            <v>0</v>
          </cell>
          <cell r="X156" t="str">
            <v>Blank</v>
          </cell>
        </row>
        <row r="157">
          <cell r="W157">
            <v>0</v>
          </cell>
          <cell r="X157" t="str">
            <v>Blank</v>
          </cell>
        </row>
        <row r="158">
          <cell r="W158">
            <v>0</v>
          </cell>
          <cell r="X158" t="str">
            <v>Blank</v>
          </cell>
        </row>
        <row r="159">
          <cell r="W159">
            <v>0</v>
          </cell>
          <cell r="X159" t="str">
            <v>Blank</v>
          </cell>
        </row>
        <row r="160">
          <cell r="W160">
            <v>0</v>
          </cell>
          <cell r="X160" t="str">
            <v>Blank</v>
          </cell>
        </row>
        <row r="161">
          <cell r="W161">
            <v>0</v>
          </cell>
          <cell r="X161" t="str">
            <v>Blank</v>
          </cell>
        </row>
        <row r="162">
          <cell r="W162">
            <v>0</v>
          </cell>
          <cell r="X162" t="str">
            <v>Blank</v>
          </cell>
        </row>
        <row r="163">
          <cell r="W163">
            <v>0</v>
          </cell>
          <cell r="X163" t="str">
            <v>Blank</v>
          </cell>
        </row>
        <row r="164">
          <cell r="W164">
            <v>0</v>
          </cell>
          <cell r="X164" t="str">
            <v>Blank</v>
          </cell>
        </row>
        <row r="165">
          <cell r="W165">
            <v>0</v>
          </cell>
          <cell r="X165" t="str">
            <v>Blank</v>
          </cell>
        </row>
        <row r="166">
          <cell r="W166">
            <v>0</v>
          </cell>
          <cell r="X166" t="str">
            <v>Blank</v>
          </cell>
        </row>
        <row r="167">
          <cell r="W167">
            <v>0</v>
          </cell>
          <cell r="X167" t="str">
            <v>Blank</v>
          </cell>
        </row>
        <row r="168">
          <cell r="W168">
            <v>0</v>
          </cell>
          <cell r="X168" t="str">
            <v>Blank</v>
          </cell>
        </row>
        <row r="169">
          <cell r="W169">
            <v>0</v>
          </cell>
          <cell r="X169" t="str">
            <v>Blank</v>
          </cell>
        </row>
        <row r="170">
          <cell r="W170">
            <v>0</v>
          </cell>
          <cell r="X170" t="str">
            <v>Blank</v>
          </cell>
        </row>
        <row r="171">
          <cell r="W171">
            <v>0</v>
          </cell>
          <cell r="X171" t="str">
            <v>Blank</v>
          </cell>
        </row>
        <row r="172">
          <cell r="W172">
            <v>0</v>
          </cell>
          <cell r="X172" t="str">
            <v>Blank</v>
          </cell>
        </row>
        <row r="173">
          <cell r="W173">
            <v>0</v>
          </cell>
          <cell r="X173" t="str">
            <v>Blank</v>
          </cell>
        </row>
        <row r="174">
          <cell r="W174">
            <v>0</v>
          </cell>
          <cell r="X174" t="str">
            <v>Blank</v>
          </cell>
        </row>
        <row r="175">
          <cell r="W175">
            <v>0</v>
          </cell>
          <cell r="X175" t="str">
            <v>Blank</v>
          </cell>
        </row>
        <row r="176">
          <cell r="W176">
            <v>0</v>
          </cell>
          <cell r="X176" t="str">
            <v>Blank</v>
          </cell>
        </row>
        <row r="177">
          <cell r="W177">
            <v>0</v>
          </cell>
          <cell r="X177" t="str">
            <v>Blank</v>
          </cell>
        </row>
        <row r="178">
          <cell r="W178">
            <v>0</v>
          </cell>
          <cell r="X178" t="str">
            <v>Blank</v>
          </cell>
        </row>
        <row r="179">
          <cell r="W179">
            <v>0</v>
          </cell>
          <cell r="X179" t="str">
            <v>Blank</v>
          </cell>
        </row>
        <row r="180">
          <cell r="W180">
            <v>0</v>
          </cell>
          <cell r="X180" t="str">
            <v>Blank</v>
          </cell>
        </row>
        <row r="181">
          <cell r="W181">
            <v>0</v>
          </cell>
          <cell r="X181" t="str">
            <v>Blank</v>
          </cell>
        </row>
        <row r="182">
          <cell r="W182">
            <v>0</v>
          </cell>
          <cell r="X182" t="str">
            <v>Blank</v>
          </cell>
        </row>
        <row r="183">
          <cell r="W183">
            <v>0</v>
          </cell>
          <cell r="X183" t="str">
            <v>Blank</v>
          </cell>
        </row>
        <row r="184">
          <cell r="W184">
            <v>0</v>
          </cell>
          <cell r="X184" t="str">
            <v>Blank</v>
          </cell>
        </row>
        <row r="185">
          <cell r="W185">
            <v>0</v>
          </cell>
          <cell r="X185" t="str">
            <v>Blank</v>
          </cell>
        </row>
        <row r="186">
          <cell r="W186">
            <v>0</v>
          </cell>
          <cell r="X186" t="str">
            <v>Blank</v>
          </cell>
        </row>
        <row r="189">
          <cell r="I189" t="str">
            <v>PAGE</v>
          </cell>
          <cell r="J189">
            <v>0</v>
          </cell>
          <cell r="U189" t="str">
            <v>PAGE</v>
          </cell>
          <cell r="V189">
            <v>0</v>
          </cell>
        </row>
        <row r="190">
          <cell r="V190">
            <v>0</v>
          </cell>
        </row>
        <row r="194">
          <cell r="F194" t="str">
            <v>TOTAL</v>
          </cell>
          <cell r="I194" t="str">
            <v>WASHINGTON</v>
          </cell>
          <cell r="K194" t="str">
            <v>Factors</v>
          </cell>
        </row>
        <row r="195">
          <cell r="D195" t="str">
            <v>ACCOUNT</v>
          </cell>
          <cell r="E195" t="str">
            <v>Type</v>
          </cell>
          <cell r="F195" t="str">
            <v>COMPANY</v>
          </cell>
          <cell r="G195" t="str">
            <v>FACTOR</v>
          </cell>
          <cell r="H195" t="str">
            <v>FACTOR %</v>
          </cell>
          <cell r="I195" t="str">
            <v>ALLOCATED</v>
          </cell>
          <cell r="J195" t="str">
            <v>REF#</v>
          </cell>
          <cell r="K195" t="str">
            <v>MA</v>
          </cell>
          <cell r="L195" t="str">
            <v>WCA</v>
          </cell>
          <cell r="M195" t="str">
            <v>RP</v>
          </cell>
          <cell r="N195" t="str">
            <v>Hybrid</v>
          </cell>
          <cell r="O195" t="str">
            <v>CALIFORNIA</v>
          </cell>
          <cell r="P195" t="str">
            <v>OREGON</v>
          </cell>
          <cell r="Q195" t="str">
            <v>WASHINGTON</v>
          </cell>
          <cell r="R195" t="str">
            <v>WY-ALL</v>
          </cell>
          <cell r="S195" t="str">
            <v>WY-EAST</v>
          </cell>
          <cell r="T195" t="str">
            <v>UTAH</v>
          </cell>
          <cell r="U195" t="str">
            <v>IDAHO</v>
          </cell>
          <cell r="V195" t="str">
            <v>WY-WEST</v>
          </cell>
          <cell r="W195" t="str">
            <v>Switch</v>
          </cell>
          <cell r="X195" t="str">
            <v>REF Name</v>
          </cell>
        </row>
        <row r="196">
          <cell r="W196">
            <v>0</v>
          </cell>
          <cell r="X196" t="str">
            <v>Blank</v>
          </cell>
        </row>
        <row r="197">
          <cell r="W197">
            <v>0</v>
          </cell>
          <cell r="X197" t="str">
            <v>Blank</v>
          </cell>
        </row>
        <row r="198">
          <cell r="W198">
            <v>0</v>
          </cell>
          <cell r="X198" t="str">
            <v>Blank</v>
          </cell>
        </row>
        <row r="199">
          <cell r="W199">
            <v>0</v>
          </cell>
          <cell r="X199" t="str">
            <v>Blank</v>
          </cell>
        </row>
        <row r="200">
          <cell r="W200">
            <v>0</v>
          </cell>
          <cell r="X200" t="str">
            <v>Blank</v>
          </cell>
        </row>
        <row r="201">
          <cell r="W201">
            <v>0</v>
          </cell>
          <cell r="X201" t="str">
            <v>Blank</v>
          </cell>
        </row>
        <row r="202">
          <cell r="W202">
            <v>0</v>
          </cell>
          <cell r="X202" t="str">
            <v>Blank</v>
          </cell>
        </row>
        <row r="203">
          <cell r="W203">
            <v>0</v>
          </cell>
          <cell r="X203" t="str">
            <v>Blank</v>
          </cell>
        </row>
        <row r="204">
          <cell r="W204">
            <v>0</v>
          </cell>
          <cell r="X204" t="str">
            <v>Blank</v>
          </cell>
        </row>
        <row r="205">
          <cell r="W205">
            <v>0</v>
          </cell>
          <cell r="X205" t="str">
            <v>Blank</v>
          </cell>
        </row>
        <row r="206">
          <cell r="W206">
            <v>0</v>
          </cell>
          <cell r="X206" t="str">
            <v>Blank</v>
          </cell>
        </row>
        <row r="207">
          <cell r="W207">
            <v>0</v>
          </cell>
          <cell r="X207" t="str">
            <v>Blank</v>
          </cell>
        </row>
        <row r="208">
          <cell r="W208">
            <v>0</v>
          </cell>
          <cell r="X208" t="str">
            <v>Blank</v>
          </cell>
        </row>
        <row r="209">
          <cell r="W209">
            <v>0</v>
          </cell>
          <cell r="X209" t="str">
            <v>Blank</v>
          </cell>
        </row>
        <row r="210">
          <cell r="W210">
            <v>0</v>
          </cell>
          <cell r="X210" t="str">
            <v>Blank</v>
          </cell>
        </row>
        <row r="211">
          <cell r="W211">
            <v>0</v>
          </cell>
          <cell r="X211" t="str">
            <v>Blank</v>
          </cell>
        </row>
        <row r="212">
          <cell r="W212">
            <v>0</v>
          </cell>
          <cell r="X212" t="str">
            <v>Blank</v>
          </cell>
        </row>
        <row r="213">
          <cell r="W213">
            <v>0</v>
          </cell>
          <cell r="X213" t="str">
            <v>Blank</v>
          </cell>
        </row>
        <row r="214">
          <cell r="W214">
            <v>0</v>
          </cell>
          <cell r="X214" t="str">
            <v>Blank</v>
          </cell>
        </row>
        <row r="215">
          <cell r="W215">
            <v>0</v>
          </cell>
          <cell r="X215" t="str">
            <v>Blank</v>
          </cell>
        </row>
        <row r="216">
          <cell r="W216">
            <v>0</v>
          </cell>
          <cell r="X216" t="str">
            <v>Blank</v>
          </cell>
        </row>
        <row r="217">
          <cell r="W217">
            <v>0</v>
          </cell>
          <cell r="X217" t="str">
            <v>Blank</v>
          </cell>
        </row>
        <row r="218">
          <cell r="W218">
            <v>0</v>
          </cell>
          <cell r="X218" t="str">
            <v>Blank</v>
          </cell>
        </row>
        <row r="219">
          <cell r="W219">
            <v>0</v>
          </cell>
          <cell r="X219" t="str">
            <v>Blank</v>
          </cell>
        </row>
        <row r="220">
          <cell r="W220">
            <v>0</v>
          </cell>
          <cell r="X220" t="str">
            <v>Blank</v>
          </cell>
        </row>
        <row r="221">
          <cell r="W221">
            <v>0</v>
          </cell>
          <cell r="X221" t="str">
            <v>Blank</v>
          </cell>
        </row>
        <row r="222">
          <cell r="W222">
            <v>0</v>
          </cell>
          <cell r="X222" t="str">
            <v>Blank</v>
          </cell>
        </row>
        <row r="223">
          <cell r="W223">
            <v>0</v>
          </cell>
          <cell r="X223" t="str">
            <v>Blank</v>
          </cell>
        </row>
        <row r="224">
          <cell r="W224">
            <v>0</v>
          </cell>
          <cell r="X224" t="str">
            <v>Blank</v>
          </cell>
        </row>
        <row r="225">
          <cell r="W225">
            <v>0</v>
          </cell>
          <cell r="X225" t="str">
            <v>Blank</v>
          </cell>
        </row>
        <row r="226">
          <cell r="W226">
            <v>0</v>
          </cell>
          <cell r="X226" t="str">
            <v>Blank</v>
          </cell>
        </row>
        <row r="227">
          <cell r="W227">
            <v>0</v>
          </cell>
          <cell r="X227" t="str">
            <v>Blank</v>
          </cell>
        </row>
        <row r="228">
          <cell r="W228">
            <v>0</v>
          </cell>
          <cell r="X228" t="str">
            <v>Blank</v>
          </cell>
        </row>
        <row r="229">
          <cell r="W229">
            <v>0</v>
          </cell>
          <cell r="X229" t="str">
            <v>Blank</v>
          </cell>
        </row>
        <row r="230">
          <cell r="W230">
            <v>0</v>
          </cell>
          <cell r="X230" t="str">
            <v>Blank</v>
          </cell>
        </row>
        <row r="231">
          <cell r="W231">
            <v>0</v>
          </cell>
          <cell r="X231" t="str">
            <v>Blank</v>
          </cell>
        </row>
        <row r="232">
          <cell r="W232">
            <v>0</v>
          </cell>
          <cell r="X232" t="str">
            <v>Blank</v>
          </cell>
        </row>
        <row r="233">
          <cell r="W233">
            <v>0</v>
          </cell>
          <cell r="X233" t="str">
            <v>Blank</v>
          </cell>
        </row>
        <row r="234">
          <cell r="W234">
            <v>0</v>
          </cell>
          <cell r="X234" t="str">
            <v>Blank</v>
          </cell>
        </row>
        <row r="235">
          <cell r="W235">
            <v>0</v>
          </cell>
          <cell r="X235" t="str">
            <v>Blank</v>
          </cell>
        </row>
        <row r="236">
          <cell r="W236">
            <v>0</v>
          </cell>
          <cell r="X236" t="str">
            <v>Blank</v>
          </cell>
        </row>
        <row r="237">
          <cell r="W237">
            <v>0</v>
          </cell>
          <cell r="X237" t="str">
            <v>Blank</v>
          </cell>
        </row>
        <row r="238">
          <cell r="W238">
            <v>0</v>
          </cell>
          <cell r="X238" t="str">
            <v>Blank</v>
          </cell>
        </row>
        <row r="239">
          <cell r="W239">
            <v>0</v>
          </cell>
          <cell r="X239" t="str">
            <v>Blank</v>
          </cell>
        </row>
        <row r="240">
          <cell r="W240">
            <v>0</v>
          </cell>
          <cell r="X240" t="str">
            <v>Blank</v>
          </cell>
        </row>
        <row r="241">
          <cell r="W241">
            <v>0</v>
          </cell>
          <cell r="X241" t="str">
            <v>Blank</v>
          </cell>
        </row>
        <row r="242">
          <cell r="W242">
            <v>0</v>
          </cell>
          <cell r="X242" t="str">
            <v>Blank</v>
          </cell>
        </row>
        <row r="243">
          <cell r="W243">
            <v>0</v>
          </cell>
          <cell r="X243" t="str">
            <v>Blank</v>
          </cell>
        </row>
        <row r="244">
          <cell r="W244">
            <v>0</v>
          </cell>
          <cell r="X244" t="str">
            <v>Blank</v>
          </cell>
        </row>
        <row r="245">
          <cell r="W245">
            <v>0</v>
          </cell>
          <cell r="X245" t="str">
            <v>Blank</v>
          </cell>
        </row>
        <row r="246">
          <cell r="W246">
            <v>0</v>
          </cell>
          <cell r="X246" t="str">
            <v>Blank</v>
          </cell>
        </row>
        <row r="247">
          <cell r="W247">
            <v>0</v>
          </cell>
          <cell r="X247" t="str">
            <v>Blank</v>
          </cell>
        </row>
        <row r="248">
          <cell r="W248">
            <v>0</v>
          </cell>
          <cell r="X248" t="str">
            <v>Blank</v>
          </cell>
        </row>
        <row r="251">
          <cell r="I251" t="str">
            <v>PAGE</v>
          </cell>
          <cell r="J251">
            <v>0</v>
          </cell>
          <cell r="U251" t="str">
            <v>PAGE</v>
          </cell>
          <cell r="V251">
            <v>0</v>
          </cell>
        </row>
        <row r="252">
          <cell r="V252">
            <v>0</v>
          </cell>
        </row>
        <row r="256">
          <cell r="F256" t="str">
            <v>TOTAL</v>
          </cell>
          <cell r="I256" t="str">
            <v>WASHINGTON</v>
          </cell>
          <cell r="K256" t="str">
            <v>Factors</v>
          </cell>
        </row>
        <row r="257">
          <cell r="D257" t="str">
            <v>ACCOUNT</v>
          </cell>
          <cell r="E257" t="str">
            <v>Type</v>
          </cell>
          <cell r="F257" t="str">
            <v>COMPANY</v>
          </cell>
          <cell r="G257" t="str">
            <v>FACTOR</v>
          </cell>
          <cell r="H257" t="str">
            <v>FACTOR %</v>
          </cell>
          <cell r="I257" t="str">
            <v>ALLOCATED</v>
          </cell>
          <cell r="J257" t="str">
            <v>REF#</v>
          </cell>
          <cell r="K257" t="str">
            <v>MA</v>
          </cell>
          <cell r="L257" t="str">
            <v>WCA</v>
          </cell>
          <cell r="M257" t="str">
            <v>RP</v>
          </cell>
          <cell r="N257" t="str">
            <v>Hybrid</v>
          </cell>
          <cell r="O257" t="str">
            <v>CALIFORNIA</v>
          </cell>
          <cell r="P257" t="str">
            <v>OREGON</v>
          </cell>
          <cell r="Q257" t="str">
            <v>WASHINGTON</v>
          </cell>
          <cell r="R257" t="str">
            <v>WY-ALL</v>
          </cell>
          <cell r="S257" t="str">
            <v>WY-EAST</v>
          </cell>
          <cell r="T257" t="str">
            <v>UTAH</v>
          </cell>
          <cell r="U257" t="str">
            <v>IDAHO</v>
          </cell>
          <cell r="V257" t="str">
            <v>WY-WEST</v>
          </cell>
          <cell r="W257" t="str">
            <v>Switch</v>
          </cell>
          <cell r="X257" t="str">
            <v>REF Name</v>
          </cell>
        </row>
        <row r="258">
          <cell r="W258">
            <v>0</v>
          </cell>
          <cell r="X258" t="str">
            <v>Blank</v>
          </cell>
        </row>
        <row r="259">
          <cell r="W259">
            <v>0</v>
          </cell>
          <cell r="X259" t="str">
            <v>Blank</v>
          </cell>
        </row>
        <row r="260">
          <cell r="W260">
            <v>0</v>
          </cell>
          <cell r="X260" t="str">
            <v>Blank</v>
          </cell>
        </row>
        <row r="261">
          <cell r="W261">
            <v>0</v>
          </cell>
          <cell r="X261" t="str">
            <v>Blank</v>
          </cell>
        </row>
        <row r="262">
          <cell r="W262">
            <v>0</v>
          </cell>
          <cell r="X262" t="str">
            <v>Blank</v>
          </cell>
        </row>
        <row r="263">
          <cell r="W263">
            <v>0</v>
          </cell>
          <cell r="X263" t="str">
            <v>Blank</v>
          </cell>
        </row>
        <row r="264">
          <cell r="W264">
            <v>0</v>
          </cell>
          <cell r="X264" t="str">
            <v>Blank</v>
          </cell>
        </row>
        <row r="265">
          <cell r="W265">
            <v>0</v>
          </cell>
          <cell r="X265" t="str">
            <v>Blank</v>
          </cell>
        </row>
        <row r="266">
          <cell r="W266">
            <v>0</v>
          </cell>
          <cell r="X266" t="str">
            <v>Blank</v>
          </cell>
        </row>
        <row r="267">
          <cell r="W267">
            <v>0</v>
          </cell>
          <cell r="X267" t="str">
            <v>Blank</v>
          </cell>
        </row>
        <row r="268">
          <cell r="W268">
            <v>0</v>
          </cell>
          <cell r="X268" t="str">
            <v>Blank</v>
          </cell>
        </row>
        <row r="269">
          <cell r="W269">
            <v>0</v>
          </cell>
          <cell r="X269" t="str">
            <v>Blank</v>
          </cell>
        </row>
        <row r="270">
          <cell r="W270">
            <v>0</v>
          </cell>
          <cell r="X270" t="str">
            <v>Blank</v>
          </cell>
        </row>
        <row r="271">
          <cell r="W271">
            <v>0</v>
          </cell>
          <cell r="X271" t="str">
            <v>Blank</v>
          </cell>
        </row>
        <row r="272">
          <cell r="W272">
            <v>0</v>
          </cell>
          <cell r="X272" t="str">
            <v>Blank</v>
          </cell>
        </row>
        <row r="273">
          <cell r="W273">
            <v>0</v>
          </cell>
          <cell r="X273" t="str">
            <v>Blank</v>
          </cell>
        </row>
        <row r="274">
          <cell r="W274">
            <v>0</v>
          </cell>
          <cell r="X274" t="str">
            <v>Blank</v>
          </cell>
        </row>
        <row r="275">
          <cell r="W275">
            <v>0</v>
          </cell>
          <cell r="X275" t="str">
            <v>Blank</v>
          </cell>
        </row>
        <row r="276">
          <cell r="W276">
            <v>0</v>
          </cell>
          <cell r="X276" t="str">
            <v>Blank</v>
          </cell>
        </row>
        <row r="277">
          <cell r="W277">
            <v>0</v>
          </cell>
          <cell r="X277" t="str">
            <v>Blank</v>
          </cell>
        </row>
        <row r="278">
          <cell r="W278">
            <v>0</v>
          </cell>
          <cell r="X278" t="str">
            <v>Blank</v>
          </cell>
        </row>
        <row r="279">
          <cell r="W279">
            <v>0</v>
          </cell>
          <cell r="X279" t="str">
            <v>Blank</v>
          </cell>
        </row>
        <row r="280">
          <cell r="W280">
            <v>0</v>
          </cell>
          <cell r="X280" t="str">
            <v>Blank</v>
          </cell>
        </row>
        <row r="281">
          <cell r="W281">
            <v>0</v>
          </cell>
          <cell r="X281" t="str">
            <v>Blank</v>
          </cell>
        </row>
        <row r="282">
          <cell r="W282">
            <v>0</v>
          </cell>
          <cell r="X282" t="str">
            <v>Blank</v>
          </cell>
        </row>
        <row r="283">
          <cell r="W283">
            <v>0</v>
          </cell>
          <cell r="X283" t="str">
            <v>Blank</v>
          </cell>
        </row>
        <row r="284">
          <cell r="W284">
            <v>0</v>
          </cell>
          <cell r="X284" t="str">
            <v>Blank</v>
          </cell>
        </row>
        <row r="285">
          <cell r="W285">
            <v>0</v>
          </cell>
          <cell r="X285" t="str">
            <v>Blank</v>
          </cell>
        </row>
        <row r="286">
          <cell r="W286">
            <v>0</v>
          </cell>
          <cell r="X286" t="str">
            <v>Blank</v>
          </cell>
        </row>
        <row r="287">
          <cell r="W287">
            <v>0</v>
          </cell>
          <cell r="X287" t="str">
            <v>Blank</v>
          </cell>
        </row>
        <row r="288">
          <cell r="W288">
            <v>0</v>
          </cell>
          <cell r="X288" t="str">
            <v>Blank</v>
          </cell>
        </row>
        <row r="289">
          <cell r="W289">
            <v>0</v>
          </cell>
          <cell r="X289" t="str">
            <v>Blank</v>
          </cell>
        </row>
        <row r="290">
          <cell r="W290">
            <v>0</v>
          </cell>
          <cell r="X290" t="str">
            <v>Blank</v>
          </cell>
        </row>
        <row r="291">
          <cell r="W291">
            <v>0</v>
          </cell>
          <cell r="X291" t="str">
            <v>Blank</v>
          </cell>
        </row>
        <row r="292">
          <cell r="W292">
            <v>0</v>
          </cell>
          <cell r="X292" t="str">
            <v>Blank</v>
          </cell>
        </row>
        <row r="293">
          <cell r="W293">
            <v>0</v>
          </cell>
          <cell r="X293" t="str">
            <v>Blank</v>
          </cell>
        </row>
        <row r="294">
          <cell r="W294">
            <v>0</v>
          </cell>
          <cell r="X294" t="str">
            <v>Blank</v>
          </cell>
        </row>
        <row r="295">
          <cell r="W295">
            <v>0</v>
          </cell>
          <cell r="X295" t="str">
            <v>Blank</v>
          </cell>
        </row>
        <row r="296">
          <cell r="W296">
            <v>0</v>
          </cell>
          <cell r="X296" t="str">
            <v>Blank</v>
          </cell>
        </row>
        <row r="297">
          <cell r="W297">
            <v>0</v>
          </cell>
          <cell r="X297" t="str">
            <v>Blank</v>
          </cell>
        </row>
        <row r="298">
          <cell r="W298">
            <v>0</v>
          </cell>
          <cell r="X298" t="str">
            <v>Blank</v>
          </cell>
        </row>
        <row r="299">
          <cell r="W299">
            <v>0</v>
          </cell>
          <cell r="X299" t="str">
            <v>Blank</v>
          </cell>
        </row>
        <row r="300">
          <cell r="W300">
            <v>0</v>
          </cell>
          <cell r="X300" t="str">
            <v>Blank</v>
          </cell>
        </row>
        <row r="301">
          <cell r="W301">
            <v>0</v>
          </cell>
          <cell r="X301" t="str">
            <v>Blank</v>
          </cell>
        </row>
        <row r="302">
          <cell r="W302">
            <v>0</v>
          </cell>
          <cell r="X302" t="str">
            <v>Blank</v>
          </cell>
        </row>
        <row r="303">
          <cell r="W303">
            <v>0</v>
          </cell>
          <cell r="X303" t="str">
            <v>Blank</v>
          </cell>
        </row>
        <row r="304">
          <cell r="W304">
            <v>0</v>
          </cell>
          <cell r="X304" t="str">
            <v>Blank</v>
          </cell>
        </row>
        <row r="305">
          <cell r="W305">
            <v>0</v>
          </cell>
          <cell r="X305" t="str">
            <v>Blank</v>
          </cell>
        </row>
        <row r="306">
          <cell r="W306">
            <v>0</v>
          </cell>
          <cell r="X306" t="str">
            <v>Blank</v>
          </cell>
        </row>
        <row r="307">
          <cell r="W307">
            <v>0</v>
          </cell>
          <cell r="X307" t="str">
            <v>Blank</v>
          </cell>
        </row>
        <row r="308">
          <cell r="W308">
            <v>0</v>
          </cell>
          <cell r="X308" t="str">
            <v>Blank</v>
          </cell>
        </row>
        <row r="309">
          <cell r="W309">
            <v>0</v>
          </cell>
          <cell r="X309" t="str">
            <v>Blank</v>
          </cell>
        </row>
        <row r="310">
          <cell r="W310">
            <v>0</v>
          </cell>
          <cell r="X310" t="str">
            <v>Blank</v>
          </cell>
        </row>
        <row r="313">
          <cell r="I313" t="str">
            <v>PAGE</v>
          </cell>
          <cell r="J313">
            <v>0</v>
          </cell>
          <cell r="U313" t="str">
            <v>PAGE</v>
          </cell>
          <cell r="V313">
            <v>0</v>
          </cell>
        </row>
        <row r="314">
          <cell r="V314">
            <v>0</v>
          </cell>
        </row>
        <row r="318">
          <cell r="F318" t="str">
            <v>TOTAL</v>
          </cell>
          <cell r="I318" t="str">
            <v>WASHINGTON</v>
          </cell>
          <cell r="K318" t="str">
            <v>Factors</v>
          </cell>
        </row>
        <row r="319">
          <cell r="D319" t="str">
            <v>ACCOUNT</v>
          </cell>
          <cell r="E319" t="str">
            <v>Type</v>
          </cell>
          <cell r="F319" t="str">
            <v>COMPANY</v>
          </cell>
          <cell r="G319" t="str">
            <v>FACTOR</v>
          </cell>
          <cell r="H319" t="str">
            <v>FACTOR %</v>
          </cell>
          <cell r="I319" t="str">
            <v>ALLOCATED</v>
          </cell>
          <cell r="J319" t="str">
            <v>REF#</v>
          </cell>
          <cell r="K319" t="str">
            <v>MA</v>
          </cell>
          <cell r="L319" t="str">
            <v>WCA</v>
          </cell>
          <cell r="M319" t="str">
            <v>RP</v>
          </cell>
          <cell r="N319" t="str">
            <v>Hybrid</v>
          </cell>
          <cell r="O319" t="str">
            <v>CALIFORNIA</v>
          </cell>
          <cell r="P319" t="str">
            <v>OREGON</v>
          </cell>
          <cell r="Q319" t="str">
            <v>WASHINGTON</v>
          </cell>
          <cell r="R319" t="str">
            <v>WY-ALL</v>
          </cell>
          <cell r="S319" t="str">
            <v>WY-EAST</v>
          </cell>
          <cell r="T319" t="str">
            <v>UTAH</v>
          </cell>
          <cell r="U319" t="str">
            <v>IDAHO</v>
          </cell>
          <cell r="V319" t="str">
            <v>WY-WEST</v>
          </cell>
          <cell r="W319" t="str">
            <v>Switch</v>
          </cell>
          <cell r="X319" t="str">
            <v>REF Name</v>
          </cell>
        </row>
        <row r="320">
          <cell r="W320">
            <v>0</v>
          </cell>
          <cell r="X320" t="str">
            <v>Blank</v>
          </cell>
        </row>
        <row r="321">
          <cell r="W321">
            <v>0</v>
          </cell>
          <cell r="X321" t="str">
            <v>Blank</v>
          </cell>
        </row>
        <row r="322">
          <cell r="W322">
            <v>0</v>
          </cell>
          <cell r="X322" t="str">
            <v>Blank</v>
          </cell>
        </row>
        <row r="323">
          <cell r="W323">
            <v>0</v>
          </cell>
          <cell r="X323" t="str">
            <v>Blank</v>
          </cell>
        </row>
        <row r="324">
          <cell r="W324">
            <v>0</v>
          </cell>
          <cell r="X324" t="str">
            <v>Blank</v>
          </cell>
        </row>
        <row r="325">
          <cell r="W325">
            <v>0</v>
          </cell>
          <cell r="X325" t="str">
            <v>Blank</v>
          </cell>
        </row>
        <row r="326">
          <cell r="W326">
            <v>0</v>
          </cell>
          <cell r="X326" t="str">
            <v>Blank</v>
          </cell>
        </row>
        <row r="327">
          <cell r="W327">
            <v>0</v>
          </cell>
          <cell r="X327" t="str">
            <v>Blank</v>
          </cell>
        </row>
        <row r="328">
          <cell r="W328">
            <v>0</v>
          </cell>
          <cell r="X328" t="str">
            <v>Blank</v>
          </cell>
        </row>
        <row r="329">
          <cell r="W329">
            <v>0</v>
          </cell>
          <cell r="X329" t="str">
            <v>Blank</v>
          </cell>
        </row>
        <row r="330">
          <cell r="W330">
            <v>0</v>
          </cell>
          <cell r="X330" t="str">
            <v>Blank</v>
          </cell>
        </row>
        <row r="331">
          <cell r="W331">
            <v>0</v>
          </cell>
          <cell r="X331" t="str">
            <v>Blank</v>
          </cell>
        </row>
        <row r="332">
          <cell r="W332">
            <v>0</v>
          </cell>
          <cell r="X332" t="str">
            <v>Blank</v>
          </cell>
        </row>
        <row r="333">
          <cell r="W333">
            <v>0</v>
          </cell>
          <cell r="X333" t="str">
            <v>Blank</v>
          </cell>
        </row>
        <row r="334">
          <cell r="W334">
            <v>0</v>
          </cell>
          <cell r="X334" t="str">
            <v>Blank</v>
          </cell>
        </row>
        <row r="335">
          <cell r="W335">
            <v>0</v>
          </cell>
          <cell r="X335" t="str">
            <v>Blank</v>
          </cell>
        </row>
        <row r="336">
          <cell r="W336">
            <v>0</v>
          </cell>
          <cell r="X336" t="str">
            <v>Blank</v>
          </cell>
        </row>
        <row r="337">
          <cell r="W337">
            <v>0</v>
          </cell>
          <cell r="X337" t="str">
            <v>Blank</v>
          </cell>
        </row>
        <row r="338">
          <cell r="W338">
            <v>0</v>
          </cell>
          <cell r="X338" t="str">
            <v>Blank</v>
          </cell>
        </row>
        <row r="339">
          <cell r="W339">
            <v>0</v>
          </cell>
          <cell r="X339" t="str">
            <v>Blank</v>
          </cell>
        </row>
        <row r="340">
          <cell r="W340">
            <v>0</v>
          </cell>
          <cell r="X340" t="str">
            <v>Blank</v>
          </cell>
        </row>
        <row r="341">
          <cell r="W341">
            <v>0</v>
          </cell>
          <cell r="X341" t="str">
            <v>Blank</v>
          </cell>
        </row>
        <row r="342">
          <cell r="W342">
            <v>0</v>
          </cell>
          <cell r="X342" t="str">
            <v>Blank</v>
          </cell>
        </row>
        <row r="343">
          <cell r="W343">
            <v>0</v>
          </cell>
          <cell r="X343" t="str">
            <v>Blank</v>
          </cell>
        </row>
        <row r="344">
          <cell r="W344">
            <v>0</v>
          </cell>
          <cell r="X344" t="str">
            <v>Blank</v>
          </cell>
        </row>
        <row r="345">
          <cell r="W345">
            <v>0</v>
          </cell>
          <cell r="X345" t="str">
            <v>Blank</v>
          </cell>
        </row>
        <row r="346">
          <cell r="W346">
            <v>0</v>
          </cell>
          <cell r="X346" t="str">
            <v>Blank</v>
          </cell>
        </row>
        <row r="347">
          <cell r="W347">
            <v>0</v>
          </cell>
          <cell r="X347" t="str">
            <v>Blank</v>
          </cell>
        </row>
        <row r="348">
          <cell r="W348">
            <v>0</v>
          </cell>
          <cell r="X348" t="str">
            <v>Blank</v>
          </cell>
        </row>
        <row r="349">
          <cell r="W349">
            <v>0</v>
          </cell>
          <cell r="X349" t="str">
            <v>Blank</v>
          </cell>
        </row>
        <row r="350">
          <cell r="W350">
            <v>0</v>
          </cell>
          <cell r="X350" t="str">
            <v>Blank</v>
          </cell>
        </row>
        <row r="351">
          <cell r="W351">
            <v>0</v>
          </cell>
          <cell r="X351" t="str">
            <v>Blank</v>
          </cell>
        </row>
        <row r="352">
          <cell r="W352">
            <v>0</v>
          </cell>
          <cell r="X352" t="str">
            <v>Blank</v>
          </cell>
        </row>
        <row r="353">
          <cell r="W353">
            <v>0</v>
          </cell>
          <cell r="X353" t="str">
            <v>Blank</v>
          </cell>
        </row>
        <row r="354">
          <cell r="W354">
            <v>0</v>
          </cell>
          <cell r="X354" t="str">
            <v>Blank</v>
          </cell>
        </row>
        <row r="355">
          <cell r="W355">
            <v>0</v>
          </cell>
          <cell r="X355" t="str">
            <v>Blank</v>
          </cell>
        </row>
        <row r="356">
          <cell r="W356">
            <v>0</v>
          </cell>
          <cell r="X356" t="str">
            <v>Blank</v>
          </cell>
        </row>
        <row r="357">
          <cell r="W357">
            <v>0</v>
          </cell>
          <cell r="X357" t="str">
            <v>Blank</v>
          </cell>
        </row>
        <row r="358">
          <cell r="W358">
            <v>0</v>
          </cell>
          <cell r="X358" t="str">
            <v>Blank</v>
          </cell>
        </row>
        <row r="359">
          <cell r="W359">
            <v>0</v>
          </cell>
          <cell r="X359" t="str">
            <v>Blank</v>
          </cell>
        </row>
        <row r="360">
          <cell r="W360">
            <v>0</v>
          </cell>
          <cell r="X360" t="str">
            <v>Blank</v>
          </cell>
        </row>
        <row r="361">
          <cell r="W361">
            <v>0</v>
          </cell>
          <cell r="X361" t="str">
            <v>Blank</v>
          </cell>
        </row>
        <row r="362">
          <cell r="W362">
            <v>0</v>
          </cell>
          <cell r="X362" t="str">
            <v>Blank</v>
          </cell>
        </row>
        <row r="363">
          <cell r="W363">
            <v>0</v>
          </cell>
          <cell r="X363" t="str">
            <v>Blank</v>
          </cell>
        </row>
        <row r="364">
          <cell r="W364">
            <v>0</v>
          </cell>
          <cell r="X364" t="str">
            <v>Blank</v>
          </cell>
        </row>
        <row r="365">
          <cell r="W365">
            <v>0</v>
          </cell>
          <cell r="X365" t="str">
            <v>Blank</v>
          </cell>
        </row>
        <row r="366">
          <cell r="W366">
            <v>0</v>
          </cell>
          <cell r="X366" t="str">
            <v>Blank</v>
          </cell>
        </row>
        <row r="367">
          <cell r="W367">
            <v>0</v>
          </cell>
          <cell r="X367" t="str">
            <v>Blank</v>
          </cell>
        </row>
        <row r="368">
          <cell r="W368">
            <v>0</v>
          </cell>
          <cell r="X368" t="str">
            <v>Blank</v>
          </cell>
        </row>
        <row r="369">
          <cell r="W369">
            <v>0</v>
          </cell>
          <cell r="X369" t="str">
            <v>Blank</v>
          </cell>
        </row>
        <row r="370">
          <cell r="W370">
            <v>0</v>
          </cell>
          <cell r="X370" t="str">
            <v>Blank</v>
          </cell>
        </row>
        <row r="371">
          <cell r="W371">
            <v>0</v>
          </cell>
          <cell r="X371" t="str">
            <v>Blank</v>
          </cell>
        </row>
        <row r="372">
          <cell r="W372">
            <v>0</v>
          </cell>
          <cell r="X372" t="str">
            <v>Blank</v>
          </cell>
        </row>
        <row r="375">
          <cell r="I375" t="str">
            <v>PAGE</v>
          </cell>
          <cell r="J375">
            <v>0</v>
          </cell>
          <cell r="U375" t="str">
            <v>PAGE</v>
          </cell>
          <cell r="V375">
            <v>0</v>
          </cell>
        </row>
        <row r="376">
          <cell r="V376">
            <v>0</v>
          </cell>
        </row>
        <row r="380">
          <cell r="F380" t="str">
            <v>TOTAL</v>
          </cell>
          <cell r="I380" t="str">
            <v>WASHINGTON</v>
          </cell>
          <cell r="K380" t="str">
            <v>Factors</v>
          </cell>
        </row>
        <row r="381">
          <cell r="D381" t="str">
            <v>ACCOUNT</v>
          </cell>
          <cell r="E381" t="str">
            <v>Type</v>
          </cell>
          <cell r="F381" t="str">
            <v>COMPANY</v>
          </cell>
          <cell r="G381" t="str">
            <v>FACTOR</v>
          </cell>
          <cell r="H381" t="str">
            <v>FACTOR %</v>
          </cell>
          <cell r="I381" t="str">
            <v>ALLOCATED</v>
          </cell>
          <cell r="J381" t="str">
            <v>REF#</v>
          </cell>
          <cell r="K381" t="str">
            <v>MA</v>
          </cell>
          <cell r="L381" t="str">
            <v>WCA</v>
          </cell>
          <cell r="M381" t="str">
            <v>RP</v>
          </cell>
          <cell r="N381" t="str">
            <v>Hybrid</v>
          </cell>
          <cell r="O381" t="str">
            <v>CALIFORNIA</v>
          </cell>
          <cell r="P381" t="str">
            <v>OREGON</v>
          </cell>
          <cell r="Q381" t="str">
            <v>WASHINGTON</v>
          </cell>
          <cell r="R381" t="str">
            <v>WY-ALL</v>
          </cell>
          <cell r="S381" t="str">
            <v>WY-EAST</v>
          </cell>
          <cell r="T381" t="str">
            <v>UTAH</v>
          </cell>
          <cell r="U381" t="str">
            <v>IDAHO</v>
          </cell>
          <cell r="V381" t="str">
            <v>WY-WEST</v>
          </cell>
          <cell r="W381" t="str">
            <v>Switch</v>
          </cell>
          <cell r="X381" t="str">
            <v>REF Name</v>
          </cell>
        </row>
        <row r="382">
          <cell r="W382">
            <v>0</v>
          </cell>
          <cell r="X382" t="str">
            <v>Blank</v>
          </cell>
        </row>
        <row r="383">
          <cell r="W383">
            <v>0</v>
          </cell>
          <cell r="X383" t="str">
            <v>Blank</v>
          </cell>
        </row>
        <row r="384">
          <cell r="W384">
            <v>0</v>
          </cell>
          <cell r="X384" t="str">
            <v>Blank</v>
          </cell>
        </row>
        <row r="385">
          <cell r="W385">
            <v>0</v>
          </cell>
          <cell r="X385" t="str">
            <v>Blank</v>
          </cell>
        </row>
        <row r="386">
          <cell r="W386">
            <v>0</v>
          </cell>
          <cell r="X386" t="str">
            <v>Blank</v>
          </cell>
        </row>
        <row r="387">
          <cell r="W387">
            <v>0</v>
          </cell>
          <cell r="X387" t="str">
            <v>Blank</v>
          </cell>
        </row>
        <row r="388">
          <cell r="W388">
            <v>0</v>
          </cell>
          <cell r="X388" t="str">
            <v>Blank</v>
          </cell>
        </row>
        <row r="389">
          <cell r="W389">
            <v>0</v>
          </cell>
          <cell r="X389" t="str">
            <v>Blank</v>
          </cell>
        </row>
        <row r="390">
          <cell r="W390">
            <v>0</v>
          </cell>
          <cell r="X390" t="str">
            <v>Blank</v>
          </cell>
        </row>
        <row r="391">
          <cell r="W391">
            <v>0</v>
          </cell>
          <cell r="X391" t="str">
            <v>Blank</v>
          </cell>
        </row>
        <row r="392">
          <cell r="W392">
            <v>0</v>
          </cell>
          <cell r="X392" t="str">
            <v>Blank</v>
          </cell>
        </row>
        <row r="393">
          <cell r="W393">
            <v>0</v>
          </cell>
          <cell r="X393" t="str">
            <v>Blank</v>
          </cell>
        </row>
        <row r="394">
          <cell r="W394">
            <v>0</v>
          </cell>
          <cell r="X394" t="str">
            <v>Blank</v>
          </cell>
        </row>
        <row r="395">
          <cell r="W395">
            <v>0</v>
          </cell>
          <cell r="X395" t="str">
            <v>Blank</v>
          </cell>
        </row>
        <row r="396">
          <cell r="W396">
            <v>0</v>
          </cell>
          <cell r="X396" t="str">
            <v>Blank</v>
          </cell>
        </row>
        <row r="397">
          <cell r="W397">
            <v>0</v>
          </cell>
          <cell r="X397" t="str">
            <v>Blank</v>
          </cell>
        </row>
        <row r="398">
          <cell r="W398">
            <v>0</v>
          </cell>
          <cell r="X398" t="str">
            <v>Blank</v>
          </cell>
        </row>
        <row r="399">
          <cell r="W399">
            <v>0</v>
          </cell>
          <cell r="X399" t="str">
            <v>Blank</v>
          </cell>
        </row>
        <row r="400">
          <cell r="W400">
            <v>0</v>
          </cell>
          <cell r="X400" t="str">
            <v>Blank</v>
          </cell>
        </row>
        <row r="401">
          <cell r="W401">
            <v>0</v>
          </cell>
          <cell r="X401" t="str">
            <v>Blank</v>
          </cell>
        </row>
        <row r="402">
          <cell r="W402">
            <v>0</v>
          </cell>
          <cell r="X402" t="str">
            <v>Blank</v>
          </cell>
        </row>
        <row r="403">
          <cell r="W403">
            <v>0</v>
          </cell>
          <cell r="X403" t="str">
            <v>Blank</v>
          </cell>
        </row>
        <row r="404">
          <cell r="W404">
            <v>0</v>
          </cell>
          <cell r="X404" t="str">
            <v>Blank</v>
          </cell>
        </row>
        <row r="405">
          <cell r="W405">
            <v>0</v>
          </cell>
          <cell r="X405" t="str">
            <v>Blank</v>
          </cell>
        </row>
        <row r="406">
          <cell r="W406">
            <v>0</v>
          </cell>
          <cell r="X406" t="str">
            <v>Blank</v>
          </cell>
        </row>
        <row r="407">
          <cell r="W407">
            <v>0</v>
          </cell>
          <cell r="X407" t="str">
            <v>Blank</v>
          </cell>
        </row>
        <row r="408">
          <cell r="W408">
            <v>0</v>
          </cell>
          <cell r="X408" t="str">
            <v>Blank</v>
          </cell>
        </row>
        <row r="409">
          <cell r="W409">
            <v>0</v>
          </cell>
          <cell r="X409" t="str">
            <v>Blank</v>
          </cell>
        </row>
        <row r="410">
          <cell r="W410">
            <v>0</v>
          </cell>
          <cell r="X410" t="str">
            <v>Blank</v>
          </cell>
        </row>
        <row r="411">
          <cell r="W411">
            <v>0</v>
          </cell>
          <cell r="X411" t="str">
            <v>Blank</v>
          </cell>
        </row>
        <row r="412">
          <cell r="W412">
            <v>0</v>
          </cell>
          <cell r="X412" t="str">
            <v>Blank</v>
          </cell>
        </row>
        <row r="413">
          <cell r="W413">
            <v>0</v>
          </cell>
          <cell r="X413" t="str">
            <v>Blank</v>
          </cell>
        </row>
        <row r="414">
          <cell r="W414">
            <v>0</v>
          </cell>
          <cell r="X414" t="str">
            <v>Blank</v>
          </cell>
        </row>
        <row r="415">
          <cell r="W415">
            <v>0</v>
          </cell>
          <cell r="X415" t="str">
            <v>Blank</v>
          </cell>
        </row>
        <row r="416">
          <cell r="W416">
            <v>0</v>
          </cell>
          <cell r="X416" t="str">
            <v>Blank</v>
          </cell>
        </row>
        <row r="417">
          <cell r="W417">
            <v>0</v>
          </cell>
          <cell r="X417" t="str">
            <v>Blank</v>
          </cell>
        </row>
        <row r="418">
          <cell r="W418">
            <v>0</v>
          </cell>
          <cell r="X418" t="str">
            <v>Blank</v>
          </cell>
        </row>
        <row r="419">
          <cell r="W419">
            <v>0</v>
          </cell>
          <cell r="X419" t="str">
            <v>Blank</v>
          </cell>
        </row>
        <row r="420">
          <cell r="W420">
            <v>0</v>
          </cell>
          <cell r="X420" t="str">
            <v>Blank</v>
          </cell>
        </row>
        <row r="421">
          <cell r="W421">
            <v>0</v>
          </cell>
          <cell r="X421" t="str">
            <v>Blank</v>
          </cell>
        </row>
        <row r="422">
          <cell r="W422">
            <v>0</v>
          </cell>
          <cell r="X422" t="str">
            <v>Blank</v>
          </cell>
        </row>
        <row r="423">
          <cell r="W423">
            <v>0</v>
          </cell>
          <cell r="X423" t="str">
            <v>Blank</v>
          </cell>
        </row>
        <row r="424">
          <cell r="W424">
            <v>0</v>
          </cell>
          <cell r="X424" t="str">
            <v>Blank</v>
          </cell>
        </row>
        <row r="425">
          <cell r="W425">
            <v>0</v>
          </cell>
          <cell r="X425" t="str">
            <v>Blank</v>
          </cell>
        </row>
        <row r="426">
          <cell r="W426">
            <v>0</v>
          </cell>
          <cell r="X426" t="str">
            <v>Blank</v>
          </cell>
        </row>
        <row r="427">
          <cell r="W427">
            <v>0</v>
          </cell>
          <cell r="X427" t="str">
            <v>Blank</v>
          </cell>
        </row>
        <row r="428">
          <cell r="W428">
            <v>0</v>
          </cell>
          <cell r="X428" t="str">
            <v>Blank</v>
          </cell>
        </row>
        <row r="429">
          <cell r="W429">
            <v>0</v>
          </cell>
          <cell r="X429" t="str">
            <v>Blank</v>
          </cell>
        </row>
        <row r="430">
          <cell r="W430">
            <v>0</v>
          </cell>
          <cell r="X430" t="str">
            <v>Blank</v>
          </cell>
        </row>
        <row r="431">
          <cell r="W431">
            <v>0</v>
          </cell>
          <cell r="X431" t="str">
            <v>Blank</v>
          </cell>
        </row>
        <row r="432">
          <cell r="W432">
            <v>0</v>
          </cell>
          <cell r="X432" t="str">
            <v>Blank</v>
          </cell>
        </row>
        <row r="433">
          <cell r="W433">
            <v>0</v>
          </cell>
          <cell r="X433" t="str">
            <v>Blank</v>
          </cell>
        </row>
        <row r="434">
          <cell r="W434">
            <v>0</v>
          </cell>
          <cell r="X434" t="str">
            <v>Blank</v>
          </cell>
        </row>
        <row r="437">
          <cell r="I437" t="str">
            <v>PAGE</v>
          </cell>
          <cell r="J437">
            <v>0</v>
          </cell>
          <cell r="U437" t="str">
            <v>PAGE</v>
          </cell>
          <cell r="V437">
            <v>0</v>
          </cell>
        </row>
        <row r="438">
          <cell r="V438">
            <v>0</v>
          </cell>
        </row>
        <row r="442">
          <cell r="F442" t="str">
            <v>TOTAL</v>
          </cell>
          <cell r="I442" t="str">
            <v>WASHINGTON</v>
          </cell>
          <cell r="K442" t="str">
            <v>Factors</v>
          </cell>
        </row>
        <row r="443">
          <cell r="D443" t="str">
            <v>ACCOUNT</v>
          </cell>
          <cell r="E443" t="str">
            <v>Type</v>
          </cell>
          <cell r="F443" t="str">
            <v>COMPANY</v>
          </cell>
          <cell r="G443" t="str">
            <v>FACTOR</v>
          </cell>
          <cell r="H443" t="str">
            <v>FACTOR %</v>
          </cell>
          <cell r="I443" t="str">
            <v>ALLOCATED</v>
          </cell>
          <cell r="J443" t="str">
            <v>REF#</v>
          </cell>
          <cell r="K443" t="str">
            <v>MA</v>
          </cell>
          <cell r="L443" t="str">
            <v>WCA</v>
          </cell>
          <cell r="M443" t="str">
            <v>RP</v>
          </cell>
          <cell r="N443" t="str">
            <v>Hybrid</v>
          </cell>
          <cell r="O443" t="str">
            <v>CALIFORNIA</v>
          </cell>
          <cell r="P443" t="str">
            <v>OREGON</v>
          </cell>
          <cell r="Q443" t="str">
            <v>WASHINGTON</v>
          </cell>
          <cell r="R443" t="str">
            <v>WY-ALL</v>
          </cell>
          <cell r="S443" t="str">
            <v>WY-EAST</v>
          </cell>
          <cell r="T443" t="str">
            <v>UTAH</v>
          </cell>
          <cell r="U443" t="str">
            <v>IDAHO</v>
          </cell>
          <cell r="V443" t="str">
            <v>WY-WEST</v>
          </cell>
          <cell r="W443" t="str">
            <v>Switch</v>
          </cell>
          <cell r="X443" t="str">
            <v>REF Name</v>
          </cell>
        </row>
        <row r="444">
          <cell r="W444">
            <v>0</v>
          </cell>
          <cell r="X444" t="str">
            <v>Blank</v>
          </cell>
        </row>
        <row r="445">
          <cell r="W445">
            <v>0</v>
          </cell>
          <cell r="X445" t="str">
            <v>Blank</v>
          </cell>
        </row>
        <row r="446">
          <cell r="W446">
            <v>0</v>
          </cell>
          <cell r="X446" t="str">
            <v>Blank</v>
          </cell>
        </row>
        <row r="447">
          <cell r="W447">
            <v>0</v>
          </cell>
          <cell r="X447" t="str">
            <v>Blank</v>
          </cell>
        </row>
        <row r="448">
          <cell r="W448">
            <v>0</v>
          </cell>
          <cell r="X448" t="str">
            <v>Blank</v>
          </cell>
        </row>
        <row r="449">
          <cell r="W449">
            <v>0</v>
          </cell>
          <cell r="X449" t="str">
            <v>Blank</v>
          </cell>
        </row>
        <row r="450">
          <cell r="W450">
            <v>0</v>
          </cell>
          <cell r="X450" t="str">
            <v>Blank</v>
          </cell>
        </row>
        <row r="451">
          <cell r="W451">
            <v>0</v>
          </cell>
          <cell r="X451" t="str">
            <v>Blank</v>
          </cell>
        </row>
        <row r="452">
          <cell r="W452">
            <v>0</v>
          </cell>
          <cell r="X452" t="str">
            <v>Blank</v>
          </cell>
        </row>
        <row r="453">
          <cell r="W453">
            <v>0</v>
          </cell>
          <cell r="X453" t="str">
            <v>Blank</v>
          </cell>
        </row>
        <row r="454">
          <cell r="W454">
            <v>0</v>
          </cell>
          <cell r="X454" t="str">
            <v>Blank</v>
          </cell>
        </row>
        <row r="455">
          <cell r="W455">
            <v>0</v>
          </cell>
          <cell r="X455" t="str">
            <v>Blank</v>
          </cell>
        </row>
        <row r="456">
          <cell r="W456">
            <v>0</v>
          </cell>
          <cell r="X456" t="str">
            <v>Blank</v>
          </cell>
        </row>
        <row r="457">
          <cell r="W457">
            <v>0</v>
          </cell>
          <cell r="X457" t="str">
            <v>Blank</v>
          </cell>
        </row>
        <row r="458">
          <cell r="W458">
            <v>0</v>
          </cell>
          <cell r="X458" t="str">
            <v>Blank</v>
          </cell>
        </row>
        <row r="459">
          <cell r="W459">
            <v>0</v>
          </cell>
          <cell r="X459" t="str">
            <v>Blank</v>
          </cell>
        </row>
        <row r="460">
          <cell r="W460">
            <v>0</v>
          </cell>
          <cell r="X460" t="str">
            <v>Blank</v>
          </cell>
        </row>
        <row r="461">
          <cell r="W461">
            <v>0</v>
          </cell>
          <cell r="X461" t="str">
            <v>Blank</v>
          </cell>
        </row>
        <row r="462">
          <cell r="W462">
            <v>0</v>
          </cell>
          <cell r="X462" t="str">
            <v>Blank</v>
          </cell>
        </row>
        <row r="463">
          <cell r="W463">
            <v>0</v>
          </cell>
          <cell r="X463" t="str">
            <v>Blank</v>
          </cell>
        </row>
        <row r="464">
          <cell r="W464">
            <v>0</v>
          </cell>
          <cell r="X464" t="str">
            <v>Blank</v>
          </cell>
        </row>
        <row r="465">
          <cell r="W465">
            <v>0</v>
          </cell>
          <cell r="X465" t="str">
            <v>Blank</v>
          </cell>
        </row>
        <row r="466">
          <cell r="W466">
            <v>0</v>
          </cell>
          <cell r="X466" t="str">
            <v>Blank</v>
          </cell>
        </row>
        <row r="467">
          <cell r="W467">
            <v>0</v>
          </cell>
          <cell r="X467" t="str">
            <v>Blank</v>
          </cell>
        </row>
        <row r="468">
          <cell r="W468">
            <v>0</v>
          </cell>
          <cell r="X468" t="str">
            <v>Blank</v>
          </cell>
        </row>
        <row r="469">
          <cell r="W469">
            <v>0</v>
          </cell>
          <cell r="X469" t="str">
            <v>Blank</v>
          </cell>
        </row>
        <row r="470">
          <cell r="W470">
            <v>0</v>
          </cell>
          <cell r="X470" t="str">
            <v>Blank</v>
          </cell>
        </row>
        <row r="471">
          <cell r="W471">
            <v>0</v>
          </cell>
          <cell r="X471" t="str">
            <v>Blank</v>
          </cell>
        </row>
        <row r="472">
          <cell r="W472">
            <v>0</v>
          </cell>
          <cell r="X472" t="str">
            <v>Blank</v>
          </cell>
        </row>
        <row r="473">
          <cell r="W473">
            <v>0</v>
          </cell>
          <cell r="X473" t="str">
            <v>Blank</v>
          </cell>
        </row>
        <row r="474">
          <cell r="W474">
            <v>0</v>
          </cell>
          <cell r="X474" t="str">
            <v>Blank</v>
          </cell>
        </row>
        <row r="475">
          <cell r="W475">
            <v>0</v>
          </cell>
          <cell r="X475" t="str">
            <v>Blank</v>
          </cell>
        </row>
        <row r="476">
          <cell r="W476">
            <v>0</v>
          </cell>
          <cell r="X476" t="str">
            <v>Blank</v>
          </cell>
        </row>
        <row r="477">
          <cell r="W477">
            <v>0</v>
          </cell>
          <cell r="X477" t="str">
            <v>Blank</v>
          </cell>
        </row>
        <row r="478">
          <cell r="W478">
            <v>0</v>
          </cell>
          <cell r="X478" t="str">
            <v>Blank</v>
          </cell>
        </row>
        <row r="479">
          <cell r="W479">
            <v>0</v>
          </cell>
          <cell r="X479" t="str">
            <v>Blank</v>
          </cell>
        </row>
        <row r="480">
          <cell r="W480">
            <v>0</v>
          </cell>
          <cell r="X480" t="str">
            <v>Blank</v>
          </cell>
        </row>
        <row r="481">
          <cell r="W481">
            <v>0</v>
          </cell>
          <cell r="X481" t="str">
            <v>Blank</v>
          </cell>
        </row>
        <row r="482">
          <cell r="W482">
            <v>0</v>
          </cell>
          <cell r="X482" t="str">
            <v>Blank</v>
          </cell>
        </row>
        <row r="483">
          <cell r="W483">
            <v>0</v>
          </cell>
          <cell r="X483" t="str">
            <v>Blank</v>
          </cell>
        </row>
        <row r="484">
          <cell r="W484">
            <v>0</v>
          </cell>
          <cell r="X484" t="str">
            <v>Blank</v>
          </cell>
        </row>
        <row r="485">
          <cell r="W485">
            <v>0</v>
          </cell>
          <cell r="X485" t="str">
            <v>Blank</v>
          </cell>
        </row>
        <row r="486">
          <cell r="W486">
            <v>0</v>
          </cell>
          <cell r="X486" t="str">
            <v>Blank</v>
          </cell>
        </row>
        <row r="487">
          <cell r="W487">
            <v>0</v>
          </cell>
          <cell r="X487" t="str">
            <v>Blank</v>
          </cell>
        </row>
        <row r="488">
          <cell r="W488">
            <v>0</v>
          </cell>
          <cell r="X488" t="str">
            <v>Blank</v>
          </cell>
        </row>
        <row r="489">
          <cell r="W489">
            <v>0</v>
          </cell>
          <cell r="X489" t="str">
            <v>Blank</v>
          </cell>
        </row>
        <row r="490">
          <cell r="W490">
            <v>0</v>
          </cell>
          <cell r="X490" t="str">
            <v>Blank</v>
          </cell>
        </row>
        <row r="491">
          <cell r="W491">
            <v>0</v>
          </cell>
          <cell r="X491" t="str">
            <v>Blank</v>
          </cell>
        </row>
        <row r="492">
          <cell r="W492">
            <v>0</v>
          </cell>
          <cell r="X492" t="str">
            <v>Blank</v>
          </cell>
        </row>
        <row r="493">
          <cell r="W493">
            <v>0</v>
          </cell>
          <cell r="X493" t="str">
            <v>Blank</v>
          </cell>
        </row>
        <row r="494">
          <cell r="W494">
            <v>0</v>
          </cell>
          <cell r="X494" t="str">
            <v>Blank</v>
          </cell>
        </row>
        <row r="495">
          <cell r="W495">
            <v>0</v>
          </cell>
          <cell r="X495" t="str">
            <v>Blank</v>
          </cell>
        </row>
        <row r="496">
          <cell r="W496">
            <v>0</v>
          </cell>
          <cell r="X496" t="str">
            <v>Blank</v>
          </cell>
        </row>
        <row r="499">
          <cell r="I499" t="str">
            <v>PAGE</v>
          </cell>
          <cell r="J499">
            <v>0</v>
          </cell>
          <cell r="U499" t="str">
            <v>PAGE</v>
          </cell>
          <cell r="V499">
            <v>0</v>
          </cell>
        </row>
        <row r="500">
          <cell r="V500">
            <v>0</v>
          </cell>
        </row>
        <row r="504">
          <cell r="F504" t="str">
            <v>TOTAL</v>
          </cell>
          <cell r="I504" t="str">
            <v>WASHINGTON</v>
          </cell>
          <cell r="K504" t="str">
            <v>Factors</v>
          </cell>
        </row>
        <row r="505">
          <cell r="D505" t="str">
            <v>ACCOUNT</v>
          </cell>
          <cell r="E505" t="str">
            <v>Type</v>
          </cell>
          <cell r="F505" t="str">
            <v>COMPANY</v>
          </cell>
          <cell r="G505" t="str">
            <v>FACTOR</v>
          </cell>
          <cell r="H505" t="str">
            <v>FACTOR %</v>
          </cell>
          <cell r="I505" t="str">
            <v>ALLOCATED</v>
          </cell>
          <cell r="J505" t="str">
            <v>REF#</v>
          </cell>
          <cell r="K505" t="str">
            <v>MA</v>
          </cell>
          <cell r="L505" t="str">
            <v>WCA</v>
          </cell>
          <cell r="M505" t="str">
            <v>RP</v>
          </cell>
          <cell r="N505" t="str">
            <v>Hybrid</v>
          </cell>
          <cell r="O505" t="str">
            <v>CALIFORNIA</v>
          </cell>
          <cell r="P505" t="str">
            <v>OREGON</v>
          </cell>
          <cell r="Q505" t="str">
            <v>WASHINGTON</v>
          </cell>
          <cell r="R505" t="str">
            <v>WY-ALL</v>
          </cell>
          <cell r="S505" t="str">
            <v>WY-EAST</v>
          </cell>
          <cell r="T505" t="str">
            <v>UTAH</v>
          </cell>
          <cell r="U505" t="str">
            <v>IDAHO</v>
          </cell>
          <cell r="V505" t="str">
            <v>WY-WEST</v>
          </cell>
          <cell r="W505" t="str">
            <v>Switch</v>
          </cell>
          <cell r="X505" t="str">
            <v>REF Name</v>
          </cell>
        </row>
        <row r="506">
          <cell r="W506">
            <v>0</v>
          </cell>
          <cell r="X506" t="str">
            <v>Blank</v>
          </cell>
        </row>
        <row r="507">
          <cell r="W507">
            <v>0</v>
          </cell>
          <cell r="X507" t="str">
            <v>Blank</v>
          </cell>
        </row>
        <row r="508">
          <cell r="W508">
            <v>0</v>
          </cell>
          <cell r="X508" t="str">
            <v>Blank</v>
          </cell>
        </row>
        <row r="509">
          <cell r="W509">
            <v>0</v>
          </cell>
          <cell r="X509" t="str">
            <v>Blank</v>
          </cell>
        </row>
        <row r="510">
          <cell r="W510">
            <v>0</v>
          </cell>
          <cell r="X510" t="str">
            <v>Blank</v>
          </cell>
        </row>
        <row r="511">
          <cell r="W511">
            <v>0</v>
          </cell>
          <cell r="X511" t="str">
            <v>Blank</v>
          </cell>
        </row>
        <row r="512">
          <cell r="W512">
            <v>0</v>
          </cell>
          <cell r="X512" t="str">
            <v>Blank</v>
          </cell>
        </row>
        <row r="513">
          <cell r="W513">
            <v>0</v>
          </cell>
          <cell r="X513" t="str">
            <v>Blank</v>
          </cell>
        </row>
        <row r="514">
          <cell r="W514">
            <v>0</v>
          </cell>
          <cell r="X514" t="str">
            <v>Blank</v>
          </cell>
        </row>
        <row r="515">
          <cell r="W515">
            <v>0</v>
          </cell>
          <cell r="X515" t="str">
            <v>Blank</v>
          </cell>
        </row>
        <row r="516">
          <cell r="W516">
            <v>0</v>
          </cell>
          <cell r="X516" t="str">
            <v>Blank</v>
          </cell>
        </row>
        <row r="517">
          <cell r="W517">
            <v>0</v>
          </cell>
          <cell r="X517" t="str">
            <v>Blank</v>
          </cell>
        </row>
        <row r="518">
          <cell r="W518">
            <v>0</v>
          </cell>
          <cell r="X518" t="str">
            <v>Blank</v>
          </cell>
        </row>
        <row r="519">
          <cell r="W519">
            <v>0</v>
          </cell>
          <cell r="X519" t="str">
            <v>Blank</v>
          </cell>
        </row>
        <row r="520">
          <cell r="W520">
            <v>0</v>
          </cell>
          <cell r="X520" t="str">
            <v>Blank</v>
          </cell>
        </row>
        <row r="521">
          <cell r="W521">
            <v>0</v>
          </cell>
          <cell r="X521" t="str">
            <v>Blank</v>
          </cell>
        </row>
        <row r="522">
          <cell r="W522">
            <v>0</v>
          </cell>
          <cell r="X522" t="str">
            <v>Blank</v>
          </cell>
        </row>
        <row r="523">
          <cell r="W523">
            <v>0</v>
          </cell>
          <cell r="X523" t="str">
            <v>Blank</v>
          </cell>
        </row>
        <row r="524">
          <cell r="W524">
            <v>0</v>
          </cell>
          <cell r="X524" t="str">
            <v>Blank</v>
          </cell>
        </row>
        <row r="525">
          <cell r="W525">
            <v>0</v>
          </cell>
          <cell r="X525" t="str">
            <v>Blank</v>
          </cell>
        </row>
        <row r="526">
          <cell r="W526">
            <v>0</v>
          </cell>
          <cell r="X526" t="str">
            <v>Blank</v>
          </cell>
        </row>
        <row r="527">
          <cell r="W527">
            <v>0</v>
          </cell>
          <cell r="X527" t="str">
            <v>Blank</v>
          </cell>
        </row>
        <row r="528">
          <cell r="W528">
            <v>0</v>
          </cell>
          <cell r="X528" t="str">
            <v>Blank</v>
          </cell>
        </row>
        <row r="529">
          <cell r="W529">
            <v>0</v>
          </cell>
          <cell r="X529" t="str">
            <v>Blank</v>
          </cell>
        </row>
        <row r="530">
          <cell r="W530">
            <v>0</v>
          </cell>
          <cell r="X530" t="str">
            <v>Blank</v>
          </cell>
        </row>
        <row r="531">
          <cell r="W531">
            <v>0</v>
          </cell>
          <cell r="X531" t="str">
            <v>Blank</v>
          </cell>
        </row>
        <row r="532">
          <cell r="W532">
            <v>0</v>
          </cell>
          <cell r="X532" t="str">
            <v>Blank</v>
          </cell>
        </row>
        <row r="533">
          <cell r="W533">
            <v>0</v>
          </cell>
          <cell r="X533" t="str">
            <v>Blank</v>
          </cell>
        </row>
        <row r="534">
          <cell r="W534">
            <v>0</v>
          </cell>
          <cell r="X534" t="str">
            <v>Blank</v>
          </cell>
        </row>
        <row r="535">
          <cell r="W535">
            <v>0</v>
          </cell>
          <cell r="X535" t="str">
            <v>Blank</v>
          </cell>
        </row>
        <row r="536">
          <cell r="W536">
            <v>0</v>
          </cell>
          <cell r="X536" t="str">
            <v>Blank</v>
          </cell>
        </row>
        <row r="537">
          <cell r="W537">
            <v>0</v>
          </cell>
          <cell r="X537" t="str">
            <v>Blank</v>
          </cell>
        </row>
        <row r="538">
          <cell r="W538">
            <v>0</v>
          </cell>
          <cell r="X538" t="str">
            <v>Blank</v>
          </cell>
        </row>
        <row r="539">
          <cell r="W539">
            <v>0</v>
          </cell>
          <cell r="X539" t="str">
            <v>Blank</v>
          </cell>
        </row>
        <row r="540">
          <cell r="W540">
            <v>0</v>
          </cell>
          <cell r="X540" t="str">
            <v>Blank</v>
          </cell>
        </row>
        <row r="541">
          <cell r="W541">
            <v>0</v>
          </cell>
          <cell r="X541" t="str">
            <v>Blank</v>
          </cell>
        </row>
        <row r="542">
          <cell r="W542">
            <v>0</v>
          </cell>
          <cell r="X542" t="str">
            <v>Blank</v>
          </cell>
        </row>
        <row r="543">
          <cell r="W543">
            <v>0</v>
          </cell>
          <cell r="X543" t="str">
            <v>Blank</v>
          </cell>
        </row>
        <row r="544">
          <cell r="W544">
            <v>0</v>
          </cell>
          <cell r="X544" t="str">
            <v>Blank</v>
          </cell>
        </row>
        <row r="545">
          <cell r="W545">
            <v>0</v>
          </cell>
          <cell r="X545" t="str">
            <v>Blank</v>
          </cell>
        </row>
        <row r="546">
          <cell r="W546">
            <v>0</v>
          </cell>
          <cell r="X546" t="str">
            <v>Blank</v>
          </cell>
        </row>
        <row r="547">
          <cell r="W547">
            <v>0</v>
          </cell>
          <cell r="X547" t="str">
            <v>Blank</v>
          </cell>
        </row>
        <row r="548">
          <cell r="W548">
            <v>0</v>
          </cell>
          <cell r="X548" t="str">
            <v>Blank</v>
          </cell>
        </row>
        <row r="549">
          <cell r="W549">
            <v>0</v>
          </cell>
          <cell r="X549" t="str">
            <v>Blank</v>
          </cell>
        </row>
        <row r="550">
          <cell r="W550">
            <v>0</v>
          </cell>
          <cell r="X550" t="str">
            <v>Blank</v>
          </cell>
        </row>
        <row r="551">
          <cell r="W551">
            <v>0</v>
          </cell>
          <cell r="X551" t="str">
            <v>Blank</v>
          </cell>
        </row>
        <row r="552">
          <cell r="W552">
            <v>0</v>
          </cell>
          <cell r="X552" t="str">
            <v>Blank</v>
          </cell>
        </row>
        <row r="553">
          <cell r="W553">
            <v>0</v>
          </cell>
          <cell r="X553" t="str">
            <v>Blank</v>
          </cell>
        </row>
        <row r="554">
          <cell r="W554">
            <v>0</v>
          </cell>
          <cell r="X554" t="str">
            <v>Blank</v>
          </cell>
        </row>
        <row r="555">
          <cell r="W555">
            <v>0</v>
          </cell>
          <cell r="X555" t="str">
            <v>Blank</v>
          </cell>
        </row>
        <row r="556">
          <cell r="W556">
            <v>0</v>
          </cell>
          <cell r="X556" t="str">
            <v>Blank</v>
          </cell>
        </row>
        <row r="557">
          <cell r="W557">
            <v>0</v>
          </cell>
          <cell r="X557" t="str">
            <v>Blank</v>
          </cell>
        </row>
        <row r="558">
          <cell r="W558">
            <v>0</v>
          </cell>
          <cell r="X558" t="str">
            <v>Blank</v>
          </cell>
        </row>
        <row r="561">
          <cell r="I561" t="str">
            <v>PAGE</v>
          </cell>
          <cell r="J561">
            <v>0</v>
          </cell>
          <cell r="U561" t="str">
            <v>PAGE</v>
          </cell>
          <cell r="V561">
            <v>0</v>
          </cell>
        </row>
        <row r="562">
          <cell r="V562">
            <v>0</v>
          </cell>
        </row>
        <row r="566">
          <cell r="F566" t="str">
            <v>TOTAL</v>
          </cell>
          <cell r="I566" t="str">
            <v>WASHINGTON</v>
          </cell>
          <cell r="K566" t="str">
            <v>Factors</v>
          </cell>
        </row>
        <row r="567">
          <cell r="D567" t="str">
            <v>ACCOUNT</v>
          </cell>
          <cell r="E567" t="str">
            <v>Type</v>
          </cell>
          <cell r="F567" t="str">
            <v>COMPANY</v>
          </cell>
          <cell r="G567" t="str">
            <v>FACTOR</v>
          </cell>
          <cell r="H567" t="str">
            <v>FACTOR %</v>
          </cell>
          <cell r="I567" t="str">
            <v>ALLOCATED</v>
          </cell>
          <cell r="J567" t="str">
            <v>REF#</v>
          </cell>
          <cell r="K567" t="str">
            <v>MA</v>
          </cell>
          <cell r="L567" t="str">
            <v>WCA</v>
          </cell>
          <cell r="M567" t="str">
            <v>RP</v>
          </cell>
          <cell r="N567" t="str">
            <v>Hybrid</v>
          </cell>
          <cell r="O567" t="str">
            <v>CALIFORNIA</v>
          </cell>
          <cell r="P567" t="str">
            <v>OREGON</v>
          </cell>
          <cell r="Q567" t="str">
            <v>WASHINGTON</v>
          </cell>
          <cell r="R567" t="str">
            <v>WY-ALL</v>
          </cell>
          <cell r="S567" t="str">
            <v>WY-EAST</v>
          </cell>
          <cell r="T567" t="str">
            <v>UTAH</v>
          </cell>
          <cell r="U567" t="str">
            <v>IDAHO</v>
          </cell>
          <cell r="V567" t="str">
            <v>WY-WEST</v>
          </cell>
          <cell r="W567" t="str">
            <v>Switch</v>
          </cell>
          <cell r="X567" t="str">
            <v>REF Name</v>
          </cell>
        </row>
        <row r="568">
          <cell r="W568">
            <v>0</v>
          </cell>
          <cell r="X568" t="str">
            <v>Blank</v>
          </cell>
        </row>
        <row r="569">
          <cell r="W569">
            <v>0</v>
          </cell>
          <cell r="X569" t="str">
            <v>Blank</v>
          </cell>
        </row>
        <row r="570">
          <cell r="W570">
            <v>0</v>
          </cell>
          <cell r="X570" t="str">
            <v>Blank</v>
          </cell>
        </row>
        <row r="571">
          <cell r="W571">
            <v>0</v>
          </cell>
          <cell r="X571" t="str">
            <v>Blank</v>
          </cell>
        </row>
        <row r="572">
          <cell r="W572">
            <v>0</v>
          </cell>
          <cell r="X572" t="str">
            <v>Blank</v>
          </cell>
        </row>
        <row r="573">
          <cell r="W573">
            <v>0</v>
          </cell>
          <cell r="X573" t="str">
            <v>Blank</v>
          </cell>
        </row>
        <row r="574">
          <cell r="W574">
            <v>0</v>
          </cell>
          <cell r="X574" t="str">
            <v>Blank</v>
          </cell>
        </row>
        <row r="575">
          <cell r="W575">
            <v>0</v>
          </cell>
          <cell r="X575" t="str">
            <v>Blank</v>
          </cell>
        </row>
        <row r="576">
          <cell r="W576">
            <v>0</v>
          </cell>
          <cell r="X576" t="str">
            <v>Blank</v>
          </cell>
        </row>
        <row r="577">
          <cell r="W577">
            <v>0</v>
          </cell>
          <cell r="X577" t="str">
            <v>Blank</v>
          </cell>
        </row>
        <row r="578">
          <cell r="W578">
            <v>0</v>
          </cell>
          <cell r="X578" t="str">
            <v>Blank</v>
          </cell>
        </row>
        <row r="579">
          <cell r="W579">
            <v>0</v>
          </cell>
          <cell r="X579" t="str">
            <v>Blank</v>
          </cell>
        </row>
        <row r="580">
          <cell r="W580">
            <v>0</v>
          </cell>
          <cell r="X580" t="str">
            <v>Blank</v>
          </cell>
        </row>
        <row r="581">
          <cell r="W581">
            <v>0</v>
          </cell>
          <cell r="X581" t="str">
            <v>Blank</v>
          </cell>
        </row>
        <row r="582">
          <cell r="W582">
            <v>0</v>
          </cell>
          <cell r="X582" t="str">
            <v>Blank</v>
          </cell>
        </row>
        <row r="583">
          <cell r="W583">
            <v>0</v>
          </cell>
          <cell r="X583" t="str">
            <v>Blank</v>
          </cell>
        </row>
        <row r="584">
          <cell r="W584">
            <v>0</v>
          </cell>
          <cell r="X584" t="str">
            <v>Blank</v>
          </cell>
        </row>
        <row r="585">
          <cell r="W585">
            <v>0</v>
          </cell>
          <cell r="X585" t="str">
            <v>Blank</v>
          </cell>
        </row>
        <row r="586">
          <cell r="W586">
            <v>0</v>
          </cell>
          <cell r="X586" t="str">
            <v>Blank</v>
          </cell>
        </row>
        <row r="587">
          <cell r="W587">
            <v>0</v>
          </cell>
          <cell r="X587" t="str">
            <v>Blank</v>
          </cell>
        </row>
        <row r="588">
          <cell r="W588">
            <v>0</v>
          </cell>
          <cell r="X588" t="str">
            <v>Blank</v>
          </cell>
        </row>
        <row r="589">
          <cell r="W589">
            <v>0</v>
          </cell>
          <cell r="X589" t="str">
            <v>Blank</v>
          </cell>
        </row>
        <row r="590">
          <cell r="W590">
            <v>0</v>
          </cell>
          <cell r="X590" t="str">
            <v>Blank</v>
          </cell>
        </row>
        <row r="591">
          <cell r="W591">
            <v>0</v>
          </cell>
          <cell r="X591" t="str">
            <v>Blank</v>
          </cell>
        </row>
        <row r="592">
          <cell r="W592">
            <v>0</v>
          </cell>
          <cell r="X592" t="str">
            <v>Blank</v>
          </cell>
        </row>
        <row r="593">
          <cell r="W593">
            <v>0</v>
          </cell>
          <cell r="X593" t="str">
            <v>Blank</v>
          </cell>
        </row>
        <row r="594">
          <cell r="W594">
            <v>0</v>
          </cell>
          <cell r="X594" t="str">
            <v>Blank</v>
          </cell>
        </row>
        <row r="595">
          <cell r="W595">
            <v>0</v>
          </cell>
          <cell r="X595" t="str">
            <v>Blank</v>
          </cell>
        </row>
        <row r="596">
          <cell r="W596">
            <v>0</v>
          </cell>
          <cell r="X596" t="str">
            <v>Blank</v>
          </cell>
        </row>
        <row r="597">
          <cell r="W597">
            <v>0</v>
          </cell>
          <cell r="X597" t="str">
            <v>Blank</v>
          </cell>
        </row>
        <row r="598">
          <cell r="W598">
            <v>0</v>
          </cell>
          <cell r="X598" t="str">
            <v>Blank</v>
          </cell>
        </row>
        <row r="599">
          <cell r="W599">
            <v>0</v>
          </cell>
          <cell r="X599" t="str">
            <v>Blank</v>
          </cell>
        </row>
        <row r="600">
          <cell r="W600">
            <v>0</v>
          </cell>
          <cell r="X600" t="str">
            <v>Blank</v>
          </cell>
        </row>
        <row r="601">
          <cell r="W601">
            <v>0</v>
          </cell>
          <cell r="X601" t="str">
            <v>Blank</v>
          </cell>
        </row>
        <row r="602">
          <cell r="W602">
            <v>0</v>
          </cell>
          <cell r="X602" t="str">
            <v>Blank</v>
          </cell>
        </row>
        <row r="603">
          <cell r="W603">
            <v>0</v>
          </cell>
          <cell r="X603" t="str">
            <v>Blank</v>
          </cell>
        </row>
        <row r="604">
          <cell r="W604">
            <v>0</v>
          </cell>
          <cell r="X604" t="str">
            <v>Blank</v>
          </cell>
        </row>
        <row r="605">
          <cell r="W605">
            <v>0</v>
          </cell>
          <cell r="X605" t="str">
            <v>Blank</v>
          </cell>
        </row>
        <row r="606">
          <cell r="W606">
            <v>0</v>
          </cell>
          <cell r="X606" t="str">
            <v>Blank</v>
          </cell>
        </row>
        <row r="607">
          <cell r="W607">
            <v>0</v>
          </cell>
          <cell r="X607" t="str">
            <v>Blank</v>
          </cell>
        </row>
        <row r="608">
          <cell r="W608">
            <v>0</v>
          </cell>
          <cell r="X608" t="str">
            <v>Blank</v>
          </cell>
        </row>
        <row r="609">
          <cell r="W609">
            <v>0</v>
          </cell>
          <cell r="X609" t="str">
            <v>Blank</v>
          </cell>
        </row>
        <row r="610">
          <cell r="W610">
            <v>0</v>
          </cell>
          <cell r="X610" t="str">
            <v>Blank</v>
          </cell>
        </row>
        <row r="611">
          <cell r="W611">
            <v>0</v>
          </cell>
          <cell r="X611" t="str">
            <v>Blank</v>
          </cell>
        </row>
        <row r="612">
          <cell r="W612">
            <v>0</v>
          </cell>
          <cell r="X612" t="str">
            <v>Blank</v>
          </cell>
        </row>
        <row r="613">
          <cell r="W613">
            <v>0</v>
          </cell>
          <cell r="X613" t="str">
            <v>Blank</v>
          </cell>
        </row>
        <row r="614">
          <cell r="W614">
            <v>0</v>
          </cell>
          <cell r="X614" t="str">
            <v>Blank</v>
          </cell>
        </row>
        <row r="615">
          <cell r="W615">
            <v>0</v>
          </cell>
          <cell r="X615" t="str">
            <v>Blank</v>
          </cell>
        </row>
        <row r="616">
          <cell r="W616">
            <v>0</v>
          </cell>
          <cell r="X616" t="str">
            <v>Blank</v>
          </cell>
        </row>
        <row r="617">
          <cell r="W617">
            <v>0</v>
          </cell>
          <cell r="X617" t="str">
            <v>Blank</v>
          </cell>
        </row>
        <row r="618">
          <cell r="W618">
            <v>0</v>
          </cell>
          <cell r="X618" t="str">
            <v>Blank</v>
          </cell>
        </row>
        <row r="619">
          <cell r="W619">
            <v>0</v>
          </cell>
          <cell r="X619" t="str">
            <v>Blank</v>
          </cell>
        </row>
        <row r="620">
          <cell r="W620">
            <v>0</v>
          </cell>
          <cell r="X620" t="str">
            <v>Blank</v>
          </cell>
        </row>
        <row r="623">
          <cell r="I623" t="str">
            <v>PAGE</v>
          </cell>
          <cell r="J623">
            <v>0</v>
          </cell>
          <cell r="U623" t="str">
            <v>PAGE</v>
          </cell>
          <cell r="V623">
            <v>0</v>
          </cell>
        </row>
        <row r="624">
          <cell r="V624">
            <v>0</v>
          </cell>
        </row>
        <row r="628">
          <cell r="F628" t="str">
            <v>TOTAL</v>
          </cell>
          <cell r="I628" t="str">
            <v>WASHINGTON</v>
          </cell>
          <cell r="K628" t="str">
            <v>Factors</v>
          </cell>
        </row>
        <row r="629">
          <cell r="D629" t="str">
            <v>ACCOUNT</v>
          </cell>
          <cell r="E629" t="str">
            <v>Type</v>
          </cell>
          <cell r="F629" t="str">
            <v>COMPANY</v>
          </cell>
          <cell r="G629" t="str">
            <v>FACTOR</v>
          </cell>
          <cell r="H629" t="str">
            <v>FACTOR %</v>
          </cell>
          <cell r="I629" t="str">
            <v>ALLOCATED</v>
          </cell>
          <cell r="J629" t="str">
            <v>REF#</v>
          </cell>
          <cell r="K629" t="str">
            <v>MA</v>
          </cell>
          <cell r="L629" t="str">
            <v>WCA</v>
          </cell>
          <cell r="M629" t="str">
            <v>RP</v>
          </cell>
          <cell r="N629" t="str">
            <v>Hybrid</v>
          </cell>
          <cell r="O629" t="str">
            <v>CALIFORNIA</v>
          </cell>
          <cell r="P629" t="str">
            <v>OREGON</v>
          </cell>
          <cell r="Q629" t="str">
            <v>WASHINGTON</v>
          </cell>
          <cell r="R629" t="str">
            <v>WY-ALL</v>
          </cell>
          <cell r="S629" t="str">
            <v>WY-EAST</v>
          </cell>
          <cell r="T629" t="str">
            <v>UTAH</v>
          </cell>
          <cell r="U629" t="str">
            <v>IDAHO</v>
          </cell>
          <cell r="V629" t="str">
            <v>WY-WEST</v>
          </cell>
          <cell r="W629" t="str">
            <v>Switch</v>
          </cell>
          <cell r="X629" t="str">
            <v>REF Name</v>
          </cell>
        </row>
        <row r="630">
          <cell r="W630">
            <v>0</v>
          </cell>
          <cell r="X630" t="str">
            <v>Blank</v>
          </cell>
        </row>
        <row r="631">
          <cell r="W631">
            <v>0</v>
          </cell>
          <cell r="X631" t="str">
            <v>Blank</v>
          </cell>
        </row>
        <row r="632">
          <cell r="W632">
            <v>0</v>
          </cell>
          <cell r="X632" t="str">
            <v>Blank</v>
          </cell>
        </row>
        <row r="633">
          <cell r="W633">
            <v>0</v>
          </cell>
          <cell r="X633" t="str">
            <v>Blank</v>
          </cell>
        </row>
        <row r="634">
          <cell r="W634">
            <v>0</v>
          </cell>
          <cell r="X634" t="str">
            <v>Blank</v>
          </cell>
        </row>
        <row r="635">
          <cell r="W635">
            <v>0</v>
          </cell>
          <cell r="X635" t="str">
            <v>Blank</v>
          </cell>
        </row>
        <row r="636">
          <cell r="W636">
            <v>0</v>
          </cell>
          <cell r="X636" t="str">
            <v>Blank</v>
          </cell>
        </row>
        <row r="637">
          <cell r="W637">
            <v>0</v>
          </cell>
          <cell r="X637" t="str">
            <v>Blank</v>
          </cell>
        </row>
        <row r="638">
          <cell r="W638">
            <v>0</v>
          </cell>
          <cell r="X638" t="str">
            <v>Blank</v>
          </cell>
        </row>
        <row r="639">
          <cell r="W639">
            <v>0</v>
          </cell>
          <cell r="X639" t="str">
            <v>Blank</v>
          </cell>
        </row>
        <row r="640">
          <cell r="W640">
            <v>0</v>
          </cell>
          <cell r="X640" t="str">
            <v>Blank</v>
          </cell>
        </row>
        <row r="641">
          <cell r="W641">
            <v>0</v>
          </cell>
          <cell r="X641" t="str">
            <v>Blank</v>
          </cell>
        </row>
        <row r="642">
          <cell r="W642">
            <v>0</v>
          </cell>
          <cell r="X642" t="str">
            <v>Blank</v>
          </cell>
        </row>
        <row r="643">
          <cell r="W643">
            <v>0</v>
          </cell>
          <cell r="X643" t="str">
            <v>Blank</v>
          </cell>
        </row>
        <row r="644">
          <cell r="W644">
            <v>0</v>
          </cell>
          <cell r="X644" t="str">
            <v>Blank</v>
          </cell>
        </row>
        <row r="645">
          <cell r="W645">
            <v>0</v>
          </cell>
          <cell r="X645" t="str">
            <v>Blank</v>
          </cell>
        </row>
        <row r="646">
          <cell r="W646">
            <v>0</v>
          </cell>
          <cell r="X646" t="str">
            <v>Blank</v>
          </cell>
        </row>
        <row r="647">
          <cell r="W647">
            <v>0</v>
          </cell>
          <cell r="X647" t="str">
            <v>Blank</v>
          </cell>
        </row>
        <row r="648">
          <cell r="W648">
            <v>0</v>
          </cell>
          <cell r="X648" t="str">
            <v>Blank</v>
          </cell>
        </row>
        <row r="649">
          <cell r="W649">
            <v>0</v>
          </cell>
          <cell r="X649" t="str">
            <v>Blank</v>
          </cell>
        </row>
        <row r="650">
          <cell r="W650">
            <v>0</v>
          </cell>
          <cell r="X650" t="str">
            <v>Blank</v>
          </cell>
        </row>
        <row r="651">
          <cell r="W651">
            <v>0</v>
          </cell>
          <cell r="X651" t="str">
            <v>Blank</v>
          </cell>
        </row>
        <row r="652">
          <cell r="W652">
            <v>0</v>
          </cell>
          <cell r="X652" t="str">
            <v>Blank</v>
          </cell>
        </row>
        <row r="653">
          <cell r="W653">
            <v>0</v>
          </cell>
          <cell r="X653" t="str">
            <v>Blank</v>
          </cell>
        </row>
        <row r="654">
          <cell r="W654">
            <v>0</v>
          </cell>
          <cell r="X654" t="str">
            <v>Blank</v>
          </cell>
        </row>
        <row r="655">
          <cell r="W655">
            <v>0</v>
          </cell>
          <cell r="X655" t="str">
            <v>Blank</v>
          </cell>
        </row>
        <row r="656">
          <cell r="W656">
            <v>0</v>
          </cell>
          <cell r="X656" t="str">
            <v>Blank</v>
          </cell>
        </row>
        <row r="657">
          <cell r="W657">
            <v>0</v>
          </cell>
          <cell r="X657" t="str">
            <v>Blank</v>
          </cell>
        </row>
        <row r="658">
          <cell r="W658">
            <v>0</v>
          </cell>
          <cell r="X658" t="str">
            <v>Blank</v>
          </cell>
        </row>
        <row r="659">
          <cell r="W659">
            <v>0</v>
          </cell>
          <cell r="X659" t="str">
            <v>Blank</v>
          </cell>
        </row>
        <row r="660">
          <cell r="W660">
            <v>0</v>
          </cell>
          <cell r="X660" t="str">
            <v>Blank</v>
          </cell>
        </row>
        <row r="661">
          <cell r="W661">
            <v>0</v>
          </cell>
          <cell r="X661" t="str">
            <v>Blank</v>
          </cell>
        </row>
        <row r="662">
          <cell r="W662">
            <v>0</v>
          </cell>
          <cell r="X662" t="str">
            <v>Blank</v>
          </cell>
        </row>
        <row r="663">
          <cell r="W663">
            <v>0</v>
          </cell>
          <cell r="X663" t="str">
            <v>Blank</v>
          </cell>
        </row>
        <row r="664">
          <cell r="W664">
            <v>0</v>
          </cell>
          <cell r="X664" t="str">
            <v>Blank</v>
          </cell>
        </row>
        <row r="665">
          <cell r="W665">
            <v>0</v>
          </cell>
          <cell r="X665" t="str">
            <v>Blank</v>
          </cell>
        </row>
        <row r="666">
          <cell r="W666">
            <v>0</v>
          </cell>
          <cell r="X666" t="str">
            <v>Blank</v>
          </cell>
        </row>
        <row r="667">
          <cell r="W667">
            <v>0</v>
          </cell>
          <cell r="X667" t="str">
            <v>Blank</v>
          </cell>
        </row>
        <row r="668">
          <cell r="W668">
            <v>0</v>
          </cell>
          <cell r="X668" t="str">
            <v>Blank</v>
          </cell>
        </row>
        <row r="669">
          <cell r="W669">
            <v>0</v>
          </cell>
          <cell r="X669" t="str">
            <v>Blank</v>
          </cell>
        </row>
        <row r="670">
          <cell r="W670">
            <v>0</v>
          </cell>
          <cell r="X670" t="str">
            <v>Blank</v>
          </cell>
        </row>
        <row r="671">
          <cell r="W671">
            <v>0</v>
          </cell>
          <cell r="X671" t="str">
            <v>Blank</v>
          </cell>
        </row>
        <row r="672">
          <cell r="W672">
            <v>0</v>
          </cell>
          <cell r="X672" t="str">
            <v>Blank</v>
          </cell>
        </row>
        <row r="673">
          <cell r="W673">
            <v>0</v>
          </cell>
          <cell r="X673" t="str">
            <v>Blank</v>
          </cell>
        </row>
        <row r="674">
          <cell r="W674">
            <v>0</v>
          </cell>
          <cell r="X674" t="str">
            <v>Blank</v>
          </cell>
        </row>
        <row r="675">
          <cell r="W675">
            <v>0</v>
          </cell>
          <cell r="X675" t="str">
            <v>Blank</v>
          </cell>
        </row>
        <row r="676">
          <cell r="W676">
            <v>0</v>
          </cell>
          <cell r="X676" t="str">
            <v>Blank</v>
          </cell>
        </row>
        <row r="677">
          <cell r="W677">
            <v>0</v>
          </cell>
          <cell r="X677" t="str">
            <v>Blank</v>
          </cell>
        </row>
        <row r="678">
          <cell r="W678">
            <v>0</v>
          </cell>
          <cell r="X678" t="str">
            <v>Blank</v>
          </cell>
        </row>
        <row r="679">
          <cell r="W679">
            <v>0</v>
          </cell>
          <cell r="X679" t="str">
            <v>Blank</v>
          </cell>
        </row>
        <row r="680">
          <cell r="W680">
            <v>0</v>
          </cell>
          <cell r="X680" t="str">
            <v>Blank</v>
          </cell>
        </row>
        <row r="681">
          <cell r="W681">
            <v>0</v>
          </cell>
          <cell r="X681" t="str">
            <v>Blank</v>
          </cell>
        </row>
        <row r="682">
          <cell r="W682">
            <v>0</v>
          </cell>
          <cell r="X682" t="str">
            <v>Blank</v>
          </cell>
        </row>
        <row r="685">
          <cell r="I685" t="str">
            <v>PAGE</v>
          </cell>
          <cell r="J685">
            <v>0</v>
          </cell>
          <cell r="U685" t="str">
            <v>PAGE</v>
          </cell>
          <cell r="V685">
            <v>0</v>
          </cell>
        </row>
        <row r="686">
          <cell r="V686">
            <v>0</v>
          </cell>
        </row>
        <row r="690">
          <cell r="F690" t="str">
            <v>TOTAL</v>
          </cell>
          <cell r="I690" t="str">
            <v>WASHINGTON</v>
          </cell>
          <cell r="K690" t="str">
            <v>Factors</v>
          </cell>
        </row>
        <row r="691">
          <cell r="D691" t="str">
            <v>ACCOUNT</v>
          </cell>
          <cell r="E691" t="str">
            <v>Type</v>
          </cell>
          <cell r="F691" t="str">
            <v>COMPANY</v>
          </cell>
          <cell r="G691" t="str">
            <v>FACTOR</v>
          </cell>
          <cell r="H691" t="str">
            <v>FACTOR %</v>
          </cell>
          <cell r="I691" t="str">
            <v>ALLOCATED</v>
          </cell>
          <cell r="J691" t="str">
            <v>REF#</v>
          </cell>
          <cell r="K691" t="str">
            <v>MA</v>
          </cell>
          <cell r="L691" t="str">
            <v>WCA</v>
          </cell>
          <cell r="M691" t="str">
            <v>RP</v>
          </cell>
          <cell r="N691" t="str">
            <v>Hybrid</v>
          </cell>
          <cell r="O691" t="str">
            <v>CALIFORNIA</v>
          </cell>
          <cell r="P691" t="str">
            <v>OREGON</v>
          </cell>
          <cell r="Q691" t="str">
            <v>WASHINGTON</v>
          </cell>
          <cell r="R691" t="str">
            <v>WY-ALL</v>
          </cell>
          <cell r="S691" t="str">
            <v>WY-EAST</v>
          </cell>
          <cell r="T691" t="str">
            <v>UTAH</v>
          </cell>
          <cell r="U691" t="str">
            <v>IDAHO</v>
          </cell>
          <cell r="V691" t="str">
            <v>WY-WEST</v>
          </cell>
          <cell r="W691" t="str">
            <v>Switch</v>
          </cell>
          <cell r="X691" t="str">
            <v>REF Name</v>
          </cell>
        </row>
        <row r="692">
          <cell r="W692">
            <v>0</v>
          </cell>
          <cell r="X692" t="str">
            <v>Blank</v>
          </cell>
        </row>
        <row r="693">
          <cell r="W693">
            <v>0</v>
          </cell>
          <cell r="X693" t="str">
            <v>Blank</v>
          </cell>
        </row>
        <row r="694">
          <cell r="W694">
            <v>0</v>
          </cell>
          <cell r="X694" t="str">
            <v>Blank</v>
          </cell>
        </row>
        <row r="695">
          <cell r="W695">
            <v>0</v>
          </cell>
          <cell r="X695" t="str">
            <v>Blank</v>
          </cell>
        </row>
        <row r="696">
          <cell r="W696">
            <v>0</v>
          </cell>
          <cell r="X696" t="str">
            <v>Blank</v>
          </cell>
        </row>
        <row r="697">
          <cell r="W697">
            <v>0</v>
          </cell>
          <cell r="X697" t="str">
            <v>Blank</v>
          </cell>
        </row>
        <row r="698">
          <cell r="W698">
            <v>0</v>
          </cell>
          <cell r="X698" t="str">
            <v>Blank</v>
          </cell>
        </row>
        <row r="699">
          <cell r="W699">
            <v>0</v>
          </cell>
          <cell r="X699" t="str">
            <v>Blank</v>
          </cell>
        </row>
        <row r="700">
          <cell r="W700">
            <v>0</v>
          </cell>
          <cell r="X700" t="str">
            <v>Blank</v>
          </cell>
        </row>
        <row r="701">
          <cell r="W701">
            <v>0</v>
          </cell>
          <cell r="X701" t="str">
            <v>Blank</v>
          </cell>
        </row>
        <row r="702">
          <cell r="W702">
            <v>0</v>
          </cell>
          <cell r="X702" t="str">
            <v>Blank</v>
          </cell>
        </row>
        <row r="703">
          <cell r="W703">
            <v>0</v>
          </cell>
          <cell r="X703" t="str">
            <v>Blank</v>
          </cell>
        </row>
        <row r="704">
          <cell r="W704">
            <v>0</v>
          </cell>
          <cell r="X704" t="str">
            <v>Blank</v>
          </cell>
        </row>
        <row r="705">
          <cell r="W705">
            <v>0</v>
          </cell>
          <cell r="X705" t="str">
            <v>Blank</v>
          </cell>
        </row>
        <row r="706">
          <cell r="W706">
            <v>0</v>
          </cell>
          <cell r="X706" t="str">
            <v>Blank</v>
          </cell>
        </row>
        <row r="707">
          <cell r="W707">
            <v>0</v>
          </cell>
          <cell r="X707" t="str">
            <v>Blank</v>
          </cell>
        </row>
        <row r="708">
          <cell r="W708">
            <v>0</v>
          </cell>
          <cell r="X708" t="str">
            <v>Blank</v>
          </cell>
        </row>
        <row r="709">
          <cell r="W709">
            <v>0</v>
          </cell>
          <cell r="X709" t="str">
            <v>Blank</v>
          </cell>
        </row>
        <row r="710">
          <cell r="W710">
            <v>0</v>
          </cell>
          <cell r="X710" t="str">
            <v>Blank</v>
          </cell>
        </row>
        <row r="711">
          <cell r="W711">
            <v>0</v>
          </cell>
          <cell r="X711" t="str">
            <v>Blank</v>
          </cell>
        </row>
        <row r="712">
          <cell r="W712">
            <v>0</v>
          </cell>
          <cell r="X712" t="str">
            <v>Blank</v>
          </cell>
        </row>
        <row r="713">
          <cell r="W713">
            <v>0</v>
          </cell>
          <cell r="X713" t="str">
            <v>Blank</v>
          </cell>
        </row>
        <row r="714">
          <cell r="W714">
            <v>0</v>
          </cell>
          <cell r="X714" t="str">
            <v>Blank</v>
          </cell>
        </row>
        <row r="715">
          <cell r="W715">
            <v>0</v>
          </cell>
          <cell r="X715" t="str">
            <v>Blank</v>
          </cell>
        </row>
        <row r="716">
          <cell r="W716">
            <v>0</v>
          </cell>
          <cell r="X716" t="str">
            <v>Blank</v>
          </cell>
        </row>
        <row r="717">
          <cell r="W717">
            <v>0</v>
          </cell>
          <cell r="X717" t="str">
            <v>Blank</v>
          </cell>
        </row>
        <row r="718">
          <cell r="W718">
            <v>0</v>
          </cell>
          <cell r="X718" t="str">
            <v>Blank</v>
          </cell>
        </row>
        <row r="719">
          <cell r="W719">
            <v>0</v>
          </cell>
          <cell r="X719" t="str">
            <v>Blank</v>
          </cell>
        </row>
        <row r="720">
          <cell r="W720">
            <v>0</v>
          </cell>
          <cell r="X720" t="str">
            <v>Blank</v>
          </cell>
        </row>
        <row r="721">
          <cell r="W721">
            <v>0</v>
          </cell>
          <cell r="X721" t="str">
            <v>Blank</v>
          </cell>
        </row>
        <row r="722">
          <cell r="W722">
            <v>0</v>
          </cell>
          <cell r="X722" t="str">
            <v>Blank</v>
          </cell>
        </row>
        <row r="723">
          <cell r="W723">
            <v>0</v>
          </cell>
          <cell r="X723" t="str">
            <v>Blank</v>
          </cell>
        </row>
        <row r="724">
          <cell r="W724">
            <v>0</v>
          </cell>
          <cell r="X724" t="str">
            <v>Blank</v>
          </cell>
        </row>
        <row r="725">
          <cell r="W725">
            <v>0</v>
          </cell>
          <cell r="X725" t="str">
            <v>Blank</v>
          </cell>
        </row>
        <row r="726">
          <cell r="W726">
            <v>0</v>
          </cell>
          <cell r="X726" t="str">
            <v>Blank</v>
          </cell>
        </row>
        <row r="727">
          <cell r="W727">
            <v>0</v>
          </cell>
          <cell r="X727" t="str">
            <v>Blank</v>
          </cell>
        </row>
        <row r="728">
          <cell r="W728">
            <v>0</v>
          </cell>
          <cell r="X728" t="str">
            <v>Blank</v>
          </cell>
        </row>
        <row r="729">
          <cell r="W729">
            <v>0</v>
          </cell>
          <cell r="X729" t="str">
            <v>Blank</v>
          </cell>
        </row>
        <row r="730">
          <cell r="W730">
            <v>0</v>
          </cell>
          <cell r="X730" t="str">
            <v>Blank</v>
          </cell>
        </row>
        <row r="731">
          <cell r="W731">
            <v>0</v>
          </cell>
          <cell r="X731" t="str">
            <v>Blank</v>
          </cell>
        </row>
        <row r="732">
          <cell r="W732">
            <v>0</v>
          </cell>
          <cell r="X732" t="str">
            <v>Blank</v>
          </cell>
        </row>
        <row r="733">
          <cell r="W733">
            <v>0</v>
          </cell>
          <cell r="X733" t="str">
            <v>Blank</v>
          </cell>
        </row>
        <row r="734">
          <cell r="W734">
            <v>0</v>
          </cell>
          <cell r="X734" t="str">
            <v>Blank</v>
          </cell>
        </row>
        <row r="735">
          <cell r="W735">
            <v>0</v>
          </cell>
          <cell r="X735" t="str">
            <v>Blank</v>
          </cell>
        </row>
        <row r="736">
          <cell r="W736">
            <v>0</v>
          </cell>
          <cell r="X736" t="str">
            <v>Blank</v>
          </cell>
        </row>
        <row r="737">
          <cell r="W737">
            <v>0</v>
          </cell>
          <cell r="X737" t="str">
            <v>Blank</v>
          </cell>
        </row>
        <row r="738">
          <cell r="W738">
            <v>0</v>
          </cell>
          <cell r="X738" t="str">
            <v>Blank</v>
          </cell>
        </row>
        <row r="739">
          <cell r="W739">
            <v>0</v>
          </cell>
          <cell r="X739" t="str">
            <v>Blank</v>
          </cell>
        </row>
        <row r="740">
          <cell r="W740">
            <v>0</v>
          </cell>
          <cell r="X740" t="str">
            <v>Blank</v>
          </cell>
        </row>
        <row r="741">
          <cell r="W741">
            <v>0</v>
          </cell>
          <cell r="X741" t="str">
            <v>Blank</v>
          </cell>
        </row>
        <row r="742">
          <cell r="W742">
            <v>0</v>
          </cell>
          <cell r="X742" t="str">
            <v>Blank</v>
          </cell>
        </row>
        <row r="743">
          <cell r="W743">
            <v>0</v>
          </cell>
          <cell r="X743" t="str">
            <v>Blank</v>
          </cell>
        </row>
        <row r="744">
          <cell r="W744">
            <v>0</v>
          </cell>
          <cell r="X744" t="str">
            <v>Blank</v>
          </cell>
        </row>
        <row r="747">
          <cell r="I747" t="str">
            <v>PAGE</v>
          </cell>
          <cell r="J747">
            <v>0</v>
          </cell>
          <cell r="U747" t="str">
            <v>PAGE</v>
          </cell>
          <cell r="V747">
            <v>0</v>
          </cell>
        </row>
        <row r="748">
          <cell r="V748">
            <v>0</v>
          </cell>
        </row>
        <row r="752">
          <cell r="F752" t="str">
            <v>TOTAL</v>
          </cell>
          <cell r="I752" t="str">
            <v>WASHINGTON</v>
          </cell>
          <cell r="K752" t="str">
            <v>Factors</v>
          </cell>
        </row>
        <row r="753">
          <cell r="D753" t="str">
            <v>ACCOUNT</v>
          </cell>
          <cell r="E753" t="str">
            <v>Type</v>
          </cell>
          <cell r="F753" t="str">
            <v>COMPANY</v>
          </cell>
          <cell r="G753" t="str">
            <v>FACTOR</v>
          </cell>
          <cell r="H753" t="str">
            <v>FACTOR %</v>
          </cell>
          <cell r="I753" t="str">
            <v>ALLOCATED</v>
          </cell>
          <cell r="J753" t="str">
            <v>REF#</v>
          </cell>
          <cell r="K753" t="str">
            <v>MA</v>
          </cell>
          <cell r="L753" t="str">
            <v>WCA</v>
          </cell>
          <cell r="M753" t="str">
            <v>RP</v>
          </cell>
          <cell r="N753" t="str">
            <v>Hybrid</v>
          </cell>
          <cell r="O753" t="str">
            <v>CALIFORNIA</v>
          </cell>
          <cell r="P753" t="str">
            <v>OREGON</v>
          </cell>
          <cell r="Q753" t="str">
            <v>WASHINGTON</v>
          </cell>
          <cell r="R753" t="str">
            <v>WY-ALL</v>
          </cell>
          <cell r="S753" t="str">
            <v>WY-EAST</v>
          </cell>
          <cell r="T753" t="str">
            <v>UTAH</v>
          </cell>
          <cell r="U753" t="str">
            <v>IDAHO</v>
          </cell>
          <cell r="V753" t="str">
            <v>WY-WEST</v>
          </cell>
          <cell r="W753" t="str">
            <v>Switch</v>
          </cell>
          <cell r="X753" t="str">
            <v>REF Name</v>
          </cell>
        </row>
        <row r="754">
          <cell r="W754">
            <v>0</v>
          </cell>
          <cell r="X754" t="str">
            <v>Blank</v>
          </cell>
        </row>
        <row r="755">
          <cell r="W755">
            <v>0</v>
          </cell>
          <cell r="X755" t="str">
            <v>Blank</v>
          </cell>
        </row>
        <row r="756">
          <cell r="W756">
            <v>0</v>
          </cell>
          <cell r="X756" t="str">
            <v>Blank</v>
          </cell>
        </row>
        <row r="757">
          <cell r="W757">
            <v>0</v>
          </cell>
          <cell r="X757" t="str">
            <v>Blank</v>
          </cell>
        </row>
        <row r="758">
          <cell r="W758">
            <v>0</v>
          </cell>
          <cell r="X758" t="str">
            <v>Blank</v>
          </cell>
        </row>
        <row r="759">
          <cell r="W759">
            <v>0</v>
          </cell>
          <cell r="X759" t="str">
            <v>Blank</v>
          </cell>
        </row>
        <row r="760">
          <cell r="W760">
            <v>0</v>
          </cell>
          <cell r="X760" t="str">
            <v>Blank</v>
          </cell>
        </row>
        <row r="761">
          <cell r="W761">
            <v>0</v>
          </cell>
          <cell r="X761" t="str">
            <v>Blank</v>
          </cell>
        </row>
        <row r="762">
          <cell r="W762">
            <v>0</v>
          </cell>
          <cell r="X762" t="str">
            <v>Blank</v>
          </cell>
        </row>
        <row r="763">
          <cell r="W763">
            <v>0</v>
          </cell>
          <cell r="X763" t="str">
            <v>Blank</v>
          </cell>
        </row>
        <row r="764">
          <cell r="W764">
            <v>0</v>
          </cell>
          <cell r="X764" t="str">
            <v>Blank</v>
          </cell>
        </row>
        <row r="765">
          <cell r="W765">
            <v>0</v>
          </cell>
          <cell r="X765" t="str">
            <v>Blank</v>
          </cell>
        </row>
        <row r="766">
          <cell r="W766">
            <v>0</v>
          </cell>
          <cell r="X766" t="str">
            <v>Blank</v>
          </cell>
        </row>
        <row r="767">
          <cell r="W767">
            <v>0</v>
          </cell>
          <cell r="X767" t="str">
            <v>Blank</v>
          </cell>
        </row>
        <row r="768">
          <cell r="W768">
            <v>0</v>
          </cell>
          <cell r="X768" t="str">
            <v>Blank</v>
          </cell>
        </row>
        <row r="769">
          <cell r="W769">
            <v>0</v>
          </cell>
          <cell r="X769" t="str">
            <v>Blank</v>
          </cell>
        </row>
        <row r="770">
          <cell r="W770">
            <v>0</v>
          </cell>
          <cell r="X770" t="str">
            <v>Blank</v>
          </cell>
        </row>
        <row r="771">
          <cell r="W771">
            <v>0</v>
          </cell>
          <cell r="X771" t="str">
            <v>Blank</v>
          </cell>
        </row>
        <row r="772">
          <cell r="W772">
            <v>0</v>
          </cell>
          <cell r="X772" t="str">
            <v>Blank</v>
          </cell>
        </row>
        <row r="773">
          <cell r="W773">
            <v>0</v>
          </cell>
          <cell r="X773" t="str">
            <v>Blank</v>
          </cell>
        </row>
        <row r="774">
          <cell r="W774">
            <v>0</v>
          </cell>
          <cell r="X774" t="str">
            <v>Blank</v>
          </cell>
        </row>
        <row r="775">
          <cell r="W775">
            <v>0</v>
          </cell>
          <cell r="X775" t="str">
            <v>Blank</v>
          </cell>
        </row>
        <row r="776">
          <cell r="W776">
            <v>0</v>
          </cell>
          <cell r="X776" t="str">
            <v>Blank</v>
          </cell>
        </row>
        <row r="777">
          <cell r="W777">
            <v>0</v>
          </cell>
          <cell r="X777" t="str">
            <v>Blank</v>
          </cell>
        </row>
        <row r="778">
          <cell r="W778">
            <v>0</v>
          </cell>
          <cell r="X778" t="str">
            <v>Blank</v>
          </cell>
        </row>
        <row r="779">
          <cell r="W779">
            <v>0</v>
          </cell>
          <cell r="X779" t="str">
            <v>Blank</v>
          </cell>
        </row>
        <row r="780">
          <cell r="W780">
            <v>0</v>
          </cell>
          <cell r="X780" t="str">
            <v>Blank</v>
          </cell>
        </row>
        <row r="781">
          <cell r="W781">
            <v>0</v>
          </cell>
          <cell r="X781" t="str">
            <v>Blank</v>
          </cell>
        </row>
        <row r="782">
          <cell r="W782">
            <v>0</v>
          </cell>
          <cell r="X782" t="str">
            <v>Blank</v>
          </cell>
        </row>
        <row r="783">
          <cell r="W783">
            <v>0</v>
          </cell>
          <cell r="X783" t="str">
            <v>Blank</v>
          </cell>
        </row>
        <row r="784">
          <cell r="W784">
            <v>0</v>
          </cell>
          <cell r="X784" t="str">
            <v>Blank</v>
          </cell>
        </row>
        <row r="785">
          <cell r="W785">
            <v>0</v>
          </cell>
          <cell r="X785" t="str">
            <v>Blank</v>
          </cell>
        </row>
        <row r="786">
          <cell r="W786">
            <v>0</v>
          </cell>
          <cell r="X786" t="str">
            <v>Blank</v>
          </cell>
        </row>
        <row r="787">
          <cell r="W787">
            <v>0</v>
          </cell>
          <cell r="X787" t="str">
            <v>Blank</v>
          </cell>
        </row>
        <row r="788">
          <cell r="W788">
            <v>0</v>
          </cell>
          <cell r="X788" t="str">
            <v>Blank</v>
          </cell>
        </row>
        <row r="789">
          <cell r="W789">
            <v>0</v>
          </cell>
          <cell r="X789" t="str">
            <v>Blank</v>
          </cell>
        </row>
        <row r="790">
          <cell r="W790">
            <v>0</v>
          </cell>
          <cell r="X790" t="str">
            <v>Blank</v>
          </cell>
        </row>
        <row r="791">
          <cell r="W791">
            <v>0</v>
          </cell>
          <cell r="X791" t="str">
            <v>Blank</v>
          </cell>
        </row>
        <row r="792">
          <cell r="W792">
            <v>0</v>
          </cell>
          <cell r="X792" t="str">
            <v>Blank</v>
          </cell>
        </row>
        <row r="793">
          <cell r="W793">
            <v>0</v>
          </cell>
          <cell r="X793" t="str">
            <v>Blank</v>
          </cell>
        </row>
        <row r="794">
          <cell r="W794">
            <v>0</v>
          </cell>
          <cell r="X794" t="str">
            <v>Blank</v>
          </cell>
        </row>
        <row r="795">
          <cell r="W795">
            <v>0</v>
          </cell>
          <cell r="X795" t="str">
            <v>Blank</v>
          </cell>
        </row>
        <row r="796">
          <cell r="W796">
            <v>0</v>
          </cell>
          <cell r="X796" t="str">
            <v>Blank</v>
          </cell>
        </row>
        <row r="797">
          <cell r="W797">
            <v>0</v>
          </cell>
          <cell r="X797" t="str">
            <v>Blank</v>
          </cell>
        </row>
        <row r="798">
          <cell r="W798">
            <v>0</v>
          </cell>
          <cell r="X798" t="str">
            <v>Blank</v>
          </cell>
        </row>
        <row r="799">
          <cell r="W799">
            <v>0</v>
          </cell>
          <cell r="X799" t="str">
            <v>Blank</v>
          </cell>
        </row>
        <row r="800">
          <cell r="W800">
            <v>0</v>
          </cell>
          <cell r="X800" t="str">
            <v>Blank</v>
          </cell>
        </row>
        <row r="801">
          <cell r="W801">
            <v>0</v>
          </cell>
          <cell r="X801" t="str">
            <v>Blank</v>
          </cell>
        </row>
        <row r="802">
          <cell r="W802">
            <v>0</v>
          </cell>
          <cell r="X802" t="str">
            <v>Blank</v>
          </cell>
        </row>
        <row r="803">
          <cell r="W803">
            <v>0</v>
          </cell>
          <cell r="X803" t="str">
            <v>Blank</v>
          </cell>
        </row>
        <row r="804">
          <cell r="W804">
            <v>0</v>
          </cell>
          <cell r="X804" t="str">
            <v>Blank</v>
          </cell>
        </row>
        <row r="805">
          <cell r="W805">
            <v>0</v>
          </cell>
          <cell r="X805" t="str">
            <v>Blank</v>
          </cell>
        </row>
        <row r="806">
          <cell r="W806">
            <v>0</v>
          </cell>
          <cell r="X806" t="str">
            <v>Blank</v>
          </cell>
        </row>
        <row r="809">
          <cell r="I809" t="str">
            <v>PAGE</v>
          </cell>
          <cell r="J809">
            <v>0</v>
          </cell>
          <cell r="U809" t="str">
            <v>PAGE</v>
          </cell>
          <cell r="V809">
            <v>0</v>
          </cell>
        </row>
        <row r="810">
          <cell r="V810">
            <v>0</v>
          </cell>
        </row>
        <row r="814">
          <cell r="F814" t="str">
            <v>TOTAL</v>
          </cell>
          <cell r="I814" t="str">
            <v>WASHINGTON</v>
          </cell>
          <cell r="K814" t="str">
            <v>Factors</v>
          </cell>
        </row>
        <row r="815">
          <cell r="D815" t="str">
            <v>ACCOUNT</v>
          </cell>
          <cell r="E815" t="str">
            <v>Type</v>
          </cell>
          <cell r="F815" t="str">
            <v>COMPANY</v>
          </cell>
          <cell r="G815" t="str">
            <v>FACTOR</v>
          </cell>
          <cell r="H815" t="str">
            <v>FACTOR %</v>
          </cell>
          <cell r="I815" t="str">
            <v>ALLOCATED</v>
          </cell>
          <cell r="J815" t="str">
            <v>REF#</v>
          </cell>
          <cell r="K815" t="str">
            <v>MA</v>
          </cell>
          <cell r="L815" t="str">
            <v>WCA</v>
          </cell>
          <cell r="M815" t="str">
            <v>RP</v>
          </cell>
          <cell r="N815" t="str">
            <v>Hybrid</v>
          </cell>
          <cell r="O815" t="str">
            <v>CALIFORNIA</v>
          </cell>
          <cell r="P815" t="str">
            <v>OREGON</v>
          </cell>
          <cell r="Q815" t="str">
            <v>WASHINGTON</v>
          </cell>
          <cell r="R815" t="str">
            <v>WY-ALL</v>
          </cell>
          <cell r="S815" t="str">
            <v>WY-EAST</v>
          </cell>
          <cell r="T815" t="str">
            <v>UTAH</v>
          </cell>
          <cell r="U815" t="str">
            <v>IDAHO</v>
          </cell>
          <cell r="V815" t="str">
            <v>WY-WEST</v>
          </cell>
          <cell r="W815" t="str">
            <v>Switch</v>
          </cell>
          <cell r="X815" t="str">
            <v>REF Name</v>
          </cell>
        </row>
        <row r="816">
          <cell r="W816">
            <v>0</v>
          </cell>
          <cell r="X816" t="str">
            <v>Blank</v>
          </cell>
        </row>
        <row r="817">
          <cell r="W817">
            <v>0</v>
          </cell>
          <cell r="X817" t="str">
            <v>Blank</v>
          </cell>
        </row>
        <row r="818">
          <cell r="W818">
            <v>0</v>
          </cell>
          <cell r="X818" t="str">
            <v>Blank</v>
          </cell>
        </row>
        <row r="819">
          <cell r="W819">
            <v>0</v>
          </cell>
          <cell r="X819" t="str">
            <v>Blank</v>
          </cell>
        </row>
        <row r="820">
          <cell r="W820">
            <v>0</v>
          </cell>
          <cell r="X820" t="str">
            <v>Blank</v>
          </cell>
        </row>
        <row r="821">
          <cell r="W821">
            <v>0</v>
          </cell>
          <cell r="X821" t="str">
            <v>Blank</v>
          </cell>
        </row>
        <row r="822">
          <cell r="W822">
            <v>0</v>
          </cell>
          <cell r="X822" t="str">
            <v>Blank</v>
          </cell>
        </row>
        <row r="823">
          <cell r="W823">
            <v>0</v>
          </cell>
          <cell r="X823" t="str">
            <v>Blank</v>
          </cell>
        </row>
        <row r="824">
          <cell r="W824">
            <v>0</v>
          </cell>
          <cell r="X824" t="str">
            <v>Blank</v>
          </cell>
        </row>
        <row r="825">
          <cell r="W825">
            <v>0</v>
          </cell>
          <cell r="X825" t="str">
            <v>Blank</v>
          </cell>
        </row>
        <row r="826">
          <cell r="W826">
            <v>0</v>
          </cell>
          <cell r="X826" t="str">
            <v>Blank</v>
          </cell>
        </row>
        <row r="827">
          <cell r="W827">
            <v>0</v>
          </cell>
          <cell r="X827" t="str">
            <v>Blank</v>
          </cell>
        </row>
        <row r="828">
          <cell r="W828">
            <v>0</v>
          </cell>
          <cell r="X828" t="str">
            <v>Blank</v>
          </cell>
        </row>
        <row r="829">
          <cell r="W829">
            <v>0</v>
          </cell>
          <cell r="X829" t="str">
            <v>Blank</v>
          </cell>
        </row>
        <row r="830">
          <cell r="W830">
            <v>0</v>
          </cell>
          <cell r="X830" t="str">
            <v>Blank</v>
          </cell>
        </row>
        <row r="831">
          <cell r="W831">
            <v>0</v>
          </cell>
          <cell r="X831" t="str">
            <v>Blank</v>
          </cell>
        </row>
        <row r="832">
          <cell r="W832">
            <v>0</v>
          </cell>
          <cell r="X832" t="str">
            <v>Blank</v>
          </cell>
        </row>
        <row r="833">
          <cell r="W833">
            <v>0</v>
          </cell>
          <cell r="X833" t="str">
            <v>Blank</v>
          </cell>
        </row>
        <row r="834">
          <cell r="W834">
            <v>0</v>
          </cell>
          <cell r="X834" t="str">
            <v>Blank</v>
          </cell>
        </row>
        <row r="835">
          <cell r="W835">
            <v>0</v>
          </cell>
          <cell r="X835" t="str">
            <v>Blank</v>
          </cell>
        </row>
        <row r="836">
          <cell r="W836">
            <v>0</v>
          </cell>
          <cell r="X836" t="str">
            <v>Blank</v>
          </cell>
        </row>
        <row r="837">
          <cell r="W837">
            <v>0</v>
          </cell>
          <cell r="X837" t="str">
            <v>Blank</v>
          </cell>
        </row>
        <row r="838">
          <cell r="W838">
            <v>0</v>
          </cell>
          <cell r="X838" t="str">
            <v>Blank</v>
          </cell>
        </row>
        <row r="839">
          <cell r="W839">
            <v>0</v>
          </cell>
          <cell r="X839" t="str">
            <v>Blank</v>
          </cell>
        </row>
        <row r="840">
          <cell r="W840">
            <v>0</v>
          </cell>
          <cell r="X840" t="str">
            <v>Blank</v>
          </cell>
        </row>
        <row r="841">
          <cell r="W841">
            <v>0</v>
          </cell>
          <cell r="X841" t="str">
            <v>Blank</v>
          </cell>
        </row>
        <row r="842">
          <cell r="W842">
            <v>0</v>
          </cell>
          <cell r="X842" t="str">
            <v>Blank</v>
          </cell>
        </row>
        <row r="843">
          <cell r="W843">
            <v>0</v>
          </cell>
          <cell r="X843" t="str">
            <v>Blank</v>
          </cell>
        </row>
        <row r="844">
          <cell r="W844">
            <v>0</v>
          </cell>
          <cell r="X844" t="str">
            <v>Blank</v>
          </cell>
        </row>
        <row r="845">
          <cell r="W845">
            <v>0</v>
          </cell>
          <cell r="X845" t="str">
            <v>Blank</v>
          </cell>
        </row>
        <row r="846">
          <cell r="W846">
            <v>0</v>
          </cell>
          <cell r="X846" t="str">
            <v>Blank</v>
          </cell>
        </row>
        <row r="847">
          <cell r="W847">
            <v>0</v>
          </cell>
          <cell r="X847" t="str">
            <v>Blank</v>
          </cell>
        </row>
        <row r="848">
          <cell r="W848">
            <v>0</v>
          </cell>
          <cell r="X848" t="str">
            <v>Blank</v>
          </cell>
        </row>
        <row r="849">
          <cell r="W849">
            <v>0</v>
          </cell>
          <cell r="X849" t="str">
            <v>Blank</v>
          </cell>
        </row>
        <row r="850">
          <cell r="W850">
            <v>0</v>
          </cell>
          <cell r="X850" t="str">
            <v>Blank</v>
          </cell>
        </row>
        <row r="851">
          <cell r="W851">
            <v>0</v>
          </cell>
          <cell r="X851" t="str">
            <v>Blank</v>
          </cell>
        </row>
        <row r="852">
          <cell r="W852">
            <v>0</v>
          </cell>
          <cell r="X852" t="str">
            <v>Blank</v>
          </cell>
        </row>
        <row r="853">
          <cell r="W853">
            <v>0</v>
          </cell>
          <cell r="X853" t="str">
            <v>Blank</v>
          </cell>
        </row>
        <row r="854">
          <cell r="W854">
            <v>0</v>
          </cell>
          <cell r="X854" t="str">
            <v>Blank</v>
          </cell>
        </row>
        <row r="855">
          <cell r="W855">
            <v>0</v>
          </cell>
          <cell r="X855" t="str">
            <v>Blank</v>
          </cell>
        </row>
        <row r="856">
          <cell r="W856">
            <v>0</v>
          </cell>
          <cell r="X856" t="str">
            <v>Blank</v>
          </cell>
        </row>
        <row r="857">
          <cell r="W857">
            <v>0</v>
          </cell>
          <cell r="X857" t="str">
            <v>Blank</v>
          </cell>
        </row>
        <row r="858">
          <cell r="W858">
            <v>0</v>
          </cell>
          <cell r="X858" t="str">
            <v>Blank</v>
          </cell>
        </row>
        <row r="859">
          <cell r="W859">
            <v>0</v>
          </cell>
          <cell r="X859" t="str">
            <v>Blank</v>
          </cell>
        </row>
        <row r="860">
          <cell r="W860">
            <v>0</v>
          </cell>
          <cell r="X860" t="str">
            <v>Blank</v>
          </cell>
        </row>
        <row r="861">
          <cell r="W861">
            <v>0</v>
          </cell>
          <cell r="X861" t="str">
            <v>Blank</v>
          </cell>
        </row>
        <row r="862">
          <cell r="W862">
            <v>0</v>
          </cell>
          <cell r="X862" t="str">
            <v>Blank</v>
          </cell>
        </row>
        <row r="863">
          <cell r="W863">
            <v>0</v>
          </cell>
          <cell r="X863" t="str">
            <v>Blank</v>
          </cell>
        </row>
        <row r="864">
          <cell r="W864">
            <v>0</v>
          </cell>
          <cell r="X864" t="str">
            <v>Blank</v>
          </cell>
        </row>
        <row r="865">
          <cell r="W865">
            <v>0</v>
          </cell>
          <cell r="X865" t="str">
            <v>Blank</v>
          </cell>
        </row>
        <row r="866">
          <cell r="W866">
            <v>0</v>
          </cell>
          <cell r="X866" t="str">
            <v>Blank</v>
          </cell>
        </row>
        <row r="867">
          <cell r="W867">
            <v>0</v>
          </cell>
          <cell r="X867" t="str">
            <v>Blank</v>
          </cell>
        </row>
        <row r="868">
          <cell r="W868">
            <v>0</v>
          </cell>
          <cell r="X868" t="str">
            <v>Blank</v>
          </cell>
        </row>
        <row r="871">
          <cell r="I871" t="str">
            <v>PAGE</v>
          </cell>
          <cell r="J871">
            <v>0</v>
          </cell>
          <cell r="U871" t="str">
            <v>PAGE</v>
          </cell>
          <cell r="V871">
            <v>0</v>
          </cell>
        </row>
        <row r="872">
          <cell r="V872">
            <v>0</v>
          </cell>
        </row>
        <row r="876">
          <cell r="F876" t="str">
            <v>TOTAL</v>
          </cell>
          <cell r="I876" t="str">
            <v>WASHINGTON</v>
          </cell>
          <cell r="K876" t="str">
            <v>Factors</v>
          </cell>
        </row>
        <row r="877">
          <cell r="D877" t="str">
            <v>ACCOUNT</v>
          </cell>
          <cell r="E877" t="str">
            <v>Type</v>
          </cell>
          <cell r="F877" t="str">
            <v>COMPANY</v>
          </cell>
          <cell r="G877" t="str">
            <v>FACTOR</v>
          </cell>
          <cell r="H877" t="str">
            <v>FACTOR %</v>
          </cell>
          <cell r="I877" t="str">
            <v>ALLOCATED</v>
          </cell>
          <cell r="J877" t="str">
            <v>REF#</v>
          </cell>
          <cell r="K877" t="str">
            <v>MA</v>
          </cell>
          <cell r="L877" t="str">
            <v>WCA</v>
          </cell>
          <cell r="M877" t="str">
            <v>RP</v>
          </cell>
          <cell r="N877" t="str">
            <v>Hybrid</v>
          </cell>
          <cell r="O877" t="str">
            <v>CALIFORNIA</v>
          </cell>
          <cell r="P877" t="str">
            <v>OREGON</v>
          </cell>
          <cell r="Q877" t="str">
            <v>WASHINGTON</v>
          </cell>
          <cell r="R877" t="str">
            <v>WY-ALL</v>
          </cell>
          <cell r="S877" t="str">
            <v>WY-EAST</v>
          </cell>
          <cell r="T877" t="str">
            <v>UTAH</v>
          </cell>
          <cell r="U877" t="str">
            <v>IDAHO</v>
          </cell>
          <cell r="V877" t="str">
            <v>WY-WEST</v>
          </cell>
          <cell r="W877" t="str">
            <v>Switch</v>
          </cell>
          <cell r="X877" t="str">
            <v>REF Name</v>
          </cell>
        </row>
        <row r="878">
          <cell r="W878">
            <v>0</v>
          </cell>
          <cell r="X878" t="str">
            <v>Blank</v>
          </cell>
        </row>
        <row r="879">
          <cell r="W879">
            <v>0</v>
          </cell>
          <cell r="X879" t="str">
            <v>Blank</v>
          </cell>
        </row>
        <row r="880">
          <cell r="W880">
            <v>0</v>
          </cell>
          <cell r="X880" t="str">
            <v>Blank</v>
          </cell>
        </row>
        <row r="881">
          <cell r="W881">
            <v>0</v>
          </cell>
          <cell r="X881" t="str">
            <v>Blank</v>
          </cell>
        </row>
        <row r="882">
          <cell r="W882">
            <v>0</v>
          </cell>
          <cell r="X882" t="str">
            <v>Blank</v>
          </cell>
        </row>
        <row r="883">
          <cell r="W883">
            <v>0</v>
          </cell>
          <cell r="X883" t="str">
            <v>Blank</v>
          </cell>
        </row>
        <row r="884">
          <cell r="W884">
            <v>0</v>
          </cell>
          <cell r="X884" t="str">
            <v>Blank</v>
          </cell>
        </row>
        <row r="885">
          <cell r="W885">
            <v>0</v>
          </cell>
          <cell r="X885" t="str">
            <v>Blank</v>
          </cell>
        </row>
        <row r="886">
          <cell r="W886">
            <v>0</v>
          </cell>
          <cell r="X886" t="str">
            <v>Blank</v>
          </cell>
        </row>
        <row r="887">
          <cell r="W887">
            <v>0</v>
          </cell>
          <cell r="X887" t="str">
            <v>Blank</v>
          </cell>
        </row>
        <row r="888">
          <cell r="W888">
            <v>0</v>
          </cell>
          <cell r="X888" t="str">
            <v>Blank</v>
          </cell>
        </row>
        <row r="889">
          <cell r="W889">
            <v>0</v>
          </cell>
          <cell r="X889" t="str">
            <v>Blank</v>
          </cell>
        </row>
        <row r="890">
          <cell r="W890">
            <v>0</v>
          </cell>
          <cell r="X890" t="str">
            <v>Blank</v>
          </cell>
        </row>
        <row r="891">
          <cell r="W891">
            <v>0</v>
          </cell>
          <cell r="X891" t="str">
            <v>Blank</v>
          </cell>
        </row>
        <row r="892">
          <cell r="W892">
            <v>0</v>
          </cell>
          <cell r="X892" t="str">
            <v>Blank</v>
          </cell>
        </row>
        <row r="893">
          <cell r="W893">
            <v>0</v>
          </cell>
          <cell r="X893" t="str">
            <v>Blank</v>
          </cell>
        </row>
        <row r="894">
          <cell r="W894">
            <v>0</v>
          </cell>
          <cell r="X894" t="str">
            <v>Blank</v>
          </cell>
        </row>
        <row r="895">
          <cell r="W895">
            <v>0</v>
          </cell>
          <cell r="X895" t="str">
            <v>Blank</v>
          </cell>
        </row>
        <row r="896">
          <cell r="W896">
            <v>0</v>
          </cell>
          <cell r="X896" t="str">
            <v>Blank</v>
          </cell>
        </row>
        <row r="897">
          <cell r="W897">
            <v>0</v>
          </cell>
          <cell r="X897" t="str">
            <v>Blank</v>
          </cell>
        </row>
        <row r="898">
          <cell r="W898">
            <v>0</v>
          </cell>
          <cell r="X898" t="str">
            <v>Blank</v>
          </cell>
        </row>
        <row r="899">
          <cell r="W899">
            <v>0</v>
          </cell>
          <cell r="X899" t="str">
            <v>Blank</v>
          </cell>
        </row>
        <row r="900">
          <cell r="W900">
            <v>0</v>
          </cell>
          <cell r="X900" t="str">
            <v>Blank</v>
          </cell>
        </row>
        <row r="901">
          <cell r="W901">
            <v>0</v>
          </cell>
          <cell r="X901" t="str">
            <v>Blank</v>
          </cell>
        </row>
        <row r="902">
          <cell r="W902">
            <v>0</v>
          </cell>
          <cell r="X902" t="str">
            <v>Blank</v>
          </cell>
        </row>
        <row r="903">
          <cell r="W903">
            <v>0</v>
          </cell>
          <cell r="X903" t="str">
            <v>Blank</v>
          </cell>
        </row>
        <row r="904">
          <cell r="W904">
            <v>0</v>
          </cell>
          <cell r="X904" t="str">
            <v>Blank</v>
          </cell>
        </row>
        <row r="905">
          <cell r="W905">
            <v>0</v>
          </cell>
          <cell r="X905" t="str">
            <v>Blank</v>
          </cell>
        </row>
        <row r="906">
          <cell r="W906">
            <v>0</v>
          </cell>
          <cell r="X906" t="str">
            <v>Blank</v>
          </cell>
        </row>
        <row r="907">
          <cell r="W907">
            <v>0</v>
          </cell>
          <cell r="X907" t="str">
            <v>Blank</v>
          </cell>
        </row>
        <row r="908">
          <cell r="W908">
            <v>0</v>
          </cell>
          <cell r="X908" t="str">
            <v>Blank</v>
          </cell>
        </row>
        <row r="909">
          <cell r="W909">
            <v>0</v>
          </cell>
          <cell r="X909" t="str">
            <v>Blank</v>
          </cell>
        </row>
        <row r="910">
          <cell r="W910">
            <v>0</v>
          </cell>
          <cell r="X910" t="str">
            <v>Blank</v>
          </cell>
        </row>
        <row r="911">
          <cell r="W911">
            <v>0</v>
          </cell>
          <cell r="X911" t="str">
            <v>Blank</v>
          </cell>
        </row>
        <row r="912">
          <cell r="W912">
            <v>0</v>
          </cell>
          <cell r="X912" t="str">
            <v>Blank</v>
          </cell>
        </row>
        <row r="913">
          <cell r="W913">
            <v>0</v>
          </cell>
          <cell r="X913" t="str">
            <v>Blank</v>
          </cell>
        </row>
        <row r="914">
          <cell r="W914">
            <v>0</v>
          </cell>
          <cell r="X914" t="str">
            <v>Blank</v>
          </cell>
        </row>
        <row r="915">
          <cell r="W915">
            <v>0</v>
          </cell>
          <cell r="X915" t="str">
            <v>Blank</v>
          </cell>
        </row>
        <row r="916">
          <cell r="W916">
            <v>0</v>
          </cell>
          <cell r="X916" t="str">
            <v>Blank</v>
          </cell>
        </row>
        <row r="917">
          <cell r="W917">
            <v>0</v>
          </cell>
          <cell r="X917" t="str">
            <v>Blank</v>
          </cell>
        </row>
        <row r="918">
          <cell r="W918">
            <v>0</v>
          </cell>
          <cell r="X918" t="str">
            <v>Blank</v>
          </cell>
        </row>
        <row r="919">
          <cell r="W919">
            <v>0</v>
          </cell>
          <cell r="X919" t="str">
            <v>Blank</v>
          </cell>
        </row>
        <row r="920">
          <cell r="W920">
            <v>0</v>
          </cell>
          <cell r="X920" t="str">
            <v>Blank</v>
          </cell>
        </row>
        <row r="921">
          <cell r="W921">
            <v>0</v>
          </cell>
          <cell r="X921" t="str">
            <v>Blank</v>
          </cell>
        </row>
        <row r="922">
          <cell r="W922">
            <v>0</v>
          </cell>
          <cell r="X922" t="str">
            <v>Blank</v>
          </cell>
        </row>
        <row r="923">
          <cell r="W923">
            <v>0</v>
          </cell>
          <cell r="X923" t="str">
            <v>Blank</v>
          </cell>
        </row>
        <row r="924">
          <cell r="W924">
            <v>0</v>
          </cell>
          <cell r="X924" t="str">
            <v>Blank</v>
          </cell>
        </row>
        <row r="925">
          <cell r="W925">
            <v>0</v>
          </cell>
          <cell r="X925" t="str">
            <v>Blank</v>
          </cell>
        </row>
        <row r="926">
          <cell r="W926">
            <v>0</v>
          </cell>
          <cell r="X926" t="str">
            <v>Blank</v>
          </cell>
        </row>
        <row r="927">
          <cell r="W927">
            <v>0</v>
          </cell>
          <cell r="X927" t="str">
            <v>Blank</v>
          </cell>
        </row>
        <row r="928">
          <cell r="W928">
            <v>0</v>
          </cell>
          <cell r="X928" t="str">
            <v>Blank</v>
          </cell>
        </row>
        <row r="929">
          <cell r="W929">
            <v>0</v>
          </cell>
          <cell r="X929" t="str">
            <v>Blank</v>
          </cell>
        </row>
        <row r="930">
          <cell r="W930">
            <v>0</v>
          </cell>
          <cell r="X930" t="str">
            <v>Blank</v>
          </cell>
        </row>
        <row r="933">
          <cell r="I933" t="str">
            <v>PAGE</v>
          </cell>
          <cell r="J933">
            <v>0</v>
          </cell>
          <cell r="U933" t="str">
            <v>PAGE</v>
          </cell>
          <cell r="V933">
            <v>0</v>
          </cell>
        </row>
        <row r="934">
          <cell r="V934">
            <v>0</v>
          </cell>
        </row>
        <row r="938">
          <cell r="F938" t="str">
            <v>TOTAL</v>
          </cell>
          <cell r="I938" t="str">
            <v>WASHINGTON</v>
          </cell>
          <cell r="K938" t="str">
            <v>Factors</v>
          </cell>
        </row>
        <row r="939">
          <cell r="D939" t="str">
            <v>ACCOUNT</v>
          </cell>
          <cell r="E939" t="str">
            <v>Type</v>
          </cell>
          <cell r="F939" t="str">
            <v>COMPANY</v>
          </cell>
          <cell r="G939" t="str">
            <v>FACTOR</v>
          </cell>
          <cell r="H939" t="str">
            <v>FACTOR %</v>
          </cell>
          <cell r="I939" t="str">
            <v>ALLOCATED</v>
          </cell>
          <cell r="J939" t="str">
            <v>REF#</v>
          </cell>
          <cell r="K939" t="str">
            <v>MA</v>
          </cell>
          <cell r="L939" t="str">
            <v>WCA</v>
          </cell>
          <cell r="M939" t="str">
            <v>RP</v>
          </cell>
          <cell r="N939" t="str">
            <v>Hybrid</v>
          </cell>
          <cell r="O939" t="str">
            <v>CALIFORNIA</v>
          </cell>
          <cell r="P939" t="str">
            <v>OREGON</v>
          </cell>
          <cell r="Q939" t="str">
            <v>WASHINGTON</v>
          </cell>
          <cell r="R939" t="str">
            <v>WY-ALL</v>
          </cell>
          <cell r="S939" t="str">
            <v>WY-EAST</v>
          </cell>
          <cell r="T939" t="str">
            <v>UTAH</v>
          </cell>
          <cell r="U939" t="str">
            <v>IDAHO</v>
          </cell>
          <cell r="V939" t="str">
            <v>WY-WEST</v>
          </cell>
          <cell r="W939" t="str">
            <v>Switch</v>
          </cell>
          <cell r="X939" t="str">
            <v>REF Name</v>
          </cell>
        </row>
        <row r="940">
          <cell r="W940">
            <v>0</v>
          </cell>
          <cell r="X940" t="str">
            <v>Blank</v>
          </cell>
        </row>
        <row r="941">
          <cell r="W941">
            <v>0</v>
          </cell>
          <cell r="X941" t="str">
            <v>Blank</v>
          </cell>
        </row>
        <row r="942">
          <cell r="W942">
            <v>0</v>
          </cell>
          <cell r="X942" t="str">
            <v>Blank</v>
          </cell>
        </row>
        <row r="943">
          <cell r="W943">
            <v>0</v>
          </cell>
          <cell r="X943" t="str">
            <v>Blank</v>
          </cell>
        </row>
        <row r="944">
          <cell r="W944">
            <v>0</v>
          </cell>
          <cell r="X944" t="str">
            <v>Blank</v>
          </cell>
        </row>
        <row r="945">
          <cell r="W945">
            <v>0</v>
          </cell>
          <cell r="X945" t="str">
            <v>Blank</v>
          </cell>
        </row>
        <row r="946">
          <cell r="W946">
            <v>0</v>
          </cell>
          <cell r="X946" t="str">
            <v>Blank</v>
          </cell>
        </row>
        <row r="947">
          <cell r="W947">
            <v>0</v>
          </cell>
          <cell r="X947" t="str">
            <v>Blank</v>
          </cell>
        </row>
        <row r="948">
          <cell r="W948">
            <v>0</v>
          </cell>
          <cell r="X948" t="str">
            <v>Blank</v>
          </cell>
        </row>
        <row r="949">
          <cell r="W949">
            <v>0</v>
          </cell>
          <cell r="X949" t="str">
            <v>Blank</v>
          </cell>
        </row>
        <row r="950">
          <cell r="W950">
            <v>0</v>
          </cell>
          <cell r="X950" t="str">
            <v>Blank</v>
          </cell>
        </row>
        <row r="951">
          <cell r="W951">
            <v>0</v>
          </cell>
          <cell r="X951" t="str">
            <v>Blank</v>
          </cell>
        </row>
        <row r="952">
          <cell r="W952">
            <v>0</v>
          </cell>
          <cell r="X952" t="str">
            <v>Blank</v>
          </cell>
        </row>
        <row r="953">
          <cell r="W953">
            <v>0</v>
          </cell>
          <cell r="X953" t="str">
            <v>Blank</v>
          </cell>
        </row>
        <row r="954">
          <cell r="W954">
            <v>0</v>
          </cell>
          <cell r="X954" t="str">
            <v>Blank</v>
          </cell>
        </row>
        <row r="955">
          <cell r="W955">
            <v>0</v>
          </cell>
          <cell r="X955" t="str">
            <v>Blank</v>
          </cell>
        </row>
        <row r="956">
          <cell r="W956">
            <v>0</v>
          </cell>
          <cell r="X956" t="str">
            <v>Blank</v>
          </cell>
        </row>
        <row r="957">
          <cell r="W957">
            <v>0</v>
          </cell>
          <cell r="X957" t="str">
            <v>Blank</v>
          </cell>
        </row>
        <row r="958">
          <cell r="W958">
            <v>0</v>
          </cell>
          <cell r="X958" t="str">
            <v>Blank</v>
          </cell>
        </row>
        <row r="959">
          <cell r="W959">
            <v>0</v>
          </cell>
          <cell r="X959" t="str">
            <v>Blank</v>
          </cell>
        </row>
        <row r="960">
          <cell r="W960">
            <v>0</v>
          </cell>
          <cell r="X960" t="str">
            <v>Blank</v>
          </cell>
        </row>
        <row r="961">
          <cell r="W961">
            <v>0</v>
          </cell>
          <cell r="X961" t="str">
            <v>Blank</v>
          </cell>
        </row>
        <row r="962">
          <cell r="W962">
            <v>0</v>
          </cell>
          <cell r="X962" t="str">
            <v>Blank</v>
          </cell>
        </row>
        <row r="963">
          <cell r="W963">
            <v>0</v>
          </cell>
          <cell r="X963" t="str">
            <v>Blank</v>
          </cell>
        </row>
        <row r="964">
          <cell r="W964">
            <v>0</v>
          </cell>
          <cell r="X964" t="str">
            <v>Blank</v>
          </cell>
        </row>
        <row r="965">
          <cell r="W965">
            <v>0</v>
          </cell>
          <cell r="X965" t="str">
            <v>Blank</v>
          </cell>
        </row>
        <row r="966">
          <cell r="W966">
            <v>0</v>
          </cell>
          <cell r="X966" t="str">
            <v>Blank</v>
          </cell>
        </row>
        <row r="967">
          <cell r="W967">
            <v>0</v>
          </cell>
          <cell r="X967" t="str">
            <v>Blank</v>
          </cell>
        </row>
        <row r="968">
          <cell r="W968">
            <v>0</v>
          </cell>
          <cell r="X968" t="str">
            <v>Blank</v>
          </cell>
        </row>
        <row r="969">
          <cell r="W969">
            <v>0</v>
          </cell>
          <cell r="X969" t="str">
            <v>Blank</v>
          </cell>
        </row>
        <row r="970">
          <cell r="W970">
            <v>0</v>
          </cell>
          <cell r="X970" t="str">
            <v>Blank</v>
          </cell>
        </row>
        <row r="971">
          <cell r="W971">
            <v>0</v>
          </cell>
          <cell r="X971" t="str">
            <v>Blank</v>
          </cell>
        </row>
        <row r="972">
          <cell r="W972">
            <v>0</v>
          </cell>
          <cell r="X972" t="str">
            <v>Blank</v>
          </cell>
        </row>
        <row r="973">
          <cell r="W973">
            <v>0</v>
          </cell>
          <cell r="X973" t="str">
            <v>Blank</v>
          </cell>
        </row>
        <row r="974">
          <cell r="W974">
            <v>0</v>
          </cell>
          <cell r="X974" t="str">
            <v>Blank</v>
          </cell>
        </row>
        <row r="975">
          <cell r="W975">
            <v>0</v>
          </cell>
          <cell r="X975" t="str">
            <v>Blank</v>
          </cell>
        </row>
        <row r="976">
          <cell r="W976">
            <v>0</v>
          </cell>
          <cell r="X976" t="str">
            <v>Blank</v>
          </cell>
        </row>
        <row r="977">
          <cell r="W977">
            <v>0</v>
          </cell>
          <cell r="X977" t="str">
            <v>Blank</v>
          </cell>
        </row>
        <row r="978">
          <cell r="W978">
            <v>0</v>
          </cell>
          <cell r="X978" t="str">
            <v>Blank</v>
          </cell>
        </row>
        <row r="979">
          <cell r="W979">
            <v>0</v>
          </cell>
          <cell r="X979" t="str">
            <v>Blank</v>
          </cell>
        </row>
        <row r="980">
          <cell r="W980">
            <v>0</v>
          </cell>
          <cell r="X980" t="str">
            <v>Blank</v>
          </cell>
        </row>
        <row r="981">
          <cell r="W981">
            <v>0</v>
          </cell>
          <cell r="X981" t="str">
            <v>Blank</v>
          </cell>
        </row>
        <row r="982">
          <cell r="W982">
            <v>0</v>
          </cell>
          <cell r="X982" t="str">
            <v>Blank</v>
          </cell>
        </row>
        <row r="983">
          <cell r="W983">
            <v>0</v>
          </cell>
          <cell r="X983" t="str">
            <v>Blank</v>
          </cell>
        </row>
        <row r="984">
          <cell r="W984">
            <v>0</v>
          </cell>
          <cell r="X984" t="str">
            <v>Blank</v>
          </cell>
        </row>
        <row r="985">
          <cell r="W985">
            <v>0</v>
          </cell>
          <cell r="X985" t="str">
            <v>Blank</v>
          </cell>
        </row>
        <row r="986">
          <cell r="W986">
            <v>0</v>
          </cell>
          <cell r="X986" t="str">
            <v>Blank</v>
          </cell>
        </row>
        <row r="987">
          <cell r="W987">
            <v>0</v>
          </cell>
          <cell r="X987" t="str">
            <v>Blank</v>
          </cell>
        </row>
        <row r="988">
          <cell r="W988">
            <v>0</v>
          </cell>
          <cell r="X988" t="str">
            <v>Blank</v>
          </cell>
        </row>
        <row r="989">
          <cell r="W989">
            <v>0</v>
          </cell>
          <cell r="X989" t="str">
            <v>Blank</v>
          </cell>
        </row>
        <row r="990">
          <cell r="W990">
            <v>0</v>
          </cell>
          <cell r="X990" t="str">
            <v>Blank</v>
          </cell>
        </row>
        <row r="991">
          <cell r="W991">
            <v>0</v>
          </cell>
          <cell r="X991" t="str">
            <v>Blank</v>
          </cell>
        </row>
        <row r="992">
          <cell r="W992">
            <v>0</v>
          </cell>
          <cell r="X992" t="str">
            <v>Blank</v>
          </cell>
        </row>
        <row r="995">
          <cell r="I995" t="str">
            <v>PAGE</v>
          </cell>
          <cell r="J995">
            <v>0</v>
          </cell>
          <cell r="U995" t="str">
            <v>PAGE</v>
          </cell>
          <cell r="V995">
            <v>0</v>
          </cell>
        </row>
        <row r="996">
          <cell r="V996">
            <v>0</v>
          </cell>
        </row>
        <row r="1000">
          <cell r="F1000" t="str">
            <v>TOTAL</v>
          </cell>
          <cell r="I1000" t="str">
            <v>WASHINGTON</v>
          </cell>
          <cell r="K1000" t="str">
            <v>Factors</v>
          </cell>
        </row>
        <row r="1001">
          <cell r="D1001" t="str">
            <v>ACCOUNT</v>
          </cell>
          <cell r="E1001" t="str">
            <v>Type</v>
          </cell>
          <cell r="F1001" t="str">
            <v>COMPANY</v>
          </cell>
          <cell r="G1001" t="str">
            <v>FACTOR</v>
          </cell>
          <cell r="H1001" t="str">
            <v>FACTOR %</v>
          </cell>
          <cell r="I1001" t="str">
            <v>ALLOCATED</v>
          </cell>
          <cell r="J1001" t="str">
            <v>REF#</v>
          </cell>
          <cell r="K1001" t="str">
            <v>MA</v>
          </cell>
          <cell r="L1001" t="str">
            <v>WCA</v>
          </cell>
          <cell r="M1001" t="str">
            <v>RP</v>
          </cell>
          <cell r="N1001" t="str">
            <v>Hybrid</v>
          </cell>
          <cell r="O1001" t="str">
            <v>CALIFORNIA</v>
          </cell>
          <cell r="P1001" t="str">
            <v>OREGON</v>
          </cell>
          <cell r="Q1001" t="str">
            <v>WASHINGTON</v>
          </cell>
          <cell r="R1001" t="str">
            <v>WY-ALL</v>
          </cell>
          <cell r="S1001" t="str">
            <v>WY-EAST</v>
          </cell>
          <cell r="T1001" t="str">
            <v>UTAH</v>
          </cell>
          <cell r="U1001" t="str">
            <v>IDAHO</v>
          </cell>
          <cell r="V1001" t="str">
            <v>WY-WEST</v>
          </cell>
          <cell r="W1001" t="str">
            <v>Switch</v>
          </cell>
          <cell r="X1001" t="str">
            <v>REF Name</v>
          </cell>
        </row>
        <row r="1002">
          <cell r="W1002">
            <v>0</v>
          </cell>
          <cell r="X1002" t="str">
            <v>Blank</v>
          </cell>
        </row>
        <row r="1003">
          <cell r="W1003">
            <v>0</v>
          </cell>
          <cell r="X1003" t="str">
            <v>Blank</v>
          </cell>
        </row>
        <row r="1004">
          <cell r="W1004">
            <v>0</v>
          </cell>
          <cell r="X1004" t="str">
            <v>Blank</v>
          </cell>
        </row>
        <row r="1005">
          <cell r="W1005">
            <v>0</v>
          </cell>
          <cell r="X1005" t="str">
            <v>Blank</v>
          </cell>
        </row>
        <row r="1006">
          <cell r="W1006">
            <v>0</v>
          </cell>
          <cell r="X1006" t="str">
            <v>Blank</v>
          </cell>
        </row>
        <row r="1007">
          <cell r="W1007">
            <v>0</v>
          </cell>
          <cell r="X1007" t="str">
            <v>Blank</v>
          </cell>
        </row>
        <row r="1008">
          <cell r="W1008">
            <v>0</v>
          </cell>
          <cell r="X1008" t="str">
            <v>Blank</v>
          </cell>
        </row>
        <row r="1009">
          <cell r="W1009">
            <v>0</v>
          </cell>
          <cell r="X1009" t="str">
            <v>Blank</v>
          </cell>
        </row>
        <row r="1010">
          <cell r="W1010">
            <v>0</v>
          </cell>
          <cell r="X1010" t="str">
            <v>Blank</v>
          </cell>
        </row>
        <row r="1011">
          <cell r="W1011">
            <v>0</v>
          </cell>
          <cell r="X1011" t="str">
            <v>Blank</v>
          </cell>
        </row>
        <row r="1012">
          <cell r="W1012">
            <v>0</v>
          </cell>
          <cell r="X1012" t="str">
            <v>Blank</v>
          </cell>
        </row>
        <row r="1013">
          <cell r="W1013">
            <v>0</v>
          </cell>
          <cell r="X1013" t="str">
            <v>Blank</v>
          </cell>
        </row>
        <row r="1014">
          <cell r="W1014">
            <v>0</v>
          </cell>
          <cell r="X1014" t="str">
            <v>Blank</v>
          </cell>
        </row>
        <row r="1015">
          <cell r="W1015">
            <v>0</v>
          </cell>
          <cell r="X1015" t="str">
            <v>Blank</v>
          </cell>
        </row>
        <row r="1016">
          <cell r="W1016">
            <v>0</v>
          </cell>
          <cell r="X1016" t="str">
            <v>Blank</v>
          </cell>
        </row>
        <row r="1017">
          <cell r="W1017">
            <v>0</v>
          </cell>
          <cell r="X1017" t="str">
            <v>Blank</v>
          </cell>
        </row>
        <row r="1018">
          <cell r="W1018">
            <v>0</v>
          </cell>
          <cell r="X1018" t="str">
            <v>Blank</v>
          </cell>
        </row>
        <row r="1019">
          <cell r="W1019">
            <v>0</v>
          </cell>
          <cell r="X1019" t="str">
            <v>Blank</v>
          </cell>
        </row>
        <row r="1020">
          <cell r="W1020">
            <v>0</v>
          </cell>
          <cell r="X1020" t="str">
            <v>Blank</v>
          </cell>
        </row>
        <row r="1021">
          <cell r="W1021">
            <v>0</v>
          </cell>
          <cell r="X1021" t="str">
            <v>Blank</v>
          </cell>
        </row>
        <row r="1022">
          <cell r="W1022">
            <v>0</v>
          </cell>
          <cell r="X1022" t="str">
            <v>Blank</v>
          </cell>
        </row>
        <row r="1023">
          <cell r="W1023">
            <v>0</v>
          </cell>
          <cell r="X1023" t="str">
            <v>Blank</v>
          </cell>
        </row>
        <row r="1024">
          <cell r="W1024">
            <v>0</v>
          </cell>
          <cell r="X1024" t="str">
            <v>Blank</v>
          </cell>
        </row>
        <row r="1025">
          <cell r="W1025">
            <v>0</v>
          </cell>
          <cell r="X1025" t="str">
            <v>Blank</v>
          </cell>
        </row>
        <row r="1026">
          <cell r="W1026">
            <v>0</v>
          </cell>
          <cell r="X1026" t="str">
            <v>Blank</v>
          </cell>
        </row>
        <row r="1027">
          <cell r="W1027">
            <v>0</v>
          </cell>
          <cell r="X1027" t="str">
            <v>Blank</v>
          </cell>
        </row>
        <row r="1028">
          <cell r="W1028">
            <v>0</v>
          </cell>
          <cell r="X1028" t="str">
            <v>Blank</v>
          </cell>
        </row>
        <row r="1029">
          <cell r="W1029">
            <v>0</v>
          </cell>
          <cell r="X1029" t="str">
            <v>Blank</v>
          </cell>
        </row>
        <row r="1030">
          <cell r="W1030">
            <v>0</v>
          </cell>
          <cell r="X1030" t="str">
            <v>Blank</v>
          </cell>
        </row>
        <row r="1031">
          <cell r="W1031">
            <v>0</v>
          </cell>
          <cell r="X1031" t="str">
            <v>Blank</v>
          </cell>
        </row>
        <row r="1032">
          <cell r="W1032">
            <v>0</v>
          </cell>
          <cell r="X1032" t="str">
            <v>Blank</v>
          </cell>
        </row>
        <row r="1033">
          <cell r="W1033">
            <v>0</v>
          </cell>
          <cell r="X1033" t="str">
            <v>Blank</v>
          </cell>
        </row>
        <row r="1034">
          <cell r="W1034">
            <v>0</v>
          </cell>
          <cell r="X1034" t="str">
            <v>Blank</v>
          </cell>
        </row>
        <row r="1035">
          <cell r="W1035">
            <v>0</v>
          </cell>
          <cell r="X1035" t="str">
            <v>Blank</v>
          </cell>
        </row>
        <row r="1036">
          <cell r="W1036">
            <v>0</v>
          </cell>
          <cell r="X1036" t="str">
            <v>Blank</v>
          </cell>
        </row>
        <row r="1037">
          <cell r="W1037">
            <v>0</v>
          </cell>
          <cell r="X1037" t="str">
            <v>Blank</v>
          </cell>
        </row>
        <row r="1038">
          <cell r="W1038">
            <v>0</v>
          </cell>
          <cell r="X1038" t="str">
            <v>Blank</v>
          </cell>
        </row>
        <row r="1039">
          <cell r="W1039">
            <v>0</v>
          </cell>
          <cell r="X1039" t="str">
            <v>Blank</v>
          </cell>
        </row>
        <row r="1040">
          <cell r="W1040">
            <v>0</v>
          </cell>
          <cell r="X1040" t="str">
            <v>Blank</v>
          </cell>
        </row>
        <row r="1041">
          <cell r="W1041">
            <v>0</v>
          </cell>
          <cell r="X1041" t="str">
            <v>Blank</v>
          </cell>
        </row>
        <row r="1042">
          <cell r="W1042">
            <v>0</v>
          </cell>
          <cell r="X1042" t="str">
            <v>Blank</v>
          </cell>
        </row>
        <row r="1043">
          <cell r="W1043">
            <v>0</v>
          </cell>
          <cell r="X1043" t="str">
            <v>Blank</v>
          </cell>
        </row>
        <row r="1044">
          <cell r="W1044">
            <v>0</v>
          </cell>
          <cell r="X1044" t="str">
            <v>Blank</v>
          </cell>
        </row>
        <row r="1045">
          <cell r="W1045">
            <v>0</v>
          </cell>
          <cell r="X1045" t="str">
            <v>Blank</v>
          </cell>
        </row>
        <row r="1046">
          <cell r="W1046">
            <v>0</v>
          </cell>
          <cell r="X1046" t="str">
            <v>Blank</v>
          </cell>
        </row>
        <row r="1047">
          <cell r="W1047">
            <v>0</v>
          </cell>
          <cell r="X1047" t="str">
            <v>Blank</v>
          </cell>
        </row>
        <row r="1048">
          <cell r="W1048">
            <v>0</v>
          </cell>
          <cell r="X1048" t="str">
            <v>Blank</v>
          </cell>
        </row>
        <row r="1049">
          <cell r="W1049">
            <v>0</v>
          </cell>
          <cell r="X1049" t="str">
            <v>Blank</v>
          </cell>
        </row>
        <row r="1050">
          <cell r="W1050">
            <v>0</v>
          </cell>
          <cell r="X1050" t="str">
            <v>Blank</v>
          </cell>
        </row>
        <row r="1051">
          <cell r="W1051">
            <v>0</v>
          </cell>
          <cell r="X1051" t="str">
            <v>Blank</v>
          </cell>
        </row>
        <row r="1052">
          <cell r="W1052">
            <v>0</v>
          </cell>
          <cell r="X1052" t="str">
            <v>Blank</v>
          </cell>
        </row>
        <row r="1053">
          <cell r="W1053">
            <v>0</v>
          </cell>
          <cell r="X1053" t="str">
            <v>Blank</v>
          </cell>
        </row>
        <row r="1054">
          <cell r="W1054">
            <v>0</v>
          </cell>
          <cell r="X1054" t="str">
            <v>Blank</v>
          </cell>
        </row>
        <row r="1057">
          <cell r="I1057" t="str">
            <v>PAGE</v>
          </cell>
          <cell r="J1057">
            <v>0</v>
          </cell>
          <cell r="U1057" t="str">
            <v>PAGE</v>
          </cell>
          <cell r="V1057">
            <v>0</v>
          </cell>
        </row>
        <row r="1058">
          <cell r="V1058">
            <v>0</v>
          </cell>
        </row>
        <row r="1062">
          <cell r="F1062" t="str">
            <v>TOTAL</v>
          </cell>
          <cell r="I1062" t="str">
            <v>WASHINGTON</v>
          </cell>
          <cell r="K1062" t="str">
            <v>Factors</v>
          </cell>
        </row>
        <row r="1063">
          <cell r="D1063" t="str">
            <v>ACCOUNT</v>
          </cell>
          <cell r="E1063" t="str">
            <v>Type</v>
          </cell>
          <cell r="F1063" t="str">
            <v>COMPANY</v>
          </cell>
          <cell r="G1063" t="str">
            <v>FACTOR</v>
          </cell>
          <cell r="H1063" t="str">
            <v>FACTOR %</v>
          </cell>
          <cell r="I1063" t="str">
            <v>ALLOCATED</v>
          </cell>
          <cell r="J1063" t="str">
            <v>REF#</v>
          </cell>
          <cell r="K1063" t="str">
            <v>MA</v>
          </cell>
          <cell r="L1063" t="str">
            <v>WCA</v>
          </cell>
          <cell r="M1063" t="str">
            <v>RP</v>
          </cell>
          <cell r="N1063" t="str">
            <v>Hybrid</v>
          </cell>
          <cell r="O1063" t="str">
            <v>CALIFORNIA</v>
          </cell>
          <cell r="P1063" t="str">
            <v>OREGON</v>
          </cell>
          <cell r="Q1063" t="str">
            <v>WASHINGTON</v>
          </cell>
          <cell r="R1063" t="str">
            <v>WY-ALL</v>
          </cell>
          <cell r="S1063" t="str">
            <v>WY-EAST</v>
          </cell>
          <cell r="T1063" t="str">
            <v>UTAH</v>
          </cell>
          <cell r="U1063" t="str">
            <v>IDAHO</v>
          </cell>
          <cell r="V1063" t="str">
            <v>WY-WEST</v>
          </cell>
          <cell r="W1063" t="str">
            <v>Switch</v>
          </cell>
          <cell r="X1063" t="str">
            <v>REF Name</v>
          </cell>
        </row>
        <row r="1064">
          <cell r="W1064">
            <v>0</v>
          </cell>
          <cell r="X1064" t="str">
            <v>Blank</v>
          </cell>
        </row>
        <row r="1065">
          <cell r="W1065">
            <v>0</v>
          </cell>
          <cell r="X1065" t="str">
            <v>Blank</v>
          </cell>
        </row>
        <row r="1066">
          <cell r="W1066">
            <v>0</v>
          </cell>
          <cell r="X1066" t="str">
            <v>Blank</v>
          </cell>
        </row>
        <row r="1067">
          <cell r="W1067">
            <v>0</v>
          </cell>
          <cell r="X1067" t="str">
            <v>Blank</v>
          </cell>
        </row>
        <row r="1068">
          <cell r="W1068">
            <v>0</v>
          </cell>
          <cell r="X1068" t="str">
            <v>Blank</v>
          </cell>
        </row>
        <row r="1069">
          <cell r="W1069">
            <v>0</v>
          </cell>
          <cell r="X1069" t="str">
            <v>Blank</v>
          </cell>
        </row>
        <row r="1070">
          <cell r="W1070">
            <v>0</v>
          </cell>
          <cell r="X1070" t="str">
            <v>Blank</v>
          </cell>
        </row>
        <row r="1071">
          <cell r="W1071">
            <v>0</v>
          </cell>
          <cell r="X1071" t="str">
            <v>Blank</v>
          </cell>
        </row>
        <row r="1072">
          <cell r="W1072">
            <v>0</v>
          </cell>
          <cell r="X1072" t="str">
            <v>Blank</v>
          </cell>
        </row>
        <row r="1073">
          <cell r="W1073">
            <v>0</v>
          </cell>
          <cell r="X1073" t="str">
            <v>Blank</v>
          </cell>
        </row>
        <row r="1074">
          <cell r="W1074">
            <v>0</v>
          </cell>
          <cell r="X1074" t="str">
            <v>Blank</v>
          </cell>
        </row>
        <row r="1075">
          <cell r="W1075">
            <v>0</v>
          </cell>
          <cell r="X1075" t="str">
            <v>Blank</v>
          </cell>
        </row>
        <row r="1076">
          <cell r="W1076">
            <v>0</v>
          </cell>
          <cell r="X1076" t="str">
            <v>Blank</v>
          </cell>
        </row>
        <row r="1077">
          <cell r="W1077">
            <v>0</v>
          </cell>
          <cell r="X1077" t="str">
            <v>Blank</v>
          </cell>
        </row>
        <row r="1078">
          <cell r="W1078">
            <v>0</v>
          </cell>
          <cell r="X1078" t="str">
            <v>Blank</v>
          </cell>
        </row>
        <row r="1079">
          <cell r="W1079">
            <v>0</v>
          </cell>
          <cell r="X1079" t="str">
            <v>Blank</v>
          </cell>
        </row>
        <row r="1080">
          <cell r="W1080">
            <v>0</v>
          </cell>
          <cell r="X1080" t="str">
            <v>Blank</v>
          </cell>
        </row>
        <row r="1081">
          <cell r="W1081">
            <v>0</v>
          </cell>
          <cell r="X1081" t="str">
            <v>Blank</v>
          </cell>
        </row>
        <row r="1082">
          <cell r="W1082">
            <v>0</v>
          </cell>
          <cell r="X1082" t="str">
            <v>Blank</v>
          </cell>
        </row>
        <row r="1083">
          <cell r="W1083">
            <v>0</v>
          </cell>
          <cell r="X1083" t="str">
            <v>Blank</v>
          </cell>
        </row>
        <row r="1084">
          <cell r="W1084">
            <v>0</v>
          </cell>
          <cell r="X1084" t="str">
            <v>Blank</v>
          </cell>
        </row>
        <row r="1085">
          <cell r="W1085">
            <v>0</v>
          </cell>
          <cell r="X1085" t="str">
            <v>Blank</v>
          </cell>
        </row>
        <row r="1086">
          <cell r="W1086">
            <v>0</v>
          </cell>
          <cell r="X1086" t="str">
            <v>Blank</v>
          </cell>
        </row>
        <row r="1087">
          <cell r="W1087">
            <v>0</v>
          </cell>
          <cell r="X1087" t="str">
            <v>Blank</v>
          </cell>
        </row>
        <row r="1088">
          <cell r="W1088">
            <v>0</v>
          </cell>
          <cell r="X1088" t="str">
            <v>Blank</v>
          </cell>
        </row>
        <row r="1089">
          <cell r="W1089">
            <v>0</v>
          </cell>
          <cell r="X1089" t="str">
            <v>Blank</v>
          </cell>
        </row>
        <row r="1090">
          <cell r="W1090">
            <v>0</v>
          </cell>
          <cell r="X1090" t="str">
            <v>Blank</v>
          </cell>
        </row>
        <row r="1091">
          <cell r="W1091">
            <v>0</v>
          </cell>
          <cell r="X1091" t="str">
            <v>Blank</v>
          </cell>
        </row>
        <row r="1092">
          <cell r="W1092">
            <v>0</v>
          </cell>
          <cell r="X1092" t="str">
            <v>Blank</v>
          </cell>
        </row>
        <row r="1093">
          <cell r="W1093">
            <v>0</v>
          </cell>
          <cell r="X1093" t="str">
            <v>Blank</v>
          </cell>
        </row>
        <row r="1094">
          <cell r="W1094">
            <v>0</v>
          </cell>
          <cell r="X1094" t="str">
            <v>Blank</v>
          </cell>
        </row>
        <row r="1095">
          <cell r="W1095">
            <v>0</v>
          </cell>
          <cell r="X1095" t="str">
            <v>Blank</v>
          </cell>
        </row>
        <row r="1096">
          <cell r="W1096">
            <v>0</v>
          </cell>
          <cell r="X1096" t="str">
            <v>Blank</v>
          </cell>
        </row>
        <row r="1097">
          <cell r="W1097">
            <v>0</v>
          </cell>
          <cell r="X1097" t="str">
            <v>Blank</v>
          </cell>
        </row>
        <row r="1098">
          <cell r="W1098">
            <v>0</v>
          </cell>
          <cell r="X1098" t="str">
            <v>Blank</v>
          </cell>
        </row>
        <row r="1099">
          <cell r="W1099">
            <v>0</v>
          </cell>
          <cell r="X1099" t="str">
            <v>Blank</v>
          </cell>
        </row>
        <row r="1100">
          <cell r="W1100">
            <v>0</v>
          </cell>
          <cell r="X1100" t="str">
            <v>Blank</v>
          </cell>
        </row>
        <row r="1101">
          <cell r="W1101">
            <v>0</v>
          </cell>
          <cell r="X1101" t="str">
            <v>Blank</v>
          </cell>
        </row>
        <row r="1102">
          <cell r="W1102">
            <v>0</v>
          </cell>
          <cell r="X1102" t="str">
            <v>Blank</v>
          </cell>
        </row>
        <row r="1103">
          <cell r="W1103">
            <v>0</v>
          </cell>
          <cell r="X1103" t="str">
            <v>Blank</v>
          </cell>
        </row>
        <row r="1104">
          <cell r="W1104">
            <v>0</v>
          </cell>
          <cell r="X1104" t="str">
            <v>Blank</v>
          </cell>
        </row>
        <row r="1105">
          <cell r="W1105">
            <v>0</v>
          </cell>
          <cell r="X1105" t="str">
            <v>Blank</v>
          </cell>
        </row>
        <row r="1106">
          <cell r="W1106">
            <v>0</v>
          </cell>
          <cell r="X1106" t="str">
            <v>Blank</v>
          </cell>
        </row>
        <row r="1107">
          <cell r="W1107">
            <v>0</v>
          </cell>
          <cell r="X1107" t="str">
            <v>Blank</v>
          </cell>
        </row>
        <row r="1108">
          <cell r="W1108">
            <v>0</v>
          </cell>
          <cell r="X1108" t="str">
            <v>Blank</v>
          </cell>
        </row>
        <row r="1109">
          <cell r="W1109">
            <v>0</v>
          </cell>
          <cell r="X1109" t="str">
            <v>Blank</v>
          </cell>
        </row>
        <row r="1110">
          <cell r="W1110">
            <v>0</v>
          </cell>
          <cell r="X1110" t="str">
            <v>Blank</v>
          </cell>
        </row>
        <row r="1111">
          <cell r="W1111">
            <v>0</v>
          </cell>
          <cell r="X1111" t="str">
            <v>Blank</v>
          </cell>
        </row>
        <row r="1112">
          <cell r="W1112">
            <v>0</v>
          </cell>
          <cell r="X1112" t="str">
            <v>Blank</v>
          </cell>
        </row>
        <row r="1113">
          <cell r="W1113">
            <v>0</v>
          </cell>
          <cell r="X1113" t="str">
            <v>Blank</v>
          </cell>
        </row>
        <row r="1114">
          <cell r="W1114">
            <v>0</v>
          </cell>
          <cell r="X1114" t="str">
            <v>Blank</v>
          </cell>
        </row>
        <row r="1115">
          <cell r="W1115">
            <v>0</v>
          </cell>
          <cell r="X1115" t="str">
            <v>Blank</v>
          </cell>
        </row>
        <row r="1116">
          <cell r="W1116">
            <v>0</v>
          </cell>
          <cell r="X1116" t="str">
            <v>Blank</v>
          </cell>
        </row>
        <row r="1119">
          <cell r="I1119" t="str">
            <v>PAGE</v>
          </cell>
          <cell r="J1119">
            <v>0</v>
          </cell>
          <cell r="U1119" t="str">
            <v>PAGE</v>
          </cell>
          <cell r="V1119">
            <v>0</v>
          </cell>
        </row>
        <row r="1120">
          <cell r="V1120">
            <v>0</v>
          </cell>
        </row>
        <row r="1124">
          <cell r="F1124" t="str">
            <v>TOTAL</v>
          </cell>
          <cell r="I1124" t="str">
            <v>WASHINGTON</v>
          </cell>
          <cell r="K1124" t="str">
            <v>Factors</v>
          </cell>
        </row>
        <row r="1125">
          <cell r="D1125" t="str">
            <v>ACCOUNT</v>
          </cell>
          <cell r="E1125" t="str">
            <v>Type</v>
          </cell>
          <cell r="F1125" t="str">
            <v>COMPANY</v>
          </cell>
          <cell r="G1125" t="str">
            <v>FACTOR</v>
          </cell>
          <cell r="H1125" t="str">
            <v>FACTOR %</v>
          </cell>
          <cell r="I1125" t="str">
            <v>ALLOCATED</v>
          </cell>
          <cell r="J1125" t="str">
            <v>REF#</v>
          </cell>
          <cell r="K1125" t="str">
            <v>MA</v>
          </cell>
          <cell r="L1125" t="str">
            <v>WCA</v>
          </cell>
          <cell r="M1125" t="str">
            <v>RP</v>
          </cell>
          <cell r="N1125" t="str">
            <v>Hybrid</v>
          </cell>
          <cell r="O1125" t="str">
            <v>CALIFORNIA</v>
          </cell>
          <cell r="P1125" t="str">
            <v>OREGON</v>
          </cell>
          <cell r="Q1125" t="str">
            <v>WASHINGTON</v>
          </cell>
          <cell r="R1125" t="str">
            <v>WY-ALL</v>
          </cell>
          <cell r="S1125" t="str">
            <v>WY-EAST</v>
          </cell>
          <cell r="T1125" t="str">
            <v>UTAH</v>
          </cell>
          <cell r="U1125" t="str">
            <v>IDAHO</v>
          </cell>
          <cell r="V1125" t="str">
            <v>WY-WEST</v>
          </cell>
          <cell r="W1125" t="str">
            <v>Switch</v>
          </cell>
          <cell r="X1125" t="str">
            <v>REF Name</v>
          </cell>
        </row>
        <row r="1126">
          <cell r="W1126">
            <v>0</v>
          </cell>
          <cell r="X1126" t="str">
            <v>Blank</v>
          </cell>
        </row>
        <row r="1127">
          <cell r="W1127">
            <v>0</v>
          </cell>
          <cell r="X1127" t="str">
            <v>Blank</v>
          </cell>
        </row>
        <row r="1128">
          <cell r="W1128">
            <v>0</v>
          </cell>
          <cell r="X1128" t="str">
            <v>Blank</v>
          </cell>
        </row>
        <row r="1129">
          <cell r="W1129">
            <v>0</v>
          </cell>
          <cell r="X1129" t="str">
            <v>Blank</v>
          </cell>
        </row>
        <row r="1130">
          <cell r="W1130">
            <v>0</v>
          </cell>
          <cell r="X1130" t="str">
            <v>Blank</v>
          </cell>
        </row>
        <row r="1131">
          <cell r="W1131">
            <v>0</v>
          </cell>
          <cell r="X1131" t="str">
            <v>Blank</v>
          </cell>
        </row>
        <row r="1132">
          <cell r="W1132">
            <v>0</v>
          </cell>
          <cell r="X1132" t="str">
            <v>Blank</v>
          </cell>
        </row>
        <row r="1133">
          <cell r="W1133">
            <v>0</v>
          </cell>
          <cell r="X1133" t="str">
            <v>Blank</v>
          </cell>
        </row>
        <row r="1134">
          <cell r="W1134">
            <v>0</v>
          </cell>
          <cell r="X1134" t="str">
            <v>Blank</v>
          </cell>
        </row>
        <row r="1135">
          <cell r="W1135">
            <v>0</v>
          </cell>
          <cell r="X1135" t="str">
            <v>Blank</v>
          </cell>
        </row>
        <row r="1136">
          <cell r="W1136">
            <v>0</v>
          </cell>
          <cell r="X1136" t="str">
            <v>Blank</v>
          </cell>
        </row>
        <row r="1137">
          <cell r="W1137">
            <v>0</v>
          </cell>
          <cell r="X1137" t="str">
            <v>Blank</v>
          </cell>
        </row>
        <row r="1138">
          <cell r="W1138">
            <v>0</v>
          </cell>
          <cell r="X1138" t="str">
            <v>Blank</v>
          </cell>
        </row>
        <row r="1139">
          <cell r="W1139">
            <v>0</v>
          </cell>
          <cell r="X1139" t="str">
            <v>Blank</v>
          </cell>
        </row>
        <row r="1140">
          <cell r="W1140">
            <v>0</v>
          </cell>
          <cell r="X1140" t="str">
            <v>Blank</v>
          </cell>
        </row>
        <row r="1141">
          <cell r="W1141">
            <v>0</v>
          </cell>
          <cell r="X1141" t="str">
            <v>Blank</v>
          </cell>
        </row>
        <row r="1142">
          <cell r="W1142">
            <v>0</v>
          </cell>
          <cell r="X1142" t="str">
            <v>Blank</v>
          </cell>
        </row>
        <row r="1143">
          <cell r="W1143">
            <v>0</v>
          </cell>
          <cell r="X1143" t="str">
            <v>Blank</v>
          </cell>
        </row>
        <row r="1144">
          <cell r="W1144">
            <v>0</v>
          </cell>
          <cell r="X1144" t="str">
            <v>Blank</v>
          </cell>
        </row>
        <row r="1145">
          <cell r="W1145">
            <v>0</v>
          </cell>
          <cell r="X1145" t="str">
            <v>Blank</v>
          </cell>
        </row>
        <row r="1146">
          <cell r="W1146">
            <v>0</v>
          </cell>
          <cell r="X1146" t="str">
            <v>Blank</v>
          </cell>
        </row>
        <row r="1147">
          <cell r="W1147">
            <v>0</v>
          </cell>
          <cell r="X1147" t="str">
            <v>Blank</v>
          </cell>
        </row>
        <row r="1148">
          <cell r="W1148">
            <v>0</v>
          </cell>
          <cell r="X1148" t="str">
            <v>Blank</v>
          </cell>
        </row>
        <row r="1149">
          <cell r="W1149">
            <v>0</v>
          </cell>
          <cell r="X1149" t="str">
            <v>Blank</v>
          </cell>
        </row>
        <row r="1150">
          <cell r="W1150">
            <v>0</v>
          </cell>
          <cell r="X1150" t="str">
            <v>Blank</v>
          </cell>
        </row>
        <row r="1151">
          <cell r="W1151">
            <v>0</v>
          </cell>
          <cell r="X1151" t="str">
            <v>Blank</v>
          </cell>
        </row>
        <row r="1152">
          <cell r="W1152">
            <v>0</v>
          </cell>
          <cell r="X1152" t="str">
            <v>Blank</v>
          </cell>
        </row>
        <row r="1153">
          <cell r="W1153">
            <v>0</v>
          </cell>
          <cell r="X1153" t="str">
            <v>Blank</v>
          </cell>
        </row>
        <row r="1154">
          <cell r="W1154">
            <v>0</v>
          </cell>
          <cell r="X1154" t="str">
            <v>Blank</v>
          </cell>
        </row>
        <row r="1155">
          <cell r="W1155">
            <v>0</v>
          </cell>
          <cell r="X1155" t="str">
            <v>Blank</v>
          </cell>
        </row>
        <row r="1156">
          <cell r="W1156">
            <v>0</v>
          </cell>
          <cell r="X1156" t="str">
            <v>Blank</v>
          </cell>
        </row>
        <row r="1157">
          <cell r="W1157">
            <v>0</v>
          </cell>
          <cell r="X1157" t="str">
            <v>Blank</v>
          </cell>
        </row>
        <row r="1158">
          <cell r="W1158">
            <v>0</v>
          </cell>
          <cell r="X1158" t="str">
            <v>Blank</v>
          </cell>
        </row>
        <row r="1159">
          <cell r="W1159">
            <v>0</v>
          </cell>
          <cell r="X1159" t="str">
            <v>Blank</v>
          </cell>
        </row>
        <row r="1160">
          <cell r="W1160">
            <v>0</v>
          </cell>
          <cell r="X1160" t="str">
            <v>Blank</v>
          </cell>
        </row>
        <row r="1161">
          <cell r="W1161">
            <v>0</v>
          </cell>
          <cell r="X1161" t="str">
            <v>Blank</v>
          </cell>
        </row>
        <row r="1162">
          <cell r="W1162">
            <v>0</v>
          </cell>
          <cell r="X1162" t="str">
            <v>Blank</v>
          </cell>
        </row>
        <row r="1163">
          <cell r="W1163">
            <v>0</v>
          </cell>
          <cell r="X1163" t="str">
            <v>Blank</v>
          </cell>
        </row>
        <row r="1164">
          <cell r="W1164">
            <v>0</v>
          </cell>
          <cell r="X1164" t="str">
            <v>Blank</v>
          </cell>
        </row>
        <row r="1165">
          <cell r="W1165">
            <v>0</v>
          </cell>
          <cell r="X1165" t="str">
            <v>Blank</v>
          </cell>
        </row>
        <row r="1166">
          <cell r="W1166">
            <v>0</v>
          </cell>
          <cell r="X1166" t="str">
            <v>Blank</v>
          </cell>
        </row>
        <row r="1167">
          <cell r="W1167">
            <v>0</v>
          </cell>
          <cell r="X1167" t="str">
            <v>Blank</v>
          </cell>
        </row>
        <row r="1168">
          <cell r="W1168">
            <v>0</v>
          </cell>
          <cell r="X1168" t="str">
            <v>Blank</v>
          </cell>
        </row>
        <row r="1169">
          <cell r="W1169">
            <v>0</v>
          </cell>
          <cell r="X1169" t="str">
            <v>Blank</v>
          </cell>
        </row>
        <row r="1170">
          <cell r="W1170">
            <v>0</v>
          </cell>
          <cell r="X1170" t="str">
            <v>Blank</v>
          </cell>
        </row>
        <row r="1171">
          <cell r="W1171">
            <v>0</v>
          </cell>
          <cell r="X1171" t="str">
            <v>Blank</v>
          </cell>
        </row>
        <row r="1172">
          <cell r="W1172">
            <v>0</v>
          </cell>
          <cell r="X1172" t="str">
            <v>Blank</v>
          </cell>
        </row>
        <row r="1173">
          <cell r="W1173">
            <v>0</v>
          </cell>
          <cell r="X1173" t="str">
            <v>Blank</v>
          </cell>
        </row>
        <row r="1174">
          <cell r="W1174">
            <v>0</v>
          </cell>
          <cell r="X1174" t="str">
            <v>Blank</v>
          </cell>
        </row>
        <row r="1175">
          <cell r="W1175">
            <v>0</v>
          </cell>
          <cell r="X1175" t="str">
            <v>Blank</v>
          </cell>
        </row>
        <row r="1176">
          <cell r="W1176">
            <v>0</v>
          </cell>
          <cell r="X1176" t="str">
            <v>Blank</v>
          </cell>
        </row>
        <row r="1177">
          <cell r="W1177">
            <v>0</v>
          </cell>
          <cell r="X1177" t="str">
            <v>Blank</v>
          </cell>
        </row>
        <row r="1178">
          <cell r="W1178">
            <v>0</v>
          </cell>
          <cell r="X1178" t="str">
            <v>Blank</v>
          </cell>
        </row>
        <row r="1181">
          <cell r="I1181" t="str">
            <v>PAGE</v>
          </cell>
          <cell r="J1181">
            <v>0</v>
          </cell>
          <cell r="U1181" t="str">
            <v>PAGE</v>
          </cell>
          <cell r="V1181">
            <v>0</v>
          </cell>
        </row>
        <row r="1182">
          <cell r="V1182">
            <v>0</v>
          </cell>
        </row>
        <row r="1186">
          <cell r="F1186" t="str">
            <v>TOTAL</v>
          </cell>
          <cell r="I1186" t="str">
            <v>WASHINGTON</v>
          </cell>
          <cell r="K1186" t="str">
            <v>Factors</v>
          </cell>
        </row>
        <row r="1187">
          <cell r="D1187" t="str">
            <v>ACCOUNT</v>
          </cell>
          <cell r="E1187" t="str">
            <v>Type</v>
          </cell>
          <cell r="F1187" t="str">
            <v>COMPANY</v>
          </cell>
          <cell r="G1187" t="str">
            <v>FACTOR</v>
          </cell>
          <cell r="H1187" t="str">
            <v>FACTOR %</v>
          </cell>
          <cell r="I1187" t="str">
            <v>ALLOCATED</v>
          </cell>
          <cell r="J1187" t="str">
            <v>REF#</v>
          </cell>
          <cell r="K1187" t="str">
            <v>MA</v>
          </cell>
          <cell r="L1187" t="str">
            <v>WCA</v>
          </cell>
          <cell r="M1187" t="str">
            <v>RP</v>
          </cell>
          <cell r="N1187" t="str">
            <v>Hybrid</v>
          </cell>
          <cell r="O1187" t="str">
            <v>CALIFORNIA</v>
          </cell>
          <cell r="P1187" t="str">
            <v>OREGON</v>
          </cell>
          <cell r="Q1187" t="str">
            <v>WASHINGTON</v>
          </cell>
          <cell r="R1187" t="str">
            <v>WY-ALL</v>
          </cell>
          <cell r="S1187" t="str">
            <v>WY-EAST</v>
          </cell>
          <cell r="T1187" t="str">
            <v>UTAH</v>
          </cell>
          <cell r="U1187" t="str">
            <v>IDAHO</v>
          </cell>
          <cell r="V1187" t="str">
            <v>WY-WEST</v>
          </cell>
          <cell r="W1187" t="str">
            <v>Switch</v>
          </cell>
          <cell r="X1187" t="str">
            <v>REF Name</v>
          </cell>
        </row>
        <row r="1188">
          <cell r="W1188">
            <v>0</v>
          </cell>
          <cell r="X1188" t="str">
            <v>Blank</v>
          </cell>
        </row>
        <row r="1189">
          <cell r="W1189">
            <v>0</v>
          </cell>
          <cell r="X1189" t="str">
            <v>Blank</v>
          </cell>
        </row>
        <row r="1190">
          <cell r="W1190">
            <v>0</v>
          </cell>
          <cell r="X1190" t="str">
            <v>Blank</v>
          </cell>
        </row>
        <row r="1191">
          <cell r="W1191">
            <v>0</v>
          </cell>
          <cell r="X1191" t="str">
            <v>Blank</v>
          </cell>
        </row>
        <row r="1192">
          <cell r="W1192">
            <v>0</v>
          </cell>
          <cell r="X1192" t="str">
            <v>Blank</v>
          </cell>
        </row>
        <row r="1193">
          <cell r="W1193">
            <v>0</v>
          </cell>
          <cell r="X1193" t="str">
            <v>Blank</v>
          </cell>
        </row>
        <row r="1194">
          <cell r="W1194">
            <v>0</v>
          </cell>
          <cell r="X1194" t="str">
            <v>Blank</v>
          </cell>
        </row>
        <row r="1195">
          <cell r="W1195">
            <v>0</v>
          </cell>
          <cell r="X1195" t="str">
            <v>Blank</v>
          </cell>
        </row>
        <row r="1196">
          <cell r="W1196">
            <v>0</v>
          </cell>
          <cell r="X1196" t="str">
            <v>Blank</v>
          </cell>
        </row>
        <row r="1197">
          <cell r="W1197">
            <v>0</v>
          </cell>
          <cell r="X1197" t="str">
            <v>Blank</v>
          </cell>
        </row>
        <row r="1198">
          <cell r="W1198">
            <v>0</v>
          </cell>
          <cell r="X1198" t="str">
            <v>Blank</v>
          </cell>
        </row>
        <row r="1199">
          <cell r="W1199">
            <v>0</v>
          </cell>
          <cell r="X1199" t="str">
            <v>Blank</v>
          </cell>
        </row>
        <row r="1200">
          <cell r="W1200">
            <v>0</v>
          </cell>
          <cell r="X1200" t="str">
            <v>Blank</v>
          </cell>
        </row>
        <row r="1201">
          <cell r="W1201">
            <v>0</v>
          </cell>
          <cell r="X1201" t="str">
            <v>Blank</v>
          </cell>
        </row>
        <row r="1202">
          <cell r="W1202">
            <v>0</v>
          </cell>
          <cell r="X1202" t="str">
            <v>Blank</v>
          </cell>
        </row>
        <row r="1203">
          <cell r="W1203">
            <v>0</v>
          </cell>
          <cell r="X1203" t="str">
            <v>Blank</v>
          </cell>
        </row>
        <row r="1204">
          <cell r="W1204">
            <v>0</v>
          </cell>
          <cell r="X1204" t="str">
            <v>Blank</v>
          </cell>
        </row>
        <row r="1205">
          <cell r="W1205">
            <v>0</v>
          </cell>
          <cell r="X1205" t="str">
            <v>Blank</v>
          </cell>
        </row>
        <row r="1206">
          <cell r="W1206">
            <v>0</v>
          </cell>
          <cell r="X1206" t="str">
            <v>Blank</v>
          </cell>
        </row>
        <row r="1207">
          <cell r="W1207">
            <v>0</v>
          </cell>
          <cell r="X1207" t="str">
            <v>Blank</v>
          </cell>
        </row>
        <row r="1208">
          <cell r="W1208">
            <v>0</v>
          </cell>
          <cell r="X1208" t="str">
            <v>Blank</v>
          </cell>
        </row>
        <row r="1209">
          <cell r="W1209">
            <v>0</v>
          </cell>
          <cell r="X1209" t="str">
            <v>Blank</v>
          </cell>
        </row>
        <row r="1210">
          <cell r="W1210">
            <v>0</v>
          </cell>
          <cell r="X1210" t="str">
            <v>Blank</v>
          </cell>
        </row>
        <row r="1211">
          <cell r="W1211">
            <v>0</v>
          </cell>
          <cell r="X1211" t="str">
            <v>Blank</v>
          </cell>
        </row>
        <row r="1212">
          <cell r="W1212">
            <v>0</v>
          </cell>
          <cell r="X1212" t="str">
            <v>Blank</v>
          </cell>
        </row>
        <row r="1213">
          <cell r="W1213">
            <v>0</v>
          </cell>
          <cell r="X1213" t="str">
            <v>Blank</v>
          </cell>
        </row>
        <row r="1214">
          <cell r="W1214">
            <v>0</v>
          </cell>
          <cell r="X1214" t="str">
            <v>Blank</v>
          </cell>
        </row>
        <row r="1215">
          <cell r="W1215">
            <v>0</v>
          </cell>
          <cell r="X1215" t="str">
            <v>Blank</v>
          </cell>
        </row>
        <row r="1216">
          <cell r="W1216">
            <v>0</v>
          </cell>
          <cell r="X1216" t="str">
            <v>Blank</v>
          </cell>
        </row>
        <row r="1217">
          <cell r="W1217">
            <v>0</v>
          </cell>
          <cell r="X1217" t="str">
            <v>Blank</v>
          </cell>
        </row>
        <row r="1218">
          <cell r="W1218">
            <v>0</v>
          </cell>
          <cell r="X1218" t="str">
            <v>Blank</v>
          </cell>
        </row>
        <row r="1219">
          <cell r="W1219">
            <v>0</v>
          </cell>
          <cell r="X1219" t="str">
            <v>Blank</v>
          </cell>
        </row>
        <row r="1220">
          <cell r="W1220">
            <v>0</v>
          </cell>
          <cell r="X1220" t="str">
            <v>Blank</v>
          </cell>
        </row>
        <row r="1221">
          <cell r="W1221">
            <v>0</v>
          </cell>
          <cell r="X1221" t="str">
            <v>Blank</v>
          </cell>
        </row>
        <row r="1222">
          <cell r="W1222">
            <v>0</v>
          </cell>
          <cell r="X1222" t="str">
            <v>Blank</v>
          </cell>
        </row>
        <row r="1223">
          <cell r="W1223">
            <v>0</v>
          </cell>
          <cell r="X1223" t="str">
            <v>Blank</v>
          </cell>
        </row>
        <row r="1224">
          <cell r="W1224">
            <v>0</v>
          </cell>
          <cell r="X1224" t="str">
            <v>Blank</v>
          </cell>
        </row>
        <row r="1225">
          <cell r="W1225">
            <v>0</v>
          </cell>
          <cell r="X1225" t="str">
            <v>Blank</v>
          </cell>
        </row>
        <row r="1226">
          <cell r="W1226">
            <v>0</v>
          </cell>
          <cell r="X1226" t="str">
            <v>Blank</v>
          </cell>
        </row>
        <row r="1227">
          <cell r="W1227">
            <v>0</v>
          </cell>
          <cell r="X1227" t="str">
            <v>Blank</v>
          </cell>
        </row>
        <row r="1228">
          <cell r="W1228">
            <v>0</v>
          </cell>
          <cell r="X1228" t="str">
            <v>Blank</v>
          </cell>
        </row>
        <row r="1229">
          <cell r="W1229">
            <v>0</v>
          </cell>
          <cell r="X1229" t="str">
            <v>Blank</v>
          </cell>
        </row>
        <row r="1230">
          <cell r="W1230">
            <v>0</v>
          </cell>
          <cell r="X1230" t="str">
            <v>Blank</v>
          </cell>
        </row>
        <row r="1231">
          <cell r="W1231">
            <v>0</v>
          </cell>
          <cell r="X1231" t="str">
            <v>Blank</v>
          </cell>
        </row>
        <row r="1232">
          <cell r="W1232">
            <v>0</v>
          </cell>
          <cell r="X1232" t="str">
            <v>Blank</v>
          </cell>
        </row>
        <row r="1233">
          <cell r="W1233">
            <v>0</v>
          </cell>
          <cell r="X1233" t="str">
            <v>Blank</v>
          </cell>
        </row>
        <row r="1234">
          <cell r="W1234">
            <v>0</v>
          </cell>
          <cell r="X1234" t="str">
            <v>Blank</v>
          </cell>
        </row>
        <row r="1235">
          <cell r="W1235">
            <v>0</v>
          </cell>
          <cell r="X1235" t="str">
            <v>Blank</v>
          </cell>
        </row>
        <row r="1236">
          <cell r="W1236">
            <v>0</v>
          </cell>
          <cell r="X1236" t="str">
            <v>Blank</v>
          </cell>
        </row>
        <row r="1237">
          <cell r="W1237">
            <v>0</v>
          </cell>
          <cell r="X1237" t="str">
            <v>Blank</v>
          </cell>
        </row>
        <row r="1238">
          <cell r="W1238">
            <v>0</v>
          </cell>
          <cell r="X1238" t="str">
            <v>Blank</v>
          </cell>
        </row>
        <row r="1239">
          <cell r="W1239">
            <v>0</v>
          </cell>
          <cell r="X1239" t="str">
            <v>Blank</v>
          </cell>
        </row>
        <row r="1240">
          <cell r="W1240">
            <v>0</v>
          </cell>
          <cell r="X1240" t="str">
            <v>Blank</v>
          </cell>
        </row>
        <row r="1243">
          <cell r="I1243" t="str">
            <v>PAGE</v>
          </cell>
          <cell r="J1243">
            <v>0</v>
          </cell>
          <cell r="U1243" t="str">
            <v>PAGE</v>
          </cell>
          <cell r="V1243">
            <v>0</v>
          </cell>
        </row>
        <row r="1244">
          <cell r="V1244">
            <v>0</v>
          </cell>
        </row>
        <row r="1248">
          <cell r="F1248" t="str">
            <v>TOTAL</v>
          </cell>
          <cell r="I1248" t="str">
            <v>WASHINGTON</v>
          </cell>
          <cell r="K1248" t="str">
            <v>Factors</v>
          </cell>
        </row>
        <row r="1249">
          <cell r="D1249" t="str">
            <v>ACCOUNT</v>
          </cell>
          <cell r="E1249" t="str">
            <v>Type</v>
          </cell>
          <cell r="F1249" t="str">
            <v>COMPANY</v>
          </cell>
          <cell r="G1249" t="str">
            <v>FACTOR</v>
          </cell>
          <cell r="H1249" t="str">
            <v>FACTOR %</v>
          </cell>
          <cell r="I1249" t="str">
            <v>ALLOCATED</v>
          </cell>
          <cell r="J1249" t="str">
            <v>REF#</v>
          </cell>
          <cell r="K1249" t="str">
            <v>MA</v>
          </cell>
          <cell r="L1249" t="str">
            <v>WCA</v>
          </cell>
          <cell r="M1249" t="str">
            <v>RP</v>
          </cell>
          <cell r="N1249" t="str">
            <v>Hybrid</v>
          </cell>
          <cell r="O1249" t="str">
            <v>CALIFORNIA</v>
          </cell>
          <cell r="P1249" t="str">
            <v>OREGON</v>
          </cell>
          <cell r="Q1249" t="str">
            <v>WASHINGTON</v>
          </cell>
          <cell r="R1249" t="str">
            <v>WY-ALL</v>
          </cell>
          <cell r="S1249" t="str">
            <v>WY-EAST</v>
          </cell>
          <cell r="T1249" t="str">
            <v>UTAH</v>
          </cell>
          <cell r="U1249" t="str">
            <v>IDAHO</v>
          </cell>
          <cell r="V1249" t="str">
            <v>WY-WEST</v>
          </cell>
          <cell r="W1249" t="str">
            <v>Switch</v>
          </cell>
          <cell r="X1249" t="str">
            <v>REF Name</v>
          </cell>
        </row>
        <row r="1250">
          <cell r="W1250">
            <v>0</v>
          </cell>
          <cell r="X1250" t="str">
            <v>Blank</v>
          </cell>
        </row>
        <row r="1251">
          <cell r="W1251">
            <v>0</v>
          </cell>
          <cell r="X1251" t="str">
            <v>Blank</v>
          </cell>
        </row>
        <row r="1252">
          <cell r="W1252">
            <v>0</v>
          </cell>
          <cell r="X1252" t="str">
            <v>Blank</v>
          </cell>
        </row>
        <row r="1253">
          <cell r="W1253">
            <v>0</v>
          </cell>
          <cell r="X1253" t="str">
            <v>Blank</v>
          </cell>
        </row>
        <row r="1254">
          <cell r="W1254">
            <v>0</v>
          </cell>
          <cell r="X1254" t="str">
            <v>Blank</v>
          </cell>
        </row>
        <row r="1255">
          <cell r="W1255">
            <v>0</v>
          </cell>
          <cell r="X1255" t="str">
            <v>Blank</v>
          </cell>
        </row>
        <row r="1256">
          <cell r="W1256">
            <v>0</v>
          </cell>
          <cell r="X1256" t="str">
            <v>Blank</v>
          </cell>
        </row>
        <row r="1257">
          <cell r="W1257">
            <v>0</v>
          </cell>
          <cell r="X1257" t="str">
            <v>Blank</v>
          </cell>
        </row>
        <row r="1258">
          <cell r="W1258">
            <v>0</v>
          </cell>
          <cell r="X1258" t="str">
            <v>Blank</v>
          </cell>
        </row>
        <row r="1259">
          <cell r="W1259">
            <v>0</v>
          </cell>
          <cell r="X1259" t="str">
            <v>Blank</v>
          </cell>
        </row>
        <row r="1260">
          <cell r="W1260">
            <v>0</v>
          </cell>
          <cell r="X1260" t="str">
            <v>Blank</v>
          </cell>
        </row>
        <row r="1261">
          <cell r="W1261">
            <v>0</v>
          </cell>
          <cell r="X1261" t="str">
            <v>Blank</v>
          </cell>
        </row>
        <row r="1262">
          <cell r="W1262">
            <v>0</v>
          </cell>
          <cell r="X1262" t="str">
            <v>Blank</v>
          </cell>
        </row>
        <row r="1263">
          <cell r="W1263">
            <v>0</v>
          </cell>
          <cell r="X1263" t="str">
            <v>Blank</v>
          </cell>
        </row>
        <row r="1264">
          <cell r="W1264">
            <v>0</v>
          </cell>
          <cell r="X1264" t="str">
            <v>Blank</v>
          </cell>
        </row>
        <row r="1265">
          <cell r="W1265">
            <v>0</v>
          </cell>
          <cell r="X1265" t="str">
            <v>Blank</v>
          </cell>
        </row>
        <row r="1266">
          <cell r="W1266">
            <v>0</v>
          </cell>
          <cell r="X1266" t="str">
            <v>Blank</v>
          </cell>
        </row>
        <row r="1267">
          <cell r="W1267">
            <v>0</v>
          </cell>
          <cell r="X1267" t="str">
            <v>Blank</v>
          </cell>
        </row>
        <row r="1268">
          <cell r="W1268">
            <v>0</v>
          </cell>
          <cell r="X1268" t="str">
            <v>Blank</v>
          </cell>
        </row>
        <row r="1269">
          <cell r="W1269">
            <v>0</v>
          </cell>
          <cell r="X1269" t="str">
            <v>Blank</v>
          </cell>
        </row>
        <row r="1270">
          <cell r="W1270">
            <v>0</v>
          </cell>
          <cell r="X1270" t="str">
            <v>Blank</v>
          </cell>
        </row>
        <row r="1271">
          <cell r="W1271">
            <v>0</v>
          </cell>
          <cell r="X1271" t="str">
            <v>Blank</v>
          </cell>
        </row>
        <row r="1272">
          <cell r="W1272">
            <v>0</v>
          </cell>
          <cell r="X1272" t="str">
            <v>Blank</v>
          </cell>
        </row>
        <row r="1273">
          <cell r="W1273">
            <v>0</v>
          </cell>
          <cell r="X1273" t="str">
            <v>Blank</v>
          </cell>
        </row>
        <row r="1274">
          <cell r="W1274">
            <v>0</v>
          </cell>
          <cell r="X1274" t="str">
            <v>Blank</v>
          </cell>
        </row>
        <row r="1275">
          <cell r="W1275">
            <v>0</v>
          </cell>
          <cell r="X1275" t="str">
            <v>Blank</v>
          </cell>
        </row>
        <row r="1276">
          <cell r="W1276">
            <v>0</v>
          </cell>
          <cell r="X1276" t="str">
            <v>Blank</v>
          </cell>
        </row>
        <row r="1277">
          <cell r="W1277">
            <v>0</v>
          </cell>
          <cell r="X1277" t="str">
            <v>Blank</v>
          </cell>
        </row>
        <row r="1278">
          <cell r="W1278">
            <v>0</v>
          </cell>
          <cell r="X1278" t="str">
            <v>Blank</v>
          </cell>
        </row>
        <row r="1279">
          <cell r="W1279">
            <v>0</v>
          </cell>
          <cell r="X1279" t="str">
            <v>Blank</v>
          </cell>
        </row>
        <row r="1280">
          <cell r="W1280">
            <v>0</v>
          </cell>
          <cell r="X1280" t="str">
            <v>Blank</v>
          </cell>
        </row>
        <row r="1281">
          <cell r="W1281">
            <v>0</v>
          </cell>
          <cell r="X1281" t="str">
            <v>Blank</v>
          </cell>
        </row>
        <row r="1282">
          <cell r="W1282">
            <v>0</v>
          </cell>
          <cell r="X1282" t="str">
            <v>Blank</v>
          </cell>
        </row>
        <row r="1283">
          <cell r="W1283">
            <v>0</v>
          </cell>
          <cell r="X1283" t="str">
            <v>Blank</v>
          </cell>
        </row>
        <row r="1284">
          <cell r="W1284">
            <v>0</v>
          </cell>
          <cell r="X1284" t="str">
            <v>Blank</v>
          </cell>
        </row>
        <row r="1285">
          <cell r="W1285">
            <v>0</v>
          </cell>
          <cell r="X1285" t="str">
            <v>Blank</v>
          </cell>
        </row>
        <row r="1286">
          <cell r="W1286">
            <v>0</v>
          </cell>
          <cell r="X1286" t="str">
            <v>Blank</v>
          </cell>
        </row>
        <row r="1287">
          <cell r="W1287">
            <v>0</v>
          </cell>
          <cell r="X1287" t="str">
            <v>Blank</v>
          </cell>
        </row>
        <row r="1288">
          <cell r="W1288">
            <v>0</v>
          </cell>
          <cell r="X1288" t="str">
            <v>Blank</v>
          </cell>
        </row>
        <row r="1289">
          <cell r="W1289">
            <v>0</v>
          </cell>
          <cell r="X1289" t="str">
            <v>Blank</v>
          </cell>
        </row>
        <row r="1290">
          <cell r="W1290">
            <v>0</v>
          </cell>
          <cell r="X1290" t="str">
            <v>Blank</v>
          </cell>
        </row>
        <row r="1291">
          <cell r="W1291">
            <v>0</v>
          </cell>
          <cell r="X1291" t="str">
            <v>Blank</v>
          </cell>
        </row>
        <row r="1292">
          <cell r="W1292">
            <v>0</v>
          </cell>
          <cell r="X1292" t="str">
            <v>Blank</v>
          </cell>
        </row>
        <row r="1293">
          <cell r="W1293">
            <v>0</v>
          </cell>
          <cell r="X1293" t="str">
            <v>Blank</v>
          </cell>
        </row>
        <row r="1294">
          <cell r="W1294">
            <v>0</v>
          </cell>
          <cell r="X1294" t="str">
            <v>Blank</v>
          </cell>
        </row>
        <row r="1295">
          <cell r="W1295">
            <v>0</v>
          </cell>
          <cell r="X1295" t="str">
            <v>Blank</v>
          </cell>
        </row>
        <row r="1296">
          <cell r="W1296">
            <v>0</v>
          </cell>
          <cell r="X1296" t="str">
            <v>Blank</v>
          </cell>
        </row>
        <row r="1297">
          <cell r="W1297">
            <v>0</v>
          </cell>
          <cell r="X1297" t="str">
            <v>Blank</v>
          </cell>
        </row>
        <row r="1298">
          <cell r="W1298">
            <v>0</v>
          </cell>
          <cell r="X1298" t="str">
            <v>Blank</v>
          </cell>
        </row>
        <row r="1299">
          <cell r="W1299">
            <v>0</v>
          </cell>
          <cell r="X1299" t="str">
            <v>Blank</v>
          </cell>
        </row>
        <row r="1300">
          <cell r="W1300">
            <v>0</v>
          </cell>
          <cell r="X1300" t="str">
            <v>Blank</v>
          </cell>
        </row>
        <row r="1301">
          <cell r="W1301">
            <v>0</v>
          </cell>
          <cell r="X1301" t="str">
            <v>Blank</v>
          </cell>
        </row>
        <row r="1302">
          <cell r="W1302">
            <v>0</v>
          </cell>
          <cell r="X1302" t="str">
            <v>Blank</v>
          </cell>
        </row>
        <row r="1305">
          <cell r="I1305" t="str">
            <v>PAGE</v>
          </cell>
          <cell r="J1305">
            <v>0</v>
          </cell>
          <cell r="U1305" t="str">
            <v>PAGE</v>
          </cell>
          <cell r="V1305">
            <v>0</v>
          </cell>
        </row>
        <row r="1306">
          <cell r="V1306">
            <v>0</v>
          </cell>
        </row>
        <row r="1310">
          <cell r="F1310" t="str">
            <v>TOTAL</v>
          </cell>
          <cell r="I1310" t="str">
            <v>WASHINGTON</v>
          </cell>
          <cell r="K1310" t="str">
            <v>Factors</v>
          </cell>
        </row>
        <row r="1311">
          <cell r="D1311" t="str">
            <v>ACCOUNT</v>
          </cell>
          <cell r="E1311" t="str">
            <v>Type</v>
          </cell>
          <cell r="F1311" t="str">
            <v>COMPANY</v>
          </cell>
          <cell r="G1311" t="str">
            <v>FACTOR</v>
          </cell>
          <cell r="H1311" t="str">
            <v>FACTOR %</v>
          </cell>
          <cell r="I1311" t="str">
            <v>ALLOCATED</v>
          </cell>
          <cell r="J1311" t="str">
            <v>REF#</v>
          </cell>
          <cell r="K1311" t="str">
            <v>MA</v>
          </cell>
          <cell r="L1311" t="str">
            <v>WCA</v>
          </cell>
          <cell r="M1311" t="str">
            <v>RP</v>
          </cell>
          <cell r="N1311" t="str">
            <v>Hybrid</v>
          </cell>
          <cell r="O1311" t="str">
            <v>CALIFORNIA</v>
          </cell>
          <cell r="P1311" t="str">
            <v>OREGON</v>
          </cell>
          <cell r="Q1311" t="str">
            <v>WASHINGTON</v>
          </cell>
          <cell r="R1311" t="str">
            <v>WY-ALL</v>
          </cell>
          <cell r="S1311" t="str">
            <v>WY-EAST</v>
          </cell>
          <cell r="T1311" t="str">
            <v>UTAH</v>
          </cell>
          <cell r="U1311" t="str">
            <v>IDAHO</v>
          </cell>
          <cell r="V1311" t="str">
            <v>WY-WEST</v>
          </cell>
          <cell r="W1311" t="str">
            <v>Switch</v>
          </cell>
          <cell r="X1311" t="str">
            <v>REF Name</v>
          </cell>
        </row>
        <row r="1312">
          <cell r="W1312">
            <v>0</v>
          </cell>
          <cell r="X1312" t="str">
            <v>Blank</v>
          </cell>
        </row>
        <row r="1313">
          <cell r="W1313">
            <v>0</v>
          </cell>
          <cell r="X1313" t="str">
            <v>Blank</v>
          </cell>
        </row>
        <row r="1314">
          <cell r="W1314">
            <v>0</v>
          </cell>
          <cell r="X1314" t="str">
            <v>Blank</v>
          </cell>
        </row>
        <row r="1315">
          <cell r="W1315">
            <v>0</v>
          </cell>
          <cell r="X1315" t="str">
            <v>Blank</v>
          </cell>
        </row>
        <row r="1316">
          <cell r="W1316">
            <v>0</v>
          </cell>
          <cell r="X1316" t="str">
            <v>Blank</v>
          </cell>
        </row>
        <row r="1317">
          <cell r="W1317">
            <v>0</v>
          </cell>
          <cell r="X1317" t="str">
            <v>Blank</v>
          </cell>
        </row>
        <row r="1318">
          <cell r="W1318">
            <v>0</v>
          </cell>
          <cell r="X1318" t="str">
            <v>Blank</v>
          </cell>
        </row>
        <row r="1319">
          <cell r="W1319">
            <v>0</v>
          </cell>
          <cell r="X1319" t="str">
            <v>Blank</v>
          </cell>
        </row>
        <row r="1320">
          <cell r="W1320">
            <v>0</v>
          </cell>
          <cell r="X1320" t="str">
            <v>Blank</v>
          </cell>
        </row>
        <row r="1321">
          <cell r="W1321">
            <v>0</v>
          </cell>
          <cell r="X1321" t="str">
            <v>Blank</v>
          </cell>
        </row>
        <row r="1322">
          <cell r="W1322">
            <v>0</v>
          </cell>
          <cell r="X1322" t="str">
            <v>Blank</v>
          </cell>
        </row>
        <row r="1323">
          <cell r="W1323">
            <v>0</v>
          </cell>
          <cell r="X1323" t="str">
            <v>Blank</v>
          </cell>
        </row>
        <row r="1324">
          <cell r="W1324">
            <v>0</v>
          </cell>
          <cell r="X1324" t="str">
            <v>Blank</v>
          </cell>
        </row>
        <row r="1325">
          <cell r="W1325">
            <v>0</v>
          </cell>
          <cell r="X1325" t="str">
            <v>Blank</v>
          </cell>
        </row>
        <row r="1326">
          <cell r="W1326">
            <v>0</v>
          </cell>
          <cell r="X1326" t="str">
            <v>Blank</v>
          </cell>
        </row>
        <row r="1327">
          <cell r="W1327">
            <v>0</v>
          </cell>
          <cell r="X1327" t="str">
            <v>Blank</v>
          </cell>
        </row>
        <row r="1328">
          <cell r="W1328">
            <v>0</v>
          </cell>
          <cell r="X1328" t="str">
            <v>Blank</v>
          </cell>
        </row>
        <row r="1329">
          <cell r="W1329">
            <v>0</v>
          </cell>
          <cell r="X1329" t="str">
            <v>Blank</v>
          </cell>
        </row>
        <row r="1330">
          <cell r="W1330">
            <v>0</v>
          </cell>
          <cell r="X1330" t="str">
            <v>Blank</v>
          </cell>
        </row>
        <row r="1331">
          <cell r="W1331">
            <v>0</v>
          </cell>
          <cell r="X1331" t="str">
            <v>Blank</v>
          </cell>
        </row>
        <row r="1332">
          <cell r="W1332">
            <v>0</v>
          </cell>
          <cell r="X1332" t="str">
            <v>Blank</v>
          </cell>
        </row>
        <row r="1333">
          <cell r="W1333">
            <v>0</v>
          </cell>
          <cell r="X1333" t="str">
            <v>Blank</v>
          </cell>
        </row>
        <row r="1334">
          <cell r="W1334">
            <v>0</v>
          </cell>
          <cell r="X1334" t="str">
            <v>Blank</v>
          </cell>
        </row>
        <row r="1335">
          <cell r="W1335">
            <v>0</v>
          </cell>
          <cell r="X1335" t="str">
            <v>Blank</v>
          </cell>
        </row>
        <row r="1336">
          <cell r="W1336">
            <v>0</v>
          </cell>
          <cell r="X1336" t="str">
            <v>Blank</v>
          </cell>
        </row>
        <row r="1337">
          <cell r="W1337">
            <v>0</v>
          </cell>
          <cell r="X1337" t="str">
            <v>Blank</v>
          </cell>
        </row>
        <row r="1338">
          <cell r="W1338">
            <v>0</v>
          </cell>
          <cell r="X1338" t="str">
            <v>Blank</v>
          </cell>
        </row>
        <row r="1339">
          <cell r="W1339">
            <v>0</v>
          </cell>
          <cell r="X1339" t="str">
            <v>Blank</v>
          </cell>
        </row>
        <row r="1340">
          <cell r="W1340">
            <v>0</v>
          </cell>
          <cell r="X1340" t="str">
            <v>Blank</v>
          </cell>
        </row>
        <row r="1341">
          <cell r="W1341">
            <v>0</v>
          </cell>
          <cell r="X1341" t="str">
            <v>Blank</v>
          </cell>
        </row>
        <row r="1342">
          <cell r="W1342">
            <v>0</v>
          </cell>
          <cell r="X1342" t="str">
            <v>Blank</v>
          </cell>
        </row>
        <row r="1343">
          <cell r="W1343">
            <v>0</v>
          </cell>
          <cell r="X1343" t="str">
            <v>Blank</v>
          </cell>
        </row>
        <row r="1344">
          <cell r="W1344">
            <v>0</v>
          </cell>
          <cell r="X1344" t="str">
            <v>Blank</v>
          </cell>
        </row>
        <row r="1345">
          <cell r="W1345">
            <v>0</v>
          </cell>
          <cell r="X1345" t="str">
            <v>Blank</v>
          </cell>
        </row>
        <row r="1346">
          <cell r="W1346">
            <v>0</v>
          </cell>
          <cell r="X1346" t="str">
            <v>Blank</v>
          </cell>
        </row>
        <row r="1347">
          <cell r="W1347">
            <v>0</v>
          </cell>
          <cell r="X1347" t="str">
            <v>Blank</v>
          </cell>
        </row>
        <row r="1348">
          <cell r="W1348">
            <v>0</v>
          </cell>
          <cell r="X1348" t="str">
            <v>Blank</v>
          </cell>
        </row>
        <row r="1349">
          <cell r="W1349">
            <v>0</v>
          </cell>
          <cell r="X1349" t="str">
            <v>Blank</v>
          </cell>
        </row>
        <row r="1350">
          <cell r="W1350">
            <v>0</v>
          </cell>
          <cell r="X1350" t="str">
            <v>Blank</v>
          </cell>
        </row>
        <row r="1351">
          <cell r="W1351">
            <v>0</v>
          </cell>
          <cell r="X1351" t="str">
            <v>Blank</v>
          </cell>
        </row>
        <row r="1352">
          <cell r="W1352">
            <v>0</v>
          </cell>
          <cell r="X1352" t="str">
            <v>Blank</v>
          </cell>
        </row>
        <row r="1353">
          <cell r="W1353">
            <v>0</v>
          </cell>
          <cell r="X1353" t="str">
            <v>Blank</v>
          </cell>
        </row>
        <row r="1354">
          <cell r="W1354">
            <v>0</v>
          </cell>
          <cell r="X1354" t="str">
            <v>Blank</v>
          </cell>
        </row>
        <row r="1355">
          <cell r="W1355">
            <v>0</v>
          </cell>
          <cell r="X1355" t="str">
            <v>Blank</v>
          </cell>
        </row>
        <row r="1356">
          <cell r="W1356">
            <v>0</v>
          </cell>
          <cell r="X1356" t="str">
            <v>Blank</v>
          </cell>
        </row>
        <row r="1357">
          <cell r="W1357">
            <v>0</v>
          </cell>
          <cell r="X1357" t="str">
            <v>Blank</v>
          </cell>
        </row>
        <row r="1358">
          <cell r="W1358">
            <v>0</v>
          </cell>
          <cell r="X1358" t="str">
            <v>Blank</v>
          </cell>
        </row>
        <row r="1359">
          <cell r="W1359">
            <v>0</v>
          </cell>
          <cell r="X1359" t="str">
            <v>Blank</v>
          </cell>
        </row>
        <row r="1360">
          <cell r="W1360">
            <v>0</v>
          </cell>
          <cell r="X1360" t="str">
            <v>Blank</v>
          </cell>
        </row>
        <row r="1361">
          <cell r="W1361">
            <v>0</v>
          </cell>
          <cell r="X1361" t="str">
            <v>Blank</v>
          </cell>
        </row>
        <row r="1362">
          <cell r="W1362">
            <v>0</v>
          </cell>
          <cell r="X1362" t="str">
            <v>Blank</v>
          </cell>
        </row>
        <row r="1363">
          <cell r="W1363">
            <v>0</v>
          </cell>
          <cell r="X1363" t="str">
            <v>Blank</v>
          </cell>
        </row>
        <row r="1364">
          <cell r="W1364">
            <v>0</v>
          </cell>
          <cell r="X1364" t="str">
            <v>Blank</v>
          </cell>
        </row>
        <row r="1367">
          <cell r="I1367" t="str">
            <v>PAGE</v>
          </cell>
          <cell r="J1367">
            <v>0</v>
          </cell>
          <cell r="U1367" t="str">
            <v>PAGE</v>
          </cell>
          <cell r="V1367">
            <v>0</v>
          </cell>
        </row>
        <row r="1368">
          <cell r="V1368">
            <v>0</v>
          </cell>
        </row>
        <row r="1372">
          <cell r="F1372" t="str">
            <v>TOTAL</v>
          </cell>
          <cell r="I1372" t="str">
            <v>WASHINGTON</v>
          </cell>
          <cell r="K1372" t="str">
            <v>Factors</v>
          </cell>
        </row>
        <row r="1373">
          <cell r="D1373" t="str">
            <v>ACCOUNT</v>
          </cell>
          <cell r="E1373" t="str">
            <v>Type</v>
          </cell>
          <cell r="F1373" t="str">
            <v>COMPANY</v>
          </cell>
          <cell r="G1373" t="str">
            <v>FACTOR</v>
          </cell>
          <cell r="H1373" t="str">
            <v>FACTOR %</v>
          </cell>
          <cell r="I1373" t="str">
            <v>ALLOCATED</v>
          </cell>
          <cell r="J1373" t="str">
            <v>REF#</v>
          </cell>
          <cell r="K1373" t="str">
            <v>MA</v>
          </cell>
          <cell r="L1373" t="str">
            <v>WCA</v>
          </cell>
          <cell r="M1373" t="str">
            <v>RP</v>
          </cell>
          <cell r="N1373" t="str">
            <v>Hybrid</v>
          </cell>
          <cell r="O1373" t="str">
            <v>CALIFORNIA</v>
          </cell>
          <cell r="P1373" t="str">
            <v>OREGON</v>
          </cell>
          <cell r="Q1373" t="str">
            <v>WASHINGTON</v>
          </cell>
          <cell r="R1373" t="str">
            <v>WY-ALL</v>
          </cell>
          <cell r="S1373" t="str">
            <v>WY-EAST</v>
          </cell>
          <cell r="T1373" t="str">
            <v>UTAH</v>
          </cell>
          <cell r="U1373" t="str">
            <v>IDAHO</v>
          </cell>
          <cell r="V1373" t="str">
            <v>WY-WEST</v>
          </cell>
          <cell r="W1373" t="str">
            <v>Switch</v>
          </cell>
          <cell r="X1373" t="str">
            <v>REF Name</v>
          </cell>
        </row>
        <row r="1374">
          <cell r="W1374">
            <v>0</v>
          </cell>
          <cell r="X1374" t="str">
            <v>Blank</v>
          </cell>
        </row>
        <row r="1375">
          <cell r="W1375">
            <v>0</v>
          </cell>
          <cell r="X1375" t="str">
            <v>Blank</v>
          </cell>
        </row>
        <row r="1376">
          <cell r="W1376">
            <v>0</v>
          </cell>
          <cell r="X1376" t="str">
            <v>Blank</v>
          </cell>
        </row>
        <row r="1377">
          <cell r="W1377">
            <v>0</v>
          </cell>
          <cell r="X1377" t="str">
            <v>Blank</v>
          </cell>
        </row>
        <row r="1378">
          <cell r="W1378">
            <v>0</v>
          </cell>
          <cell r="X1378" t="str">
            <v>Blank</v>
          </cell>
        </row>
        <row r="1379">
          <cell r="W1379">
            <v>0</v>
          </cell>
          <cell r="X1379" t="str">
            <v>Blank</v>
          </cell>
        </row>
        <row r="1380">
          <cell r="W1380">
            <v>0</v>
          </cell>
          <cell r="X1380" t="str">
            <v>Blank</v>
          </cell>
        </row>
        <row r="1381">
          <cell r="W1381">
            <v>0</v>
          </cell>
          <cell r="X1381" t="str">
            <v>Blank</v>
          </cell>
        </row>
        <row r="1382">
          <cell r="W1382">
            <v>0</v>
          </cell>
          <cell r="X1382" t="str">
            <v>Blank</v>
          </cell>
        </row>
        <row r="1383">
          <cell r="W1383">
            <v>0</v>
          </cell>
          <cell r="X1383" t="str">
            <v>Blank</v>
          </cell>
        </row>
        <row r="1384">
          <cell r="W1384">
            <v>0</v>
          </cell>
          <cell r="X1384" t="str">
            <v>Blank</v>
          </cell>
        </row>
        <row r="1385">
          <cell r="W1385">
            <v>0</v>
          </cell>
          <cell r="X1385" t="str">
            <v>Blank</v>
          </cell>
        </row>
        <row r="1386">
          <cell r="W1386">
            <v>0</v>
          </cell>
          <cell r="X1386" t="str">
            <v>Blank</v>
          </cell>
        </row>
        <row r="1387">
          <cell r="W1387">
            <v>0</v>
          </cell>
          <cell r="X1387" t="str">
            <v>Blank</v>
          </cell>
        </row>
        <row r="1388">
          <cell r="W1388">
            <v>0</v>
          </cell>
          <cell r="X1388" t="str">
            <v>Blank</v>
          </cell>
        </row>
        <row r="1389">
          <cell r="W1389">
            <v>0</v>
          </cell>
          <cell r="X1389" t="str">
            <v>Blank</v>
          </cell>
        </row>
        <row r="1390">
          <cell r="W1390">
            <v>0</v>
          </cell>
          <cell r="X1390" t="str">
            <v>Blank</v>
          </cell>
        </row>
        <row r="1391">
          <cell r="W1391">
            <v>0</v>
          </cell>
          <cell r="X1391" t="str">
            <v>Blank</v>
          </cell>
        </row>
        <row r="1392">
          <cell r="W1392">
            <v>0</v>
          </cell>
          <cell r="X1392" t="str">
            <v>Blank</v>
          </cell>
        </row>
        <row r="1393">
          <cell r="W1393">
            <v>0</v>
          </cell>
          <cell r="X1393" t="str">
            <v>Blank</v>
          </cell>
        </row>
        <row r="1394">
          <cell r="W1394">
            <v>0</v>
          </cell>
          <cell r="X1394" t="str">
            <v>Blank</v>
          </cell>
        </row>
        <row r="1395">
          <cell r="W1395">
            <v>0</v>
          </cell>
          <cell r="X1395" t="str">
            <v>Blank</v>
          </cell>
        </row>
        <row r="1396">
          <cell r="W1396">
            <v>0</v>
          </cell>
          <cell r="X1396" t="str">
            <v>Blank</v>
          </cell>
        </row>
        <row r="1397">
          <cell r="W1397">
            <v>0</v>
          </cell>
          <cell r="X1397" t="str">
            <v>Blank</v>
          </cell>
        </row>
        <row r="1398">
          <cell r="W1398">
            <v>0</v>
          </cell>
          <cell r="X1398" t="str">
            <v>Blank</v>
          </cell>
        </row>
        <row r="1399">
          <cell r="W1399">
            <v>0</v>
          </cell>
          <cell r="X1399" t="str">
            <v>Blank</v>
          </cell>
        </row>
        <row r="1400">
          <cell r="W1400">
            <v>0</v>
          </cell>
          <cell r="X1400" t="str">
            <v>Blank</v>
          </cell>
        </row>
        <row r="1401">
          <cell r="W1401">
            <v>0</v>
          </cell>
          <cell r="X1401" t="str">
            <v>Blank</v>
          </cell>
        </row>
        <row r="1402">
          <cell r="W1402">
            <v>0</v>
          </cell>
          <cell r="X1402" t="str">
            <v>Blank</v>
          </cell>
        </row>
        <row r="1403">
          <cell r="W1403">
            <v>0</v>
          </cell>
          <cell r="X1403" t="str">
            <v>Blank</v>
          </cell>
        </row>
        <row r="1404">
          <cell r="W1404">
            <v>0</v>
          </cell>
          <cell r="X1404" t="str">
            <v>Blank</v>
          </cell>
        </row>
        <row r="1405">
          <cell r="W1405">
            <v>0</v>
          </cell>
          <cell r="X1405" t="str">
            <v>Blank</v>
          </cell>
        </row>
        <row r="1406">
          <cell r="W1406">
            <v>0</v>
          </cell>
          <cell r="X1406" t="str">
            <v>Blank</v>
          </cell>
        </row>
        <row r="1407">
          <cell r="W1407">
            <v>0</v>
          </cell>
          <cell r="X1407" t="str">
            <v>Blank</v>
          </cell>
        </row>
        <row r="1408">
          <cell r="W1408">
            <v>0</v>
          </cell>
          <cell r="X1408" t="str">
            <v>Blank</v>
          </cell>
        </row>
        <row r="1409">
          <cell r="W1409">
            <v>0</v>
          </cell>
          <cell r="X1409" t="str">
            <v>Blank</v>
          </cell>
        </row>
        <row r="1410">
          <cell r="W1410">
            <v>0</v>
          </cell>
          <cell r="X1410" t="str">
            <v>Blank</v>
          </cell>
        </row>
        <row r="1411">
          <cell r="W1411">
            <v>0</v>
          </cell>
          <cell r="X1411" t="str">
            <v>Blank</v>
          </cell>
        </row>
        <row r="1412">
          <cell r="W1412">
            <v>0</v>
          </cell>
          <cell r="X1412" t="str">
            <v>Blank</v>
          </cell>
        </row>
        <row r="1413">
          <cell r="W1413">
            <v>0</v>
          </cell>
          <cell r="X1413" t="str">
            <v>Blank</v>
          </cell>
        </row>
        <row r="1414">
          <cell r="W1414">
            <v>0</v>
          </cell>
          <cell r="X1414" t="str">
            <v>Blank</v>
          </cell>
        </row>
        <row r="1415">
          <cell r="W1415">
            <v>0</v>
          </cell>
          <cell r="X1415" t="str">
            <v>Blank</v>
          </cell>
        </row>
        <row r="1416">
          <cell r="W1416">
            <v>0</v>
          </cell>
          <cell r="X1416" t="str">
            <v>Blank</v>
          </cell>
        </row>
        <row r="1417">
          <cell r="W1417">
            <v>0</v>
          </cell>
          <cell r="X1417" t="str">
            <v>Blank</v>
          </cell>
        </row>
        <row r="1418">
          <cell r="W1418">
            <v>0</v>
          </cell>
          <cell r="X1418" t="str">
            <v>Blank</v>
          </cell>
        </row>
        <row r="1419">
          <cell r="W1419">
            <v>0</v>
          </cell>
          <cell r="X1419" t="str">
            <v>Blank</v>
          </cell>
        </row>
        <row r="1420">
          <cell r="W1420">
            <v>0</v>
          </cell>
          <cell r="X1420" t="str">
            <v>Blank</v>
          </cell>
        </row>
        <row r="1421">
          <cell r="W1421">
            <v>0</v>
          </cell>
          <cell r="X1421" t="str">
            <v>Blank</v>
          </cell>
        </row>
        <row r="1422">
          <cell r="W1422">
            <v>0</v>
          </cell>
          <cell r="X1422" t="str">
            <v>Blank</v>
          </cell>
        </row>
        <row r="1423">
          <cell r="W1423">
            <v>0</v>
          </cell>
          <cell r="X1423" t="str">
            <v>Blank</v>
          </cell>
        </row>
        <row r="1424">
          <cell r="W1424">
            <v>0</v>
          </cell>
          <cell r="X1424" t="str">
            <v>Blank</v>
          </cell>
        </row>
        <row r="1425">
          <cell r="W1425">
            <v>0</v>
          </cell>
          <cell r="X1425" t="str">
            <v>Blank</v>
          </cell>
        </row>
        <row r="1426">
          <cell r="W1426">
            <v>0</v>
          </cell>
          <cell r="X1426" t="str">
            <v>Blank</v>
          </cell>
        </row>
        <row r="1429">
          <cell r="I1429" t="str">
            <v>PAGE</v>
          </cell>
          <cell r="J1429">
            <v>0</v>
          </cell>
          <cell r="U1429" t="str">
            <v>PAGE</v>
          </cell>
          <cell r="V1429">
            <v>0</v>
          </cell>
        </row>
        <row r="1430">
          <cell r="V1430">
            <v>0</v>
          </cell>
        </row>
        <row r="1434">
          <cell r="F1434" t="str">
            <v>TOTAL</v>
          </cell>
          <cell r="I1434" t="str">
            <v>WASHINGTON</v>
          </cell>
          <cell r="K1434" t="str">
            <v>Factors</v>
          </cell>
        </row>
        <row r="1435">
          <cell r="D1435" t="str">
            <v>ACCOUNT</v>
          </cell>
          <cell r="E1435" t="str">
            <v>Type</v>
          </cell>
          <cell r="F1435" t="str">
            <v>COMPANY</v>
          </cell>
          <cell r="G1435" t="str">
            <v>FACTOR</v>
          </cell>
          <cell r="H1435" t="str">
            <v>FACTOR %</v>
          </cell>
          <cell r="I1435" t="str">
            <v>ALLOCATED</v>
          </cell>
          <cell r="J1435" t="str">
            <v>REF#</v>
          </cell>
          <cell r="K1435" t="str">
            <v>MA</v>
          </cell>
          <cell r="L1435" t="str">
            <v>WCA</v>
          </cell>
          <cell r="M1435" t="str">
            <v>RP</v>
          </cell>
          <cell r="N1435" t="str">
            <v>Hybrid</v>
          </cell>
          <cell r="O1435" t="str">
            <v>CALIFORNIA</v>
          </cell>
          <cell r="P1435" t="str">
            <v>OREGON</v>
          </cell>
          <cell r="Q1435" t="str">
            <v>WASHINGTON</v>
          </cell>
          <cell r="R1435" t="str">
            <v>WY-ALL</v>
          </cell>
          <cell r="S1435" t="str">
            <v>WY-EAST</v>
          </cell>
          <cell r="T1435" t="str">
            <v>UTAH</v>
          </cell>
          <cell r="U1435" t="str">
            <v>IDAHO</v>
          </cell>
          <cell r="V1435" t="str">
            <v>WY-WEST</v>
          </cell>
          <cell r="W1435" t="str">
            <v>Switch</v>
          </cell>
          <cell r="X1435" t="str">
            <v>REF Name</v>
          </cell>
        </row>
        <row r="1436">
          <cell r="W1436">
            <v>0</v>
          </cell>
          <cell r="X1436" t="str">
            <v>Blank</v>
          </cell>
        </row>
        <row r="1437">
          <cell r="W1437">
            <v>0</v>
          </cell>
          <cell r="X1437" t="str">
            <v>Blank</v>
          </cell>
        </row>
        <row r="1438">
          <cell r="W1438">
            <v>0</v>
          </cell>
          <cell r="X1438" t="str">
            <v>Blank</v>
          </cell>
        </row>
        <row r="1439">
          <cell r="W1439">
            <v>0</v>
          </cell>
          <cell r="X1439" t="str">
            <v>Blank</v>
          </cell>
        </row>
        <row r="1440">
          <cell r="W1440">
            <v>0</v>
          </cell>
          <cell r="X1440" t="str">
            <v>Blank</v>
          </cell>
        </row>
        <row r="1441">
          <cell r="W1441">
            <v>0</v>
          </cell>
          <cell r="X1441" t="str">
            <v>Blank</v>
          </cell>
        </row>
        <row r="1442">
          <cell r="W1442">
            <v>0</v>
          </cell>
          <cell r="X1442" t="str">
            <v>Blank</v>
          </cell>
        </row>
        <row r="1443">
          <cell r="W1443">
            <v>0</v>
          </cell>
          <cell r="X1443" t="str">
            <v>Blank</v>
          </cell>
        </row>
        <row r="1444">
          <cell r="W1444">
            <v>0</v>
          </cell>
          <cell r="X1444" t="str">
            <v>Blank</v>
          </cell>
        </row>
        <row r="1445">
          <cell r="W1445">
            <v>0</v>
          </cell>
          <cell r="X1445" t="str">
            <v>Blank</v>
          </cell>
        </row>
        <row r="1446">
          <cell r="W1446">
            <v>0</v>
          </cell>
          <cell r="X1446" t="str">
            <v>Blank</v>
          </cell>
        </row>
        <row r="1447">
          <cell r="W1447">
            <v>0</v>
          </cell>
          <cell r="X1447" t="str">
            <v>Blank</v>
          </cell>
        </row>
        <row r="1448">
          <cell r="W1448">
            <v>0</v>
          </cell>
          <cell r="X1448" t="str">
            <v>Blank</v>
          </cell>
        </row>
        <row r="1449">
          <cell r="W1449">
            <v>0</v>
          </cell>
          <cell r="X1449" t="str">
            <v>Blank</v>
          </cell>
        </row>
        <row r="1450">
          <cell r="W1450">
            <v>0</v>
          </cell>
          <cell r="X1450" t="str">
            <v>Blank</v>
          </cell>
        </row>
        <row r="1451">
          <cell r="W1451">
            <v>0</v>
          </cell>
          <cell r="X1451" t="str">
            <v>Blank</v>
          </cell>
        </row>
        <row r="1452">
          <cell r="W1452">
            <v>0</v>
          </cell>
          <cell r="X1452" t="str">
            <v>Blank</v>
          </cell>
        </row>
        <row r="1453">
          <cell r="W1453">
            <v>0</v>
          </cell>
          <cell r="X1453" t="str">
            <v>Blank</v>
          </cell>
        </row>
        <row r="1454">
          <cell r="W1454">
            <v>0</v>
          </cell>
          <cell r="X1454" t="str">
            <v>Blank</v>
          </cell>
        </row>
        <row r="1455">
          <cell r="W1455">
            <v>0</v>
          </cell>
          <cell r="X1455" t="str">
            <v>Blank</v>
          </cell>
        </row>
        <row r="1456">
          <cell r="W1456">
            <v>0</v>
          </cell>
          <cell r="X1456" t="str">
            <v>Blank</v>
          </cell>
        </row>
        <row r="1457">
          <cell r="W1457">
            <v>0</v>
          </cell>
          <cell r="X1457" t="str">
            <v>Blank</v>
          </cell>
        </row>
        <row r="1458">
          <cell r="W1458">
            <v>0</v>
          </cell>
          <cell r="X1458" t="str">
            <v>Blank</v>
          </cell>
        </row>
        <row r="1459">
          <cell r="W1459">
            <v>0</v>
          </cell>
          <cell r="X1459" t="str">
            <v>Blank</v>
          </cell>
        </row>
        <row r="1460">
          <cell r="W1460">
            <v>0</v>
          </cell>
          <cell r="X1460" t="str">
            <v>Blank</v>
          </cell>
        </row>
        <row r="1461">
          <cell r="W1461">
            <v>0</v>
          </cell>
          <cell r="X1461" t="str">
            <v>Blank</v>
          </cell>
        </row>
        <row r="1462">
          <cell r="W1462">
            <v>0</v>
          </cell>
          <cell r="X1462" t="str">
            <v>Blank</v>
          </cell>
        </row>
        <row r="1463">
          <cell r="W1463">
            <v>0</v>
          </cell>
          <cell r="X1463" t="str">
            <v>Blank</v>
          </cell>
        </row>
        <row r="1464">
          <cell r="W1464">
            <v>0</v>
          </cell>
          <cell r="X1464" t="str">
            <v>Blank</v>
          </cell>
        </row>
        <row r="1465">
          <cell r="W1465">
            <v>0</v>
          </cell>
          <cell r="X1465" t="str">
            <v>Blank</v>
          </cell>
        </row>
        <row r="1466">
          <cell r="W1466">
            <v>0</v>
          </cell>
          <cell r="X1466" t="str">
            <v>Blank</v>
          </cell>
        </row>
        <row r="1467">
          <cell r="W1467">
            <v>0</v>
          </cell>
          <cell r="X1467" t="str">
            <v>Blank</v>
          </cell>
        </row>
        <row r="1468">
          <cell r="W1468">
            <v>0</v>
          </cell>
          <cell r="X1468" t="str">
            <v>Blank</v>
          </cell>
        </row>
        <row r="1469">
          <cell r="W1469">
            <v>0</v>
          </cell>
          <cell r="X1469" t="str">
            <v>Blank</v>
          </cell>
        </row>
        <row r="1470">
          <cell r="W1470">
            <v>0</v>
          </cell>
          <cell r="X1470" t="str">
            <v>Blank</v>
          </cell>
        </row>
        <row r="1471">
          <cell r="W1471">
            <v>0</v>
          </cell>
          <cell r="X1471" t="str">
            <v>Blank</v>
          </cell>
        </row>
        <row r="1472">
          <cell r="W1472">
            <v>0</v>
          </cell>
          <cell r="X1472" t="str">
            <v>Blank</v>
          </cell>
        </row>
        <row r="1473">
          <cell r="W1473">
            <v>0</v>
          </cell>
          <cell r="X1473" t="str">
            <v>Blank</v>
          </cell>
        </row>
        <row r="1474">
          <cell r="W1474">
            <v>0</v>
          </cell>
          <cell r="X1474" t="str">
            <v>Blank</v>
          </cell>
        </row>
        <row r="1475">
          <cell r="W1475">
            <v>0</v>
          </cell>
          <cell r="X1475" t="str">
            <v>Blank</v>
          </cell>
        </row>
        <row r="1476">
          <cell r="W1476">
            <v>0</v>
          </cell>
          <cell r="X1476" t="str">
            <v>Blank</v>
          </cell>
        </row>
        <row r="1477">
          <cell r="W1477">
            <v>0</v>
          </cell>
          <cell r="X1477" t="str">
            <v>Blank</v>
          </cell>
        </row>
        <row r="1478">
          <cell r="W1478">
            <v>0</v>
          </cell>
          <cell r="X1478" t="str">
            <v>Blank</v>
          </cell>
        </row>
        <row r="1479">
          <cell r="W1479">
            <v>0</v>
          </cell>
          <cell r="X1479" t="str">
            <v>Blank</v>
          </cell>
        </row>
        <row r="1480">
          <cell r="W1480">
            <v>0</v>
          </cell>
          <cell r="X1480" t="str">
            <v>Blank</v>
          </cell>
        </row>
        <row r="1481">
          <cell r="W1481">
            <v>0</v>
          </cell>
          <cell r="X1481" t="str">
            <v>Blank</v>
          </cell>
        </row>
        <row r="1482">
          <cell r="W1482">
            <v>0</v>
          </cell>
          <cell r="X1482" t="str">
            <v>Blank</v>
          </cell>
        </row>
        <row r="1483">
          <cell r="W1483">
            <v>0</v>
          </cell>
          <cell r="X1483" t="str">
            <v>Blank</v>
          </cell>
        </row>
        <row r="1484">
          <cell r="W1484">
            <v>0</v>
          </cell>
          <cell r="X1484" t="str">
            <v>Blank</v>
          </cell>
        </row>
        <row r="1485">
          <cell r="W1485">
            <v>0</v>
          </cell>
          <cell r="X1485" t="str">
            <v>Blank</v>
          </cell>
        </row>
        <row r="1486">
          <cell r="W1486">
            <v>0</v>
          </cell>
          <cell r="X1486" t="str">
            <v>Blank</v>
          </cell>
        </row>
        <row r="1487">
          <cell r="W1487">
            <v>0</v>
          </cell>
          <cell r="X1487" t="str">
            <v>Blank</v>
          </cell>
        </row>
        <row r="1488">
          <cell r="W1488">
            <v>0</v>
          </cell>
          <cell r="X1488" t="str">
            <v>Blank</v>
          </cell>
        </row>
        <row r="1491">
          <cell r="I1491" t="str">
            <v>PAGE</v>
          </cell>
          <cell r="J1491">
            <v>0</v>
          </cell>
          <cell r="U1491" t="str">
            <v>PAGE</v>
          </cell>
          <cell r="V1491">
            <v>0</v>
          </cell>
        </row>
        <row r="1492">
          <cell r="V1492">
            <v>0</v>
          </cell>
        </row>
        <row r="1496">
          <cell r="F1496" t="str">
            <v>TOTAL</v>
          </cell>
          <cell r="I1496" t="str">
            <v>WASHINGTON</v>
          </cell>
          <cell r="K1496" t="str">
            <v>Factors</v>
          </cell>
        </row>
        <row r="1497">
          <cell r="D1497" t="str">
            <v>ACCOUNT</v>
          </cell>
          <cell r="E1497" t="str">
            <v>Type</v>
          </cell>
          <cell r="F1497" t="str">
            <v>COMPANY</v>
          </cell>
          <cell r="G1497" t="str">
            <v>FACTOR</v>
          </cell>
          <cell r="H1497" t="str">
            <v>FACTOR %</v>
          </cell>
          <cell r="I1497" t="str">
            <v>ALLOCATED</v>
          </cell>
          <cell r="J1497" t="str">
            <v>REF#</v>
          </cell>
          <cell r="K1497" t="str">
            <v>MA</v>
          </cell>
          <cell r="L1497" t="str">
            <v>WCA</v>
          </cell>
          <cell r="M1497" t="str">
            <v>RP</v>
          </cell>
          <cell r="N1497" t="str">
            <v>Hybrid</v>
          </cell>
          <cell r="O1497" t="str">
            <v>CALIFORNIA</v>
          </cell>
          <cell r="P1497" t="str">
            <v>OREGON</v>
          </cell>
          <cell r="Q1497" t="str">
            <v>WASHINGTON</v>
          </cell>
          <cell r="R1497" t="str">
            <v>WY-ALL</v>
          </cell>
          <cell r="S1497" t="str">
            <v>WY-EAST</v>
          </cell>
          <cell r="T1497" t="str">
            <v>UTAH</v>
          </cell>
          <cell r="U1497" t="str">
            <v>IDAHO</v>
          </cell>
          <cell r="V1497" t="str">
            <v>WY-WEST</v>
          </cell>
          <cell r="W1497" t="str">
            <v>Switch</v>
          </cell>
          <cell r="X1497" t="str">
            <v>REF Name</v>
          </cell>
        </row>
        <row r="1498">
          <cell r="W1498">
            <v>0</v>
          </cell>
          <cell r="X1498" t="str">
            <v>Blank</v>
          </cell>
        </row>
        <row r="1499">
          <cell r="W1499">
            <v>0</v>
          </cell>
          <cell r="X1499" t="str">
            <v>Blank</v>
          </cell>
        </row>
        <row r="1500">
          <cell r="W1500">
            <v>0</v>
          </cell>
          <cell r="X1500" t="str">
            <v>Blank</v>
          </cell>
        </row>
        <row r="1501">
          <cell r="W1501">
            <v>0</v>
          </cell>
          <cell r="X1501" t="str">
            <v>Blank</v>
          </cell>
        </row>
        <row r="1502">
          <cell r="W1502">
            <v>0</v>
          </cell>
          <cell r="X1502" t="str">
            <v>Blank</v>
          </cell>
        </row>
        <row r="1503">
          <cell r="W1503">
            <v>0</v>
          </cell>
          <cell r="X1503" t="str">
            <v>Blank</v>
          </cell>
        </row>
        <row r="1504">
          <cell r="W1504">
            <v>0</v>
          </cell>
          <cell r="X1504" t="str">
            <v>Blank</v>
          </cell>
        </row>
        <row r="1505">
          <cell r="W1505">
            <v>0</v>
          </cell>
          <cell r="X1505" t="str">
            <v>Blank</v>
          </cell>
        </row>
        <row r="1506">
          <cell r="W1506">
            <v>0</v>
          </cell>
          <cell r="X1506" t="str">
            <v>Blank</v>
          </cell>
        </row>
        <row r="1507">
          <cell r="W1507">
            <v>0</v>
          </cell>
          <cell r="X1507" t="str">
            <v>Blank</v>
          </cell>
        </row>
        <row r="1508">
          <cell r="W1508">
            <v>0</v>
          </cell>
          <cell r="X1508" t="str">
            <v>Blank</v>
          </cell>
        </row>
        <row r="1509">
          <cell r="W1509">
            <v>0</v>
          </cell>
          <cell r="X1509" t="str">
            <v>Blank</v>
          </cell>
        </row>
        <row r="1510">
          <cell r="W1510">
            <v>0</v>
          </cell>
          <cell r="X1510" t="str">
            <v>Blank</v>
          </cell>
        </row>
        <row r="1511">
          <cell r="W1511">
            <v>0</v>
          </cell>
          <cell r="X1511" t="str">
            <v>Blank</v>
          </cell>
        </row>
        <row r="1512">
          <cell r="W1512">
            <v>0</v>
          </cell>
          <cell r="X1512" t="str">
            <v>Blank</v>
          </cell>
        </row>
        <row r="1513">
          <cell r="W1513">
            <v>0</v>
          </cell>
          <cell r="X1513" t="str">
            <v>Blank</v>
          </cell>
        </row>
        <row r="1514">
          <cell r="W1514">
            <v>0</v>
          </cell>
          <cell r="X1514" t="str">
            <v>Blank</v>
          </cell>
        </row>
        <row r="1515">
          <cell r="W1515">
            <v>0</v>
          </cell>
          <cell r="X1515" t="str">
            <v>Blank</v>
          </cell>
        </row>
        <row r="1516">
          <cell r="W1516">
            <v>0</v>
          </cell>
          <cell r="X1516" t="str">
            <v>Blank</v>
          </cell>
        </row>
        <row r="1517">
          <cell r="W1517">
            <v>0</v>
          </cell>
          <cell r="X1517" t="str">
            <v>Blank</v>
          </cell>
        </row>
        <row r="1518">
          <cell r="W1518">
            <v>0</v>
          </cell>
          <cell r="X1518" t="str">
            <v>Blank</v>
          </cell>
        </row>
        <row r="1519">
          <cell r="W1519">
            <v>0</v>
          </cell>
          <cell r="X1519" t="str">
            <v>Blank</v>
          </cell>
        </row>
        <row r="1520">
          <cell r="W1520">
            <v>0</v>
          </cell>
          <cell r="X1520" t="str">
            <v>Blank</v>
          </cell>
        </row>
        <row r="1521">
          <cell r="W1521">
            <v>0</v>
          </cell>
          <cell r="X1521" t="str">
            <v>Blank</v>
          </cell>
        </row>
        <row r="1522">
          <cell r="W1522">
            <v>0</v>
          </cell>
          <cell r="X1522" t="str">
            <v>Blank</v>
          </cell>
        </row>
        <row r="1523">
          <cell r="W1523">
            <v>0</v>
          </cell>
          <cell r="X1523" t="str">
            <v>Blank</v>
          </cell>
        </row>
        <row r="1524">
          <cell r="W1524">
            <v>0</v>
          </cell>
          <cell r="X1524" t="str">
            <v>Blank</v>
          </cell>
        </row>
        <row r="1525">
          <cell r="W1525">
            <v>0</v>
          </cell>
          <cell r="X1525" t="str">
            <v>Blank</v>
          </cell>
        </row>
        <row r="1526">
          <cell r="W1526">
            <v>0</v>
          </cell>
          <cell r="X1526" t="str">
            <v>Blank</v>
          </cell>
        </row>
        <row r="1527">
          <cell r="W1527">
            <v>0</v>
          </cell>
          <cell r="X1527" t="str">
            <v>Blank</v>
          </cell>
        </row>
        <row r="1528">
          <cell r="W1528">
            <v>0</v>
          </cell>
          <cell r="X1528" t="str">
            <v>Blank</v>
          </cell>
        </row>
        <row r="1529">
          <cell r="W1529">
            <v>0</v>
          </cell>
          <cell r="X1529" t="str">
            <v>Blank</v>
          </cell>
        </row>
        <row r="1530">
          <cell r="W1530">
            <v>0</v>
          </cell>
          <cell r="X1530" t="str">
            <v>Blank</v>
          </cell>
        </row>
        <row r="1531">
          <cell r="W1531">
            <v>0</v>
          </cell>
          <cell r="X1531" t="str">
            <v>Blank</v>
          </cell>
        </row>
        <row r="1532">
          <cell r="W1532">
            <v>0</v>
          </cell>
          <cell r="X1532" t="str">
            <v>Blank</v>
          </cell>
        </row>
        <row r="1533">
          <cell r="W1533">
            <v>0</v>
          </cell>
          <cell r="X1533" t="str">
            <v>Blank</v>
          </cell>
        </row>
        <row r="1534">
          <cell r="W1534">
            <v>0</v>
          </cell>
          <cell r="X1534" t="str">
            <v>Blank</v>
          </cell>
        </row>
        <row r="1535">
          <cell r="W1535">
            <v>0</v>
          </cell>
          <cell r="X1535" t="str">
            <v>Blank</v>
          </cell>
        </row>
        <row r="1536">
          <cell r="W1536">
            <v>0</v>
          </cell>
          <cell r="X1536" t="str">
            <v>Blank</v>
          </cell>
        </row>
        <row r="1537">
          <cell r="W1537">
            <v>0</v>
          </cell>
          <cell r="X1537" t="str">
            <v>Blank</v>
          </cell>
        </row>
        <row r="1538">
          <cell r="W1538">
            <v>0</v>
          </cell>
          <cell r="X1538" t="str">
            <v>Blank</v>
          </cell>
        </row>
        <row r="1539">
          <cell r="W1539">
            <v>0</v>
          </cell>
          <cell r="X1539" t="str">
            <v>Blank</v>
          </cell>
        </row>
        <row r="1540">
          <cell r="W1540">
            <v>0</v>
          </cell>
          <cell r="X1540" t="str">
            <v>Blank</v>
          </cell>
        </row>
        <row r="1541">
          <cell r="W1541">
            <v>0</v>
          </cell>
          <cell r="X1541" t="str">
            <v>Blank</v>
          </cell>
        </row>
        <row r="1542">
          <cell r="W1542">
            <v>0</v>
          </cell>
          <cell r="X1542" t="str">
            <v>Blank</v>
          </cell>
        </row>
        <row r="1543">
          <cell r="W1543">
            <v>0</v>
          </cell>
          <cell r="X1543" t="str">
            <v>Blank</v>
          </cell>
        </row>
        <row r="1544">
          <cell r="W1544">
            <v>0</v>
          </cell>
          <cell r="X1544" t="str">
            <v>Blank</v>
          </cell>
        </row>
        <row r="1545">
          <cell r="W1545">
            <v>0</v>
          </cell>
          <cell r="X1545" t="str">
            <v>Blank</v>
          </cell>
        </row>
        <row r="1546">
          <cell r="W1546">
            <v>0</v>
          </cell>
          <cell r="X1546" t="str">
            <v>Blank</v>
          </cell>
        </row>
        <row r="1547">
          <cell r="W1547">
            <v>0</v>
          </cell>
          <cell r="X1547" t="str">
            <v>Blank</v>
          </cell>
        </row>
        <row r="1548">
          <cell r="W1548">
            <v>0</v>
          </cell>
          <cell r="X1548" t="str">
            <v>Blank</v>
          </cell>
        </row>
        <row r="1549">
          <cell r="W1549">
            <v>0</v>
          </cell>
          <cell r="X1549" t="str">
            <v>Blank</v>
          </cell>
        </row>
        <row r="1550">
          <cell r="W1550">
            <v>0</v>
          </cell>
          <cell r="X1550" t="str">
            <v>Blank</v>
          </cell>
        </row>
        <row r="1553">
          <cell r="I1553" t="str">
            <v>PAGE</v>
          </cell>
          <cell r="J1553">
            <v>0</v>
          </cell>
          <cell r="U1553" t="str">
            <v>PAGE</v>
          </cell>
          <cell r="V1553">
            <v>0</v>
          </cell>
        </row>
        <row r="1554">
          <cell r="V1554">
            <v>0</v>
          </cell>
        </row>
        <row r="1558">
          <cell r="F1558" t="str">
            <v>TOTAL</v>
          </cell>
          <cell r="I1558" t="str">
            <v>WASHINGTON</v>
          </cell>
          <cell r="K1558" t="str">
            <v>Factors</v>
          </cell>
        </row>
        <row r="1559">
          <cell r="D1559" t="str">
            <v>ACCOUNT</v>
          </cell>
          <cell r="E1559" t="str">
            <v>Type</v>
          </cell>
          <cell r="F1559" t="str">
            <v>COMPANY</v>
          </cell>
          <cell r="G1559" t="str">
            <v>FACTOR</v>
          </cell>
          <cell r="H1559" t="str">
            <v>FACTOR %</v>
          </cell>
          <cell r="I1559" t="str">
            <v>ALLOCATED</v>
          </cell>
          <cell r="J1559" t="str">
            <v>REF#</v>
          </cell>
          <cell r="K1559" t="str">
            <v>MA</v>
          </cell>
          <cell r="L1559" t="str">
            <v>WCA</v>
          </cell>
          <cell r="M1559" t="str">
            <v>RP</v>
          </cell>
          <cell r="N1559" t="str">
            <v>Hybrid</v>
          </cell>
          <cell r="O1559" t="str">
            <v>CALIFORNIA</v>
          </cell>
          <cell r="P1559" t="str">
            <v>OREGON</v>
          </cell>
          <cell r="Q1559" t="str">
            <v>WASHINGTON</v>
          </cell>
          <cell r="R1559" t="str">
            <v>WY-ALL</v>
          </cell>
          <cell r="S1559" t="str">
            <v>WY-EAST</v>
          </cell>
          <cell r="T1559" t="str">
            <v>UTAH</v>
          </cell>
          <cell r="U1559" t="str">
            <v>IDAHO</v>
          </cell>
          <cell r="V1559" t="str">
            <v>WY-WEST</v>
          </cell>
          <cell r="W1559" t="str">
            <v>Switch</v>
          </cell>
          <cell r="X1559" t="str">
            <v>REF Name</v>
          </cell>
        </row>
        <row r="1560">
          <cell r="W1560">
            <v>0</v>
          </cell>
          <cell r="X1560" t="str">
            <v>Blank</v>
          </cell>
        </row>
        <row r="1561">
          <cell r="W1561">
            <v>0</v>
          </cell>
          <cell r="X1561" t="str">
            <v>Blank</v>
          </cell>
        </row>
        <row r="1562">
          <cell r="W1562">
            <v>0</v>
          </cell>
          <cell r="X1562" t="str">
            <v>Blank</v>
          </cell>
        </row>
        <row r="1563">
          <cell r="W1563">
            <v>0</v>
          </cell>
          <cell r="X1563" t="str">
            <v>Blank</v>
          </cell>
        </row>
        <row r="1564">
          <cell r="W1564">
            <v>0</v>
          </cell>
          <cell r="X1564" t="str">
            <v>Blank</v>
          </cell>
        </row>
        <row r="1565">
          <cell r="W1565">
            <v>0</v>
          </cell>
          <cell r="X1565" t="str">
            <v>Blank</v>
          </cell>
        </row>
        <row r="1566">
          <cell r="W1566">
            <v>0</v>
          </cell>
          <cell r="X1566" t="str">
            <v>Blank</v>
          </cell>
        </row>
        <row r="1567">
          <cell r="W1567">
            <v>0</v>
          </cell>
          <cell r="X1567" t="str">
            <v>Blank</v>
          </cell>
        </row>
        <row r="1568">
          <cell r="W1568">
            <v>0</v>
          </cell>
          <cell r="X1568" t="str">
            <v>Blank</v>
          </cell>
        </row>
        <row r="1569">
          <cell r="W1569">
            <v>0</v>
          </cell>
          <cell r="X1569" t="str">
            <v>Blank</v>
          </cell>
        </row>
        <row r="1570">
          <cell r="W1570">
            <v>0</v>
          </cell>
          <cell r="X1570" t="str">
            <v>Blank</v>
          </cell>
        </row>
        <row r="1571">
          <cell r="W1571">
            <v>0</v>
          </cell>
          <cell r="X1571" t="str">
            <v>Blank</v>
          </cell>
        </row>
        <row r="1572">
          <cell r="W1572">
            <v>0</v>
          </cell>
          <cell r="X1572" t="str">
            <v>Blank</v>
          </cell>
        </row>
        <row r="1573">
          <cell r="W1573">
            <v>0</v>
          </cell>
          <cell r="X1573" t="str">
            <v>Blank</v>
          </cell>
        </row>
        <row r="1574">
          <cell r="W1574">
            <v>0</v>
          </cell>
          <cell r="X1574" t="str">
            <v>Blank</v>
          </cell>
        </row>
        <row r="1575">
          <cell r="W1575">
            <v>0</v>
          </cell>
          <cell r="X1575" t="str">
            <v>Blank</v>
          </cell>
        </row>
        <row r="1576">
          <cell r="W1576">
            <v>0</v>
          </cell>
          <cell r="X1576" t="str">
            <v>Blank</v>
          </cell>
        </row>
        <row r="1577">
          <cell r="W1577">
            <v>0</v>
          </cell>
          <cell r="X1577" t="str">
            <v>Blank</v>
          </cell>
        </row>
        <row r="1578">
          <cell r="W1578">
            <v>0</v>
          </cell>
          <cell r="X1578" t="str">
            <v>Blank</v>
          </cell>
        </row>
        <row r="1579">
          <cell r="W1579">
            <v>0</v>
          </cell>
          <cell r="X1579" t="str">
            <v>Blank</v>
          </cell>
        </row>
        <row r="1580">
          <cell r="W1580">
            <v>0</v>
          </cell>
          <cell r="X1580" t="str">
            <v>Blank</v>
          </cell>
        </row>
        <row r="1581">
          <cell r="W1581">
            <v>0</v>
          </cell>
          <cell r="X1581" t="str">
            <v>Blank</v>
          </cell>
        </row>
        <row r="1582">
          <cell r="W1582">
            <v>0</v>
          </cell>
          <cell r="X1582" t="str">
            <v>Blank</v>
          </cell>
        </row>
        <row r="1583">
          <cell r="W1583">
            <v>0</v>
          </cell>
          <cell r="X1583" t="str">
            <v>Blank</v>
          </cell>
        </row>
        <row r="1584">
          <cell r="W1584">
            <v>0</v>
          </cell>
          <cell r="X1584" t="str">
            <v>Blank</v>
          </cell>
        </row>
        <row r="1585">
          <cell r="W1585">
            <v>0</v>
          </cell>
          <cell r="X1585" t="str">
            <v>Blank</v>
          </cell>
        </row>
        <row r="1586">
          <cell r="W1586">
            <v>0</v>
          </cell>
          <cell r="X1586" t="str">
            <v>Blank</v>
          </cell>
        </row>
        <row r="1587">
          <cell r="W1587">
            <v>0</v>
          </cell>
          <cell r="X1587" t="str">
            <v>Blank</v>
          </cell>
        </row>
        <row r="1588">
          <cell r="W1588">
            <v>0</v>
          </cell>
          <cell r="X1588" t="str">
            <v>Blank</v>
          </cell>
        </row>
        <row r="1589">
          <cell r="W1589">
            <v>0</v>
          </cell>
          <cell r="X1589" t="str">
            <v>Blank</v>
          </cell>
        </row>
        <row r="1590">
          <cell r="W1590">
            <v>0</v>
          </cell>
          <cell r="X1590" t="str">
            <v>Blank</v>
          </cell>
        </row>
        <row r="1591">
          <cell r="W1591">
            <v>0</v>
          </cell>
          <cell r="X1591" t="str">
            <v>Blank</v>
          </cell>
        </row>
        <row r="1592">
          <cell r="W1592">
            <v>0</v>
          </cell>
          <cell r="X1592" t="str">
            <v>Blank</v>
          </cell>
        </row>
        <row r="1593">
          <cell r="W1593">
            <v>0</v>
          </cell>
          <cell r="X1593" t="str">
            <v>Blank</v>
          </cell>
        </row>
        <row r="1594">
          <cell r="W1594">
            <v>0</v>
          </cell>
          <cell r="X1594" t="str">
            <v>Blank</v>
          </cell>
        </row>
        <row r="1595">
          <cell r="W1595">
            <v>0</v>
          </cell>
          <cell r="X1595" t="str">
            <v>Blank</v>
          </cell>
        </row>
        <row r="1596">
          <cell r="W1596">
            <v>0</v>
          </cell>
          <cell r="X1596" t="str">
            <v>Blank</v>
          </cell>
        </row>
        <row r="1597">
          <cell r="W1597">
            <v>0</v>
          </cell>
          <cell r="X1597" t="str">
            <v>Blank</v>
          </cell>
        </row>
        <row r="1598">
          <cell r="W1598">
            <v>0</v>
          </cell>
          <cell r="X1598" t="str">
            <v>Blank</v>
          </cell>
        </row>
        <row r="1599">
          <cell r="W1599">
            <v>0</v>
          </cell>
          <cell r="X1599" t="str">
            <v>Blank</v>
          </cell>
        </row>
        <row r="1600">
          <cell r="W1600">
            <v>0</v>
          </cell>
          <cell r="X1600" t="str">
            <v>Blank</v>
          </cell>
        </row>
        <row r="1601">
          <cell r="W1601">
            <v>0</v>
          </cell>
          <cell r="X1601" t="str">
            <v>Blank</v>
          </cell>
        </row>
        <row r="1602">
          <cell r="W1602">
            <v>0</v>
          </cell>
          <cell r="X1602" t="str">
            <v>Blank</v>
          </cell>
        </row>
        <row r="1603">
          <cell r="W1603">
            <v>0</v>
          </cell>
          <cell r="X1603" t="str">
            <v>Blank</v>
          </cell>
        </row>
        <row r="1604">
          <cell r="W1604">
            <v>0</v>
          </cell>
          <cell r="X1604" t="str">
            <v>Blank</v>
          </cell>
        </row>
        <row r="1605">
          <cell r="W1605">
            <v>0</v>
          </cell>
          <cell r="X1605" t="str">
            <v>Blank</v>
          </cell>
        </row>
        <row r="1606">
          <cell r="W1606">
            <v>0</v>
          </cell>
          <cell r="X1606" t="str">
            <v>Blank</v>
          </cell>
        </row>
        <row r="1607">
          <cell r="W1607">
            <v>0</v>
          </cell>
          <cell r="X1607" t="str">
            <v>Blank</v>
          </cell>
        </row>
        <row r="1608">
          <cell r="W1608">
            <v>0</v>
          </cell>
          <cell r="X1608" t="str">
            <v>Blank</v>
          </cell>
        </row>
        <row r="1609">
          <cell r="W1609">
            <v>0</v>
          </cell>
          <cell r="X1609" t="str">
            <v>Blank</v>
          </cell>
        </row>
        <row r="1610">
          <cell r="W1610">
            <v>0</v>
          </cell>
          <cell r="X1610" t="str">
            <v>Blank</v>
          </cell>
        </row>
        <row r="1611">
          <cell r="W1611">
            <v>0</v>
          </cell>
          <cell r="X1611" t="str">
            <v>Blank</v>
          </cell>
        </row>
        <row r="1612">
          <cell r="W1612">
            <v>0</v>
          </cell>
          <cell r="X1612" t="str">
            <v>Blank</v>
          </cell>
        </row>
        <row r="1615">
          <cell r="I1615" t="str">
            <v>PAGE</v>
          </cell>
          <cell r="J1615">
            <v>0</v>
          </cell>
          <cell r="U1615" t="str">
            <v>PAGE</v>
          </cell>
          <cell r="V1615">
            <v>0</v>
          </cell>
        </row>
        <row r="1616">
          <cell r="V1616">
            <v>0</v>
          </cell>
        </row>
        <row r="1620">
          <cell r="F1620" t="str">
            <v>TOTAL</v>
          </cell>
          <cell r="I1620" t="str">
            <v>WASHINGTON</v>
          </cell>
          <cell r="K1620" t="str">
            <v>Factors</v>
          </cell>
        </row>
        <row r="1621">
          <cell r="D1621" t="str">
            <v>ACCOUNT</v>
          </cell>
          <cell r="E1621" t="str">
            <v>Type</v>
          </cell>
          <cell r="F1621" t="str">
            <v>COMPANY</v>
          </cell>
          <cell r="G1621" t="str">
            <v>FACTOR</v>
          </cell>
          <cell r="H1621" t="str">
            <v>FACTOR %</v>
          </cell>
          <cell r="I1621" t="str">
            <v>ALLOCATED</v>
          </cell>
          <cell r="J1621" t="str">
            <v>REF#</v>
          </cell>
          <cell r="K1621" t="str">
            <v>MA</v>
          </cell>
          <cell r="L1621" t="str">
            <v>WCA</v>
          </cell>
          <cell r="M1621" t="str">
            <v>RP</v>
          </cell>
          <cell r="N1621" t="str">
            <v>Hybrid</v>
          </cell>
          <cell r="O1621" t="str">
            <v>CALIFORNIA</v>
          </cell>
          <cell r="P1621" t="str">
            <v>OREGON</v>
          </cell>
          <cell r="Q1621" t="str">
            <v>WASHINGTON</v>
          </cell>
          <cell r="R1621" t="str">
            <v>WY-ALL</v>
          </cell>
          <cell r="S1621" t="str">
            <v>WY-EAST</v>
          </cell>
          <cell r="T1621" t="str">
            <v>UTAH</v>
          </cell>
          <cell r="U1621" t="str">
            <v>IDAHO</v>
          </cell>
          <cell r="V1621" t="str">
            <v>WY-WEST</v>
          </cell>
          <cell r="W1621" t="str">
            <v>Switch</v>
          </cell>
          <cell r="X1621" t="str">
            <v>REF Name</v>
          </cell>
        </row>
        <row r="1622">
          <cell r="W1622">
            <v>0</v>
          </cell>
          <cell r="X1622" t="str">
            <v>Blank</v>
          </cell>
        </row>
        <row r="1623">
          <cell r="W1623">
            <v>0</v>
          </cell>
          <cell r="X1623" t="str">
            <v>Blank</v>
          </cell>
        </row>
        <row r="1624">
          <cell r="W1624">
            <v>0</v>
          </cell>
          <cell r="X1624" t="str">
            <v>Blank</v>
          </cell>
        </row>
        <row r="1625">
          <cell r="W1625">
            <v>0</v>
          </cell>
          <cell r="X1625" t="str">
            <v>Blank</v>
          </cell>
        </row>
        <row r="1626">
          <cell r="W1626">
            <v>0</v>
          </cell>
          <cell r="X1626" t="str">
            <v>Blank</v>
          </cell>
        </row>
        <row r="1627">
          <cell r="W1627">
            <v>0</v>
          </cell>
          <cell r="X1627" t="str">
            <v>Blank</v>
          </cell>
        </row>
        <row r="1628">
          <cell r="W1628">
            <v>0</v>
          </cell>
          <cell r="X1628" t="str">
            <v>Blank</v>
          </cell>
        </row>
        <row r="1629">
          <cell r="W1629">
            <v>0</v>
          </cell>
          <cell r="X1629" t="str">
            <v>Blank</v>
          </cell>
        </row>
        <row r="1630">
          <cell r="W1630">
            <v>0</v>
          </cell>
          <cell r="X1630" t="str">
            <v>Blank</v>
          </cell>
        </row>
        <row r="1631">
          <cell r="W1631">
            <v>0</v>
          </cell>
          <cell r="X1631" t="str">
            <v>Blank</v>
          </cell>
        </row>
        <row r="1632">
          <cell r="W1632">
            <v>0</v>
          </cell>
          <cell r="X1632" t="str">
            <v>Blank</v>
          </cell>
        </row>
        <row r="1633">
          <cell r="W1633">
            <v>0</v>
          </cell>
          <cell r="X1633" t="str">
            <v>Blank</v>
          </cell>
        </row>
        <row r="1634">
          <cell r="W1634">
            <v>0</v>
          </cell>
          <cell r="X1634" t="str">
            <v>Blank</v>
          </cell>
        </row>
        <row r="1635">
          <cell r="W1635">
            <v>0</v>
          </cell>
          <cell r="X1635" t="str">
            <v>Blank</v>
          </cell>
        </row>
        <row r="1636">
          <cell r="W1636">
            <v>0</v>
          </cell>
          <cell r="X1636" t="str">
            <v>Blank</v>
          </cell>
        </row>
        <row r="1637">
          <cell r="W1637">
            <v>0</v>
          </cell>
          <cell r="X1637" t="str">
            <v>Blank</v>
          </cell>
        </row>
        <row r="1638">
          <cell r="W1638">
            <v>0</v>
          </cell>
          <cell r="X1638" t="str">
            <v>Blank</v>
          </cell>
        </row>
        <row r="1639">
          <cell r="W1639">
            <v>0</v>
          </cell>
          <cell r="X1639" t="str">
            <v>Blank</v>
          </cell>
        </row>
        <row r="1640">
          <cell r="W1640">
            <v>0</v>
          </cell>
          <cell r="X1640" t="str">
            <v>Blank</v>
          </cell>
        </row>
        <row r="1641">
          <cell r="W1641">
            <v>0</v>
          </cell>
          <cell r="X1641" t="str">
            <v>Blank</v>
          </cell>
        </row>
        <row r="1642">
          <cell r="W1642">
            <v>0</v>
          </cell>
          <cell r="X1642" t="str">
            <v>Blank</v>
          </cell>
        </row>
        <row r="1643">
          <cell r="W1643">
            <v>0</v>
          </cell>
          <cell r="X1643" t="str">
            <v>Blank</v>
          </cell>
        </row>
        <row r="1644">
          <cell r="W1644">
            <v>0</v>
          </cell>
          <cell r="X1644" t="str">
            <v>Blank</v>
          </cell>
        </row>
        <row r="1645">
          <cell r="W1645">
            <v>0</v>
          </cell>
          <cell r="X1645" t="str">
            <v>Blank</v>
          </cell>
        </row>
        <row r="1646">
          <cell r="W1646">
            <v>0</v>
          </cell>
          <cell r="X1646" t="str">
            <v>Blank</v>
          </cell>
        </row>
        <row r="1647">
          <cell r="W1647">
            <v>0</v>
          </cell>
          <cell r="X1647" t="str">
            <v>Blank</v>
          </cell>
        </row>
        <row r="1648">
          <cell r="W1648">
            <v>0</v>
          </cell>
          <cell r="X1648" t="str">
            <v>Blank</v>
          </cell>
        </row>
        <row r="1649">
          <cell r="W1649">
            <v>0</v>
          </cell>
          <cell r="X1649" t="str">
            <v>Blank</v>
          </cell>
        </row>
        <row r="1650">
          <cell r="W1650">
            <v>0</v>
          </cell>
          <cell r="X1650" t="str">
            <v>Blank</v>
          </cell>
        </row>
        <row r="1651">
          <cell r="W1651">
            <v>0</v>
          </cell>
          <cell r="X1651" t="str">
            <v>Blank</v>
          </cell>
        </row>
        <row r="1652">
          <cell r="W1652">
            <v>0</v>
          </cell>
          <cell r="X1652" t="str">
            <v>Blank</v>
          </cell>
        </row>
        <row r="1653">
          <cell r="W1653">
            <v>0</v>
          </cell>
          <cell r="X1653" t="str">
            <v>Blank</v>
          </cell>
        </row>
        <row r="1654">
          <cell r="W1654">
            <v>0</v>
          </cell>
          <cell r="X1654" t="str">
            <v>Blank</v>
          </cell>
        </row>
        <row r="1655">
          <cell r="W1655">
            <v>0</v>
          </cell>
          <cell r="X1655" t="str">
            <v>Blank</v>
          </cell>
        </row>
        <row r="1656">
          <cell r="W1656">
            <v>0</v>
          </cell>
          <cell r="X1656" t="str">
            <v>Blank</v>
          </cell>
        </row>
        <row r="1657">
          <cell r="W1657">
            <v>0</v>
          </cell>
          <cell r="X1657" t="str">
            <v>Blank</v>
          </cell>
        </row>
        <row r="1658">
          <cell r="W1658">
            <v>0</v>
          </cell>
          <cell r="X1658" t="str">
            <v>Blank</v>
          </cell>
        </row>
        <row r="1659">
          <cell r="W1659">
            <v>0</v>
          </cell>
          <cell r="X1659" t="str">
            <v>Blank</v>
          </cell>
        </row>
        <row r="1660">
          <cell r="W1660">
            <v>0</v>
          </cell>
          <cell r="X1660" t="str">
            <v>Blank</v>
          </cell>
        </row>
        <row r="1661">
          <cell r="W1661">
            <v>0</v>
          </cell>
          <cell r="X1661" t="str">
            <v>Blank</v>
          </cell>
        </row>
        <row r="1662">
          <cell r="W1662">
            <v>0</v>
          </cell>
          <cell r="X1662" t="str">
            <v>Blank</v>
          </cell>
        </row>
        <row r="1663">
          <cell r="W1663">
            <v>0</v>
          </cell>
          <cell r="X1663" t="str">
            <v>Blank</v>
          </cell>
        </row>
        <row r="1664">
          <cell r="W1664">
            <v>0</v>
          </cell>
          <cell r="X1664" t="str">
            <v>Blank</v>
          </cell>
        </row>
        <row r="1665">
          <cell r="W1665">
            <v>0</v>
          </cell>
          <cell r="X1665" t="str">
            <v>Blank</v>
          </cell>
        </row>
        <row r="1666">
          <cell r="W1666">
            <v>0</v>
          </cell>
          <cell r="X1666" t="str">
            <v>Blank</v>
          </cell>
        </row>
        <row r="1667">
          <cell r="W1667">
            <v>0</v>
          </cell>
          <cell r="X1667" t="str">
            <v>Blank</v>
          </cell>
        </row>
        <row r="1668">
          <cell r="W1668">
            <v>0</v>
          </cell>
          <cell r="X1668" t="str">
            <v>Blank</v>
          </cell>
        </row>
        <row r="1669">
          <cell r="W1669">
            <v>0</v>
          </cell>
          <cell r="X1669" t="str">
            <v>Blank</v>
          </cell>
        </row>
        <row r="1670">
          <cell r="W1670">
            <v>0</v>
          </cell>
          <cell r="X1670" t="str">
            <v>Blank</v>
          </cell>
        </row>
        <row r="1671">
          <cell r="W1671">
            <v>0</v>
          </cell>
          <cell r="X1671" t="str">
            <v>Blank</v>
          </cell>
        </row>
        <row r="1672">
          <cell r="W1672">
            <v>0</v>
          </cell>
          <cell r="X1672" t="str">
            <v>Blank</v>
          </cell>
        </row>
        <row r="1673">
          <cell r="W1673">
            <v>0</v>
          </cell>
          <cell r="X1673" t="str">
            <v>Blank</v>
          </cell>
        </row>
        <row r="1674">
          <cell r="W1674">
            <v>0</v>
          </cell>
          <cell r="X1674" t="str">
            <v>Blank</v>
          </cell>
        </row>
        <row r="1677">
          <cell r="I1677" t="str">
            <v>PAGE</v>
          </cell>
          <cell r="J1677">
            <v>0</v>
          </cell>
          <cell r="U1677" t="str">
            <v>PAGE</v>
          </cell>
          <cell r="V1677">
            <v>0</v>
          </cell>
        </row>
        <row r="1678">
          <cell r="V1678">
            <v>0</v>
          </cell>
        </row>
        <row r="1682">
          <cell r="F1682" t="str">
            <v>TOTAL</v>
          </cell>
          <cell r="I1682" t="str">
            <v>WASHINGTON</v>
          </cell>
          <cell r="K1682" t="str">
            <v>Factors</v>
          </cell>
        </row>
        <row r="1683">
          <cell r="D1683" t="str">
            <v>ACCOUNT</v>
          </cell>
          <cell r="E1683" t="str">
            <v>Type</v>
          </cell>
          <cell r="F1683" t="str">
            <v>COMPANY</v>
          </cell>
          <cell r="G1683" t="str">
            <v>FACTOR</v>
          </cell>
          <cell r="H1683" t="str">
            <v>FACTOR %</v>
          </cell>
          <cell r="I1683" t="str">
            <v>ALLOCATED</v>
          </cell>
          <cell r="J1683" t="str">
            <v>REF#</v>
          </cell>
          <cell r="K1683" t="str">
            <v>MA</v>
          </cell>
          <cell r="L1683" t="str">
            <v>WCA</v>
          </cell>
          <cell r="M1683" t="str">
            <v>RP</v>
          </cell>
          <cell r="N1683" t="str">
            <v>Hybrid</v>
          </cell>
          <cell r="O1683" t="str">
            <v>CALIFORNIA</v>
          </cell>
          <cell r="P1683" t="str">
            <v>OREGON</v>
          </cell>
          <cell r="Q1683" t="str">
            <v>WASHINGTON</v>
          </cell>
          <cell r="R1683" t="str">
            <v>WY-ALL</v>
          </cell>
          <cell r="S1683" t="str">
            <v>WY-EAST</v>
          </cell>
          <cell r="T1683" t="str">
            <v>UTAH</v>
          </cell>
          <cell r="U1683" t="str">
            <v>IDAHO</v>
          </cell>
          <cell r="V1683" t="str">
            <v>WY-WEST</v>
          </cell>
          <cell r="W1683" t="str">
            <v>Switch</v>
          </cell>
          <cell r="X1683" t="str">
            <v>REF Name</v>
          </cell>
        </row>
        <row r="1684">
          <cell r="W1684">
            <v>0</v>
          </cell>
          <cell r="X1684" t="str">
            <v>Blank</v>
          </cell>
        </row>
        <row r="1685">
          <cell r="W1685">
            <v>0</v>
          </cell>
          <cell r="X1685" t="str">
            <v>Blank</v>
          </cell>
        </row>
        <row r="1686">
          <cell r="W1686">
            <v>0</v>
          </cell>
          <cell r="X1686" t="str">
            <v>Blank</v>
          </cell>
        </row>
        <row r="1687">
          <cell r="W1687">
            <v>0</v>
          </cell>
          <cell r="X1687" t="str">
            <v>Blank</v>
          </cell>
        </row>
        <row r="1688">
          <cell r="W1688">
            <v>0</v>
          </cell>
          <cell r="X1688" t="str">
            <v>Blank</v>
          </cell>
        </row>
        <row r="1689">
          <cell r="W1689">
            <v>0</v>
          </cell>
          <cell r="X1689" t="str">
            <v>Blank</v>
          </cell>
        </row>
        <row r="1690">
          <cell r="W1690">
            <v>0</v>
          </cell>
          <cell r="X1690" t="str">
            <v>Blank</v>
          </cell>
        </row>
        <row r="1691">
          <cell r="W1691">
            <v>0</v>
          </cell>
          <cell r="X1691" t="str">
            <v>Blank</v>
          </cell>
        </row>
        <row r="1692">
          <cell r="W1692">
            <v>0</v>
          </cell>
          <cell r="X1692" t="str">
            <v>Blank</v>
          </cell>
        </row>
        <row r="1693">
          <cell r="W1693">
            <v>0</v>
          </cell>
          <cell r="X1693" t="str">
            <v>Blank</v>
          </cell>
        </row>
        <row r="1694">
          <cell r="W1694">
            <v>0</v>
          </cell>
          <cell r="X1694" t="str">
            <v>Blank</v>
          </cell>
        </row>
        <row r="1695">
          <cell r="W1695">
            <v>0</v>
          </cell>
          <cell r="X1695" t="str">
            <v>Blank</v>
          </cell>
        </row>
        <row r="1696">
          <cell r="W1696">
            <v>0</v>
          </cell>
          <cell r="X1696" t="str">
            <v>Blank</v>
          </cell>
        </row>
        <row r="1697">
          <cell r="W1697">
            <v>0</v>
          </cell>
          <cell r="X1697" t="str">
            <v>Blank</v>
          </cell>
        </row>
        <row r="1698">
          <cell r="W1698">
            <v>0</v>
          </cell>
          <cell r="X1698" t="str">
            <v>Blank</v>
          </cell>
        </row>
        <row r="1699">
          <cell r="W1699">
            <v>0</v>
          </cell>
          <cell r="X1699" t="str">
            <v>Blank</v>
          </cell>
        </row>
        <row r="1700">
          <cell r="W1700">
            <v>0</v>
          </cell>
          <cell r="X1700" t="str">
            <v>Blank</v>
          </cell>
        </row>
        <row r="1701">
          <cell r="W1701">
            <v>0</v>
          </cell>
          <cell r="X1701" t="str">
            <v>Blank</v>
          </cell>
        </row>
        <row r="1702">
          <cell r="W1702">
            <v>0</v>
          </cell>
          <cell r="X1702" t="str">
            <v>Blank</v>
          </cell>
        </row>
        <row r="1703">
          <cell r="W1703">
            <v>0</v>
          </cell>
          <cell r="X1703" t="str">
            <v>Blank</v>
          </cell>
        </row>
        <row r="1704">
          <cell r="W1704">
            <v>0</v>
          </cell>
          <cell r="X1704" t="str">
            <v>Blank</v>
          </cell>
        </row>
        <row r="1705">
          <cell r="W1705">
            <v>0</v>
          </cell>
          <cell r="X1705" t="str">
            <v>Blank</v>
          </cell>
        </row>
        <row r="1706">
          <cell r="W1706">
            <v>0</v>
          </cell>
          <cell r="X1706" t="str">
            <v>Blank</v>
          </cell>
        </row>
        <row r="1707">
          <cell r="W1707">
            <v>0</v>
          </cell>
          <cell r="X1707" t="str">
            <v>Blank</v>
          </cell>
        </row>
        <row r="1708">
          <cell r="W1708">
            <v>0</v>
          </cell>
          <cell r="X1708" t="str">
            <v>Blank</v>
          </cell>
        </row>
        <row r="1709">
          <cell r="W1709">
            <v>0</v>
          </cell>
          <cell r="X1709" t="str">
            <v>Blank</v>
          </cell>
        </row>
        <row r="1710">
          <cell r="W1710">
            <v>0</v>
          </cell>
          <cell r="X1710" t="str">
            <v>Blank</v>
          </cell>
        </row>
        <row r="1711">
          <cell r="W1711">
            <v>0</v>
          </cell>
          <cell r="X1711" t="str">
            <v>Blank</v>
          </cell>
        </row>
        <row r="1712">
          <cell r="W1712">
            <v>0</v>
          </cell>
          <cell r="X1712" t="str">
            <v>Blank</v>
          </cell>
        </row>
        <row r="1713">
          <cell r="W1713">
            <v>0</v>
          </cell>
          <cell r="X1713" t="str">
            <v>Blank</v>
          </cell>
        </row>
        <row r="1714">
          <cell r="W1714">
            <v>0</v>
          </cell>
          <cell r="X1714" t="str">
            <v>Blank</v>
          </cell>
        </row>
        <row r="1715">
          <cell r="W1715">
            <v>0</v>
          </cell>
          <cell r="X1715" t="str">
            <v>Blank</v>
          </cell>
        </row>
        <row r="1716">
          <cell r="W1716">
            <v>0</v>
          </cell>
          <cell r="X1716" t="str">
            <v>Blank</v>
          </cell>
        </row>
        <row r="1717">
          <cell r="W1717">
            <v>0</v>
          </cell>
          <cell r="X1717" t="str">
            <v>Blank</v>
          </cell>
        </row>
        <row r="1718">
          <cell r="W1718">
            <v>0</v>
          </cell>
          <cell r="X1718" t="str">
            <v>Blank</v>
          </cell>
        </row>
        <row r="1719">
          <cell r="W1719">
            <v>0</v>
          </cell>
          <cell r="X1719" t="str">
            <v>Blank</v>
          </cell>
        </row>
        <row r="1720">
          <cell r="W1720">
            <v>0</v>
          </cell>
          <cell r="X1720" t="str">
            <v>Blank</v>
          </cell>
        </row>
        <row r="1721">
          <cell r="W1721">
            <v>0</v>
          </cell>
          <cell r="X1721" t="str">
            <v>Blank</v>
          </cell>
        </row>
        <row r="1722">
          <cell r="W1722">
            <v>0</v>
          </cell>
          <cell r="X1722" t="str">
            <v>Blank</v>
          </cell>
        </row>
        <row r="1723">
          <cell r="W1723">
            <v>0</v>
          </cell>
          <cell r="X1723" t="str">
            <v>Blank</v>
          </cell>
        </row>
        <row r="1724">
          <cell r="W1724">
            <v>0</v>
          </cell>
          <cell r="X1724" t="str">
            <v>Blank</v>
          </cell>
        </row>
        <row r="1725">
          <cell r="W1725">
            <v>0</v>
          </cell>
          <cell r="X1725" t="str">
            <v>Blank</v>
          </cell>
        </row>
        <row r="1726">
          <cell r="W1726">
            <v>0</v>
          </cell>
          <cell r="X1726" t="str">
            <v>Blank</v>
          </cell>
        </row>
        <row r="1727">
          <cell r="W1727">
            <v>0</v>
          </cell>
          <cell r="X1727" t="str">
            <v>Blank</v>
          </cell>
        </row>
        <row r="1728">
          <cell r="W1728">
            <v>0</v>
          </cell>
          <cell r="X1728" t="str">
            <v>Blank</v>
          </cell>
        </row>
        <row r="1729">
          <cell r="W1729">
            <v>0</v>
          </cell>
          <cell r="X1729" t="str">
            <v>Blank</v>
          </cell>
        </row>
        <row r="1730">
          <cell r="W1730">
            <v>0</v>
          </cell>
          <cell r="X1730" t="str">
            <v>Blank</v>
          </cell>
        </row>
        <row r="1731">
          <cell r="W1731">
            <v>0</v>
          </cell>
          <cell r="X1731" t="str">
            <v>Blank</v>
          </cell>
        </row>
        <row r="1732">
          <cell r="W1732">
            <v>0</v>
          </cell>
          <cell r="X1732" t="str">
            <v>Blank</v>
          </cell>
        </row>
        <row r="1733">
          <cell r="W1733">
            <v>0</v>
          </cell>
          <cell r="X1733" t="str">
            <v>Blank</v>
          </cell>
        </row>
        <row r="1734">
          <cell r="W1734">
            <v>0</v>
          </cell>
          <cell r="X1734" t="str">
            <v>Blank</v>
          </cell>
        </row>
        <row r="1735">
          <cell r="W1735">
            <v>0</v>
          </cell>
          <cell r="X1735" t="str">
            <v>Blank</v>
          </cell>
        </row>
        <row r="1736">
          <cell r="W1736">
            <v>0</v>
          </cell>
          <cell r="X1736" t="str">
            <v>Blank</v>
          </cell>
        </row>
        <row r="1739">
          <cell r="I1739" t="str">
            <v>PAGE</v>
          </cell>
          <cell r="J1739">
            <v>0</v>
          </cell>
          <cell r="U1739" t="str">
            <v>PAGE</v>
          </cell>
          <cell r="V1739">
            <v>0</v>
          </cell>
        </row>
        <row r="1740">
          <cell r="V1740">
            <v>0</v>
          </cell>
        </row>
        <row r="1744">
          <cell r="F1744" t="str">
            <v>TOTAL</v>
          </cell>
          <cell r="I1744" t="str">
            <v>WASHINGTON</v>
          </cell>
          <cell r="K1744" t="str">
            <v>Factors</v>
          </cell>
        </row>
        <row r="1745">
          <cell r="D1745" t="str">
            <v>ACCOUNT</v>
          </cell>
          <cell r="E1745" t="str">
            <v>Type</v>
          </cell>
          <cell r="F1745" t="str">
            <v>COMPANY</v>
          </cell>
          <cell r="G1745" t="str">
            <v>FACTOR</v>
          </cell>
          <cell r="H1745" t="str">
            <v>FACTOR %</v>
          </cell>
          <cell r="I1745" t="str">
            <v>ALLOCATED</v>
          </cell>
          <cell r="J1745" t="str">
            <v>REF#</v>
          </cell>
          <cell r="K1745" t="str">
            <v>MA</v>
          </cell>
          <cell r="L1745" t="str">
            <v>WCA</v>
          </cell>
          <cell r="M1745" t="str">
            <v>RP</v>
          </cell>
          <cell r="N1745" t="str">
            <v>Hybrid</v>
          </cell>
          <cell r="O1745" t="str">
            <v>CALIFORNIA</v>
          </cell>
          <cell r="P1745" t="str">
            <v>OREGON</v>
          </cell>
          <cell r="Q1745" t="str">
            <v>WASHINGTON</v>
          </cell>
          <cell r="R1745" t="str">
            <v>WY-ALL</v>
          </cell>
          <cell r="S1745" t="str">
            <v>WY-EAST</v>
          </cell>
          <cell r="T1745" t="str">
            <v>UTAH</v>
          </cell>
          <cell r="U1745" t="str">
            <v>IDAHO</v>
          </cell>
          <cell r="V1745" t="str">
            <v>WY-WEST</v>
          </cell>
          <cell r="W1745" t="str">
            <v>Switch</v>
          </cell>
          <cell r="X1745" t="str">
            <v>REF Name</v>
          </cell>
        </row>
        <row r="1746">
          <cell r="W1746">
            <v>0</v>
          </cell>
          <cell r="X1746" t="str">
            <v>Blank</v>
          </cell>
        </row>
        <row r="1747">
          <cell r="W1747">
            <v>0</v>
          </cell>
          <cell r="X1747" t="str">
            <v>Blank</v>
          </cell>
        </row>
        <row r="1748">
          <cell r="W1748">
            <v>0</v>
          </cell>
          <cell r="X1748" t="str">
            <v>Blank</v>
          </cell>
        </row>
        <row r="1749">
          <cell r="W1749">
            <v>0</v>
          </cell>
          <cell r="X1749" t="str">
            <v>Blank</v>
          </cell>
        </row>
        <row r="1750">
          <cell r="W1750">
            <v>0</v>
          </cell>
          <cell r="X1750" t="str">
            <v>Blank</v>
          </cell>
        </row>
        <row r="1751">
          <cell r="W1751">
            <v>0</v>
          </cell>
          <cell r="X1751" t="str">
            <v>Blank</v>
          </cell>
        </row>
        <row r="1752">
          <cell r="W1752">
            <v>0</v>
          </cell>
          <cell r="X1752" t="str">
            <v>Blank</v>
          </cell>
        </row>
        <row r="1753">
          <cell r="W1753">
            <v>0</v>
          </cell>
          <cell r="X1753" t="str">
            <v>Blank</v>
          </cell>
        </row>
        <row r="1754">
          <cell r="W1754">
            <v>0</v>
          </cell>
          <cell r="X1754" t="str">
            <v>Blank</v>
          </cell>
        </row>
        <row r="1755">
          <cell r="W1755">
            <v>0</v>
          </cell>
          <cell r="X1755" t="str">
            <v>Blank</v>
          </cell>
        </row>
        <row r="1756">
          <cell r="W1756">
            <v>0</v>
          </cell>
          <cell r="X1756" t="str">
            <v>Blank</v>
          </cell>
        </row>
        <row r="1757">
          <cell r="W1757">
            <v>0</v>
          </cell>
          <cell r="X1757" t="str">
            <v>Blank</v>
          </cell>
        </row>
        <row r="1758">
          <cell r="W1758">
            <v>0</v>
          </cell>
          <cell r="X1758" t="str">
            <v>Blank</v>
          </cell>
        </row>
        <row r="1759">
          <cell r="W1759">
            <v>0</v>
          </cell>
          <cell r="X1759" t="str">
            <v>Blank</v>
          </cell>
        </row>
        <row r="1760">
          <cell r="W1760">
            <v>0</v>
          </cell>
          <cell r="X1760" t="str">
            <v>Blank</v>
          </cell>
        </row>
        <row r="1761">
          <cell r="W1761">
            <v>0</v>
          </cell>
          <cell r="X1761" t="str">
            <v>Blank</v>
          </cell>
        </row>
        <row r="1762">
          <cell r="W1762">
            <v>0</v>
          </cell>
          <cell r="X1762" t="str">
            <v>Blank</v>
          </cell>
        </row>
        <row r="1763">
          <cell r="W1763">
            <v>0</v>
          </cell>
          <cell r="X1763" t="str">
            <v>Blank</v>
          </cell>
        </row>
        <row r="1764">
          <cell r="W1764">
            <v>0</v>
          </cell>
          <cell r="X1764" t="str">
            <v>Blank</v>
          </cell>
        </row>
        <row r="1765">
          <cell r="W1765">
            <v>0</v>
          </cell>
          <cell r="X1765" t="str">
            <v>Blank</v>
          </cell>
        </row>
        <row r="1766">
          <cell r="W1766">
            <v>0</v>
          </cell>
          <cell r="X1766" t="str">
            <v>Blank</v>
          </cell>
        </row>
        <row r="1767">
          <cell r="W1767">
            <v>0</v>
          </cell>
          <cell r="X1767" t="str">
            <v>Blank</v>
          </cell>
        </row>
        <row r="1768">
          <cell r="W1768">
            <v>0</v>
          </cell>
          <cell r="X1768" t="str">
            <v>Blank</v>
          </cell>
        </row>
        <row r="1769">
          <cell r="W1769">
            <v>0</v>
          </cell>
          <cell r="X1769" t="str">
            <v>Blank</v>
          </cell>
        </row>
        <row r="1770">
          <cell r="W1770">
            <v>0</v>
          </cell>
          <cell r="X1770" t="str">
            <v>Blank</v>
          </cell>
        </row>
        <row r="1771">
          <cell r="W1771">
            <v>0</v>
          </cell>
          <cell r="X1771" t="str">
            <v>Blank</v>
          </cell>
        </row>
        <row r="1772">
          <cell r="W1772">
            <v>0</v>
          </cell>
          <cell r="X1772" t="str">
            <v>Blank</v>
          </cell>
        </row>
        <row r="1773">
          <cell r="W1773">
            <v>0</v>
          </cell>
          <cell r="X1773" t="str">
            <v>Blank</v>
          </cell>
        </row>
        <row r="1774">
          <cell r="W1774">
            <v>0</v>
          </cell>
          <cell r="X1774" t="str">
            <v>Blank</v>
          </cell>
        </row>
        <row r="1775">
          <cell r="W1775">
            <v>0</v>
          </cell>
          <cell r="X1775" t="str">
            <v>Blank</v>
          </cell>
        </row>
        <row r="1776">
          <cell r="W1776">
            <v>0</v>
          </cell>
          <cell r="X1776" t="str">
            <v>Blank</v>
          </cell>
        </row>
        <row r="1777">
          <cell r="W1777">
            <v>0</v>
          </cell>
          <cell r="X1777" t="str">
            <v>Blank</v>
          </cell>
        </row>
        <row r="1778">
          <cell r="W1778">
            <v>0</v>
          </cell>
          <cell r="X1778" t="str">
            <v>Blank</v>
          </cell>
        </row>
        <row r="1779">
          <cell r="W1779">
            <v>0</v>
          </cell>
          <cell r="X1779" t="str">
            <v>Blank</v>
          </cell>
        </row>
        <row r="1780">
          <cell r="W1780">
            <v>0</v>
          </cell>
          <cell r="X1780" t="str">
            <v>Blank</v>
          </cell>
        </row>
        <row r="1781">
          <cell r="W1781">
            <v>0</v>
          </cell>
          <cell r="X1781" t="str">
            <v>Blank</v>
          </cell>
        </row>
        <row r="1782">
          <cell r="W1782">
            <v>0</v>
          </cell>
          <cell r="X1782" t="str">
            <v>Blank</v>
          </cell>
        </row>
        <row r="1783">
          <cell r="W1783">
            <v>0</v>
          </cell>
          <cell r="X1783" t="str">
            <v>Blank</v>
          </cell>
        </row>
        <row r="1784">
          <cell r="W1784">
            <v>0</v>
          </cell>
          <cell r="X1784" t="str">
            <v>Blank</v>
          </cell>
        </row>
        <row r="1785">
          <cell r="W1785">
            <v>0</v>
          </cell>
          <cell r="X1785" t="str">
            <v>Blank</v>
          </cell>
        </row>
        <row r="1786">
          <cell r="W1786">
            <v>0</v>
          </cell>
          <cell r="X1786" t="str">
            <v>Blank</v>
          </cell>
        </row>
        <row r="1787">
          <cell r="W1787">
            <v>0</v>
          </cell>
          <cell r="X1787" t="str">
            <v>Blank</v>
          </cell>
        </row>
        <row r="1788">
          <cell r="W1788">
            <v>0</v>
          </cell>
          <cell r="X1788" t="str">
            <v>Blank</v>
          </cell>
        </row>
        <row r="1789">
          <cell r="W1789">
            <v>0</v>
          </cell>
          <cell r="X1789" t="str">
            <v>Blank</v>
          </cell>
        </row>
        <row r="1790">
          <cell r="W1790">
            <v>0</v>
          </cell>
          <cell r="X1790" t="str">
            <v>Blank</v>
          </cell>
        </row>
        <row r="1791">
          <cell r="W1791">
            <v>0</v>
          </cell>
          <cell r="X1791" t="str">
            <v>Blank</v>
          </cell>
        </row>
        <row r="1792">
          <cell r="W1792">
            <v>0</v>
          </cell>
          <cell r="X1792" t="str">
            <v>Blank</v>
          </cell>
        </row>
        <row r="1793">
          <cell r="W1793">
            <v>0</v>
          </cell>
          <cell r="X1793" t="str">
            <v>Blank</v>
          </cell>
        </row>
        <row r="1794">
          <cell r="W1794">
            <v>0</v>
          </cell>
          <cell r="X1794" t="str">
            <v>Blank</v>
          </cell>
        </row>
        <row r="1795">
          <cell r="W1795">
            <v>0</v>
          </cell>
          <cell r="X1795" t="str">
            <v>Blank</v>
          </cell>
        </row>
        <row r="1796">
          <cell r="W1796">
            <v>0</v>
          </cell>
          <cell r="X1796" t="str">
            <v>Blank</v>
          </cell>
        </row>
        <row r="1797">
          <cell r="W1797">
            <v>0</v>
          </cell>
          <cell r="X1797" t="str">
            <v>Blank</v>
          </cell>
        </row>
        <row r="1798">
          <cell r="W1798">
            <v>0</v>
          </cell>
          <cell r="X1798" t="str">
            <v>Blank</v>
          </cell>
        </row>
        <row r="1801">
          <cell r="I1801" t="str">
            <v>PAGE</v>
          </cell>
          <cell r="J1801">
            <v>0</v>
          </cell>
          <cell r="U1801" t="str">
            <v>PAGE</v>
          </cell>
          <cell r="V1801">
            <v>0</v>
          </cell>
        </row>
        <row r="1802">
          <cell r="V1802">
            <v>0</v>
          </cell>
        </row>
        <row r="1806">
          <cell r="F1806" t="str">
            <v>TOTAL</v>
          </cell>
          <cell r="I1806" t="str">
            <v>WASHINGTON</v>
          </cell>
          <cell r="K1806" t="str">
            <v>Factors</v>
          </cell>
        </row>
        <row r="1807">
          <cell r="D1807" t="str">
            <v>ACCOUNT</v>
          </cell>
          <cell r="E1807" t="str">
            <v>Type</v>
          </cell>
          <cell r="F1807" t="str">
            <v>COMPANY</v>
          </cell>
          <cell r="G1807" t="str">
            <v>FACTOR</v>
          </cell>
          <cell r="H1807" t="str">
            <v>FACTOR %</v>
          </cell>
          <cell r="I1807" t="str">
            <v>ALLOCATED</v>
          </cell>
          <cell r="J1807" t="str">
            <v>REF#</v>
          </cell>
          <cell r="K1807" t="str">
            <v>MA</v>
          </cell>
          <cell r="L1807" t="str">
            <v>WCA</v>
          </cell>
          <cell r="M1807" t="str">
            <v>RP</v>
          </cell>
          <cell r="N1807" t="str">
            <v>Hybrid</v>
          </cell>
          <cell r="O1807" t="str">
            <v>CALIFORNIA</v>
          </cell>
          <cell r="P1807" t="str">
            <v>OREGON</v>
          </cell>
          <cell r="Q1807" t="str">
            <v>WASHINGTON</v>
          </cell>
          <cell r="R1807" t="str">
            <v>WY-ALL</v>
          </cell>
          <cell r="S1807" t="str">
            <v>WY-EAST</v>
          </cell>
          <cell r="T1807" t="str">
            <v>UTAH</v>
          </cell>
          <cell r="U1807" t="str">
            <v>IDAHO</v>
          </cell>
          <cell r="V1807" t="str">
            <v>WY-WEST</v>
          </cell>
          <cell r="W1807" t="str">
            <v>Switch</v>
          </cell>
          <cell r="X1807" t="str">
            <v>REF Name</v>
          </cell>
        </row>
        <row r="1808">
          <cell r="W1808">
            <v>0</v>
          </cell>
          <cell r="X1808" t="str">
            <v>Blank</v>
          </cell>
        </row>
        <row r="1809">
          <cell r="W1809">
            <v>0</v>
          </cell>
          <cell r="X1809" t="str">
            <v>Blank</v>
          </cell>
        </row>
        <row r="1810">
          <cell r="W1810">
            <v>0</v>
          </cell>
          <cell r="X1810" t="str">
            <v>Blank</v>
          </cell>
        </row>
        <row r="1811">
          <cell r="W1811">
            <v>0</v>
          </cell>
          <cell r="X1811" t="str">
            <v>Blank</v>
          </cell>
        </row>
        <row r="1812">
          <cell r="W1812">
            <v>0</v>
          </cell>
          <cell r="X1812" t="str">
            <v>Blank</v>
          </cell>
        </row>
        <row r="1813">
          <cell r="W1813">
            <v>0</v>
          </cell>
          <cell r="X1813" t="str">
            <v>Blank</v>
          </cell>
        </row>
        <row r="1814">
          <cell r="W1814">
            <v>0</v>
          </cell>
          <cell r="X1814" t="str">
            <v>Blank</v>
          </cell>
        </row>
        <row r="1815">
          <cell r="W1815">
            <v>0</v>
          </cell>
          <cell r="X1815" t="str">
            <v>Blank</v>
          </cell>
        </row>
        <row r="1816">
          <cell r="W1816">
            <v>0</v>
          </cell>
          <cell r="X1816" t="str">
            <v>Blank</v>
          </cell>
        </row>
        <row r="1817">
          <cell r="W1817">
            <v>0</v>
          </cell>
          <cell r="X1817" t="str">
            <v>Blank</v>
          </cell>
        </row>
        <row r="1818">
          <cell r="W1818">
            <v>0</v>
          </cell>
          <cell r="X1818" t="str">
            <v>Blank</v>
          </cell>
        </row>
        <row r="1819">
          <cell r="W1819">
            <v>0</v>
          </cell>
          <cell r="X1819" t="str">
            <v>Blank</v>
          </cell>
        </row>
        <row r="1820">
          <cell r="W1820">
            <v>0</v>
          </cell>
          <cell r="X1820" t="str">
            <v>Blank</v>
          </cell>
        </row>
        <row r="1821">
          <cell r="W1821">
            <v>0</v>
          </cell>
          <cell r="X1821" t="str">
            <v>Blank</v>
          </cell>
        </row>
        <row r="1822">
          <cell r="W1822">
            <v>0</v>
          </cell>
          <cell r="X1822" t="str">
            <v>Blank</v>
          </cell>
        </row>
        <row r="1823">
          <cell r="W1823">
            <v>0</v>
          </cell>
          <cell r="X1823" t="str">
            <v>Blank</v>
          </cell>
        </row>
        <row r="1824">
          <cell r="W1824">
            <v>0</v>
          </cell>
          <cell r="X1824" t="str">
            <v>Blank</v>
          </cell>
        </row>
        <row r="1825">
          <cell r="W1825">
            <v>0</v>
          </cell>
          <cell r="X1825" t="str">
            <v>Blank</v>
          </cell>
        </row>
        <row r="1826">
          <cell r="W1826">
            <v>0</v>
          </cell>
          <cell r="X1826" t="str">
            <v>Blank</v>
          </cell>
        </row>
        <row r="1827">
          <cell r="W1827">
            <v>0</v>
          </cell>
          <cell r="X1827" t="str">
            <v>Blank</v>
          </cell>
        </row>
        <row r="1828">
          <cell r="W1828">
            <v>0</v>
          </cell>
          <cell r="X1828" t="str">
            <v>Blank</v>
          </cell>
        </row>
        <row r="1829">
          <cell r="W1829">
            <v>0</v>
          </cell>
          <cell r="X1829" t="str">
            <v>Blank</v>
          </cell>
        </row>
        <row r="1830">
          <cell r="W1830">
            <v>0</v>
          </cell>
          <cell r="X1830" t="str">
            <v>Blank</v>
          </cell>
        </row>
        <row r="1831">
          <cell r="W1831">
            <v>0</v>
          </cell>
          <cell r="X1831" t="str">
            <v>Blank</v>
          </cell>
        </row>
        <row r="1832">
          <cell r="W1832">
            <v>0</v>
          </cell>
          <cell r="X1832" t="str">
            <v>Blank</v>
          </cell>
        </row>
        <row r="1833">
          <cell r="W1833">
            <v>0</v>
          </cell>
          <cell r="X1833" t="str">
            <v>Blank</v>
          </cell>
        </row>
        <row r="1834">
          <cell r="W1834">
            <v>0</v>
          </cell>
          <cell r="X1834" t="str">
            <v>Blank</v>
          </cell>
        </row>
        <row r="1835">
          <cell r="W1835">
            <v>0</v>
          </cell>
          <cell r="X1835" t="str">
            <v>Blank</v>
          </cell>
        </row>
        <row r="1836">
          <cell r="W1836">
            <v>0</v>
          </cell>
          <cell r="X1836" t="str">
            <v>Blank</v>
          </cell>
        </row>
        <row r="1837">
          <cell r="W1837">
            <v>0</v>
          </cell>
          <cell r="X1837" t="str">
            <v>Blank</v>
          </cell>
        </row>
        <row r="1838">
          <cell r="W1838">
            <v>0</v>
          </cell>
          <cell r="X1838" t="str">
            <v>Blank</v>
          </cell>
        </row>
        <row r="1839">
          <cell r="W1839">
            <v>0</v>
          </cell>
          <cell r="X1839" t="str">
            <v>Blank</v>
          </cell>
        </row>
        <row r="1840">
          <cell r="W1840">
            <v>0</v>
          </cell>
          <cell r="X1840" t="str">
            <v>Blank</v>
          </cell>
        </row>
        <row r="1841">
          <cell r="W1841">
            <v>0</v>
          </cell>
          <cell r="X1841" t="str">
            <v>Blank</v>
          </cell>
        </row>
        <row r="1842">
          <cell r="W1842">
            <v>0</v>
          </cell>
          <cell r="X1842" t="str">
            <v>Blank</v>
          </cell>
        </row>
        <row r="1843">
          <cell r="W1843">
            <v>0</v>
          </cell>
          <cell r="X1843" t="str">
            <v>Blank</v>
          </cell>
        </row>
        <row r="1844">
          <cell r="W1844">
            <v>0</v>
          </cell>
          <cell r="X1844" t="str">
            <v>Blank</v>
          </cell>
        </row>
        <row r="1845">
          <cell r="W1845">
            <v>0</v>
          </cell>
          <cell r="X1845" t="str">
            <v>Blank</v>
          </cell>
        </row>
        <row r="1846">
          <cell r="W1846">
            <v>0</v>
          </cell>
          <cell r="X1846" t="str">
            <v>Blank</v>
          </cell>
        </row>
        <row r="1847">
          <cell r="W1847">
            <v>0</v>
          </cell>
          <cell r="X1847" t="str">
            <v>Blank</v>
          </cell>
        </row>
        <row r="1848">
          <cell r="W1848">
            <v>0</v>
          </cell>
          <cell r="X1848" t="str">
            <v>Blank</v>
          </cell>
        </row>
        <row r="1849">
          <cell r="W1849">
            <v>0</v>
          </cell>
          <cell r="X1849" t="str">
            <v>Blank</v>
          </cell>
        </row>
        <row r="1850">
          <cell r="W1850">
            <v>0</v>
          </cell>
          <cell r="X1850" t="str">
            <v>Blank</v>
          </cell>
        </row>
        <row r="1851">
          <cell r="W1851">
            <v>0</v>
          </cell>
          <cell r="X1851" t="str">
            <v>Blank</v>
          </cell>
        </row>
        <row r="1852">
          <cell r="W1852">
            <v>0</v>
          </cell>
          <cell r="X1852" t="str">
            <v>Blank</v>
          </cell>
        </row>
        <row r="1853">
          <cell r="W1853">
            <v>0</v>
          </cell>
          <cell r="X1853" t="str">
            <v>Blank</v>
          </cell>
        </row>
        <row r="1854">
          <cell r="W1854">
            <v>0</v>
          </cell>
          <cell r="X1854" t="str">
            <v>Blank</v>
          </cell>
        </row>
        <row r="1855">
          <cell r="W1855">
            <v>0</v>
          </cell>
          <cell r="X1855" t="str">
            <v>Blank</v>
          </cell>
        </row>
        <row r="1856">
          <cell r="W1856">
            <v>0</v>
          </cell>
          <cell r="X1856" t="str">
            <v>Blank</v>
          </cell>
        </row>
        <row r="1857">
          <cell r="W1857">
            <v>0</v>
          </cell>
          <cell r="X1857" t="str">
            <v>Blank</v>
          </cell>
        </row>
        <row r="1858">
          <cell r="W1858">
            <v>0</v>
          </cell>
          <cell r="X1858" t="str">
            <v>Blank</v>
          </cell>
        </row>
        <row r="1859">
          <cell r="W1859">
            <v>0</v>
          </cell>
          <cell r="X1859" t="str">
            <v>Blank</v>
          </cell>
        </row>
        <row r="1860">
          <cell r="W1860">
            <v>0</v>
          </cell>
          <cell r="X1860" t="str">
            <v>Blank</v>
          </cell>
        </row>
        <row r="1863">
          <cell r="I1863" t="str">
            <v>PAGE</v>
          </cell>
          <cell r="J1863">
            <v>0</v>
          </cell>
          <cell r="U1863" t="str">
            <v>PAGE</v>
          </cell>
          <cell r="V1863">
            <v>0</v>
          </cell>
        </row>
        <row r="1864">
          <cell r="V1864">
            <v>0</v>
          </cell>
        </row>
        <row r="1868">
          <cell r="F1868" t="str">
            <v>TOTAL</v>
          </cell>
          <cell r="I1868" t="str">
            <v>WASHINGTON</v>
          </cell>
          <cell r="K1868" t="str">
            <v>Factors</v>
          </cell>
        </row>
        <row r="1869">
          <cell r="D1869" t="str">
            <v>ACCOUNT</v>
          </cell>
          <cell r="E1869" t="str">
            <v>Type</v>
          </cell>
          <cell r="F1869" t="str">
            <v>COMPANY</v>
          </cell>
          <cell r="G1869" t="str">
            <v>FACTOR</v>
          </cell>
          <cell r="H1869" t="str">
            <v>FACTOR %</v>
          </cell>
          <cell r="I1869" t="str">
            <v>ALLOCATED</v>
          </cell>
          <cell r="J1869" t="str">
            <v>REF#</v>
          </cell>
          <cell r="K1869" t="str">
            <v>MA</v>
          </cell>
          <cell r="L1869" t="str">
            <v>WCA</v>
          </cell>
          <cell r="M1869" t="str">
            <v>RP</v>
          </cell>
          <cell r="N1869" t="str">
            <v>Hybrid</v>
          </cell>
          <cell r="O1869" t="str">
            <v>CALIFORNIA</v>
          </cell>
          <cell r="P1869" t="str">
            <v>OREGON</v>
          </cell>
          <cell r="Q1869" t="str">
            <v>WASHINGTON</v>
          </cell>
          <cell r="R1869" t="str">
            <v>WY-ALL</v>
          </cell>
          <cell r="S1869" t="str">
            <v>WY-EAST</v>
          </cell>
          <cell r="T1869" t="str">
            <v>UTAH</v>
          </cell>
          <cell r="U1869" t="str">
            <v>IDAHO</v>
          </cell>
          <cell r="V1869" t="str">
            <v>WY-WEST</v>
          </cell>
          <cell r="W1869" t="str">
            <v>Switch</v>
          </cell>
          <cell r="X1869" t="str">
            <v>REF Name</v>
          </cell>
        </row>
        <row r="1870">
          <cell r="W1870">
            <v>0</v>
          </cell>
          <cell r="X1870" t="str">
            <v>Blank</v>
          </cell>
        </row>
        <row r="1871">
          <cell r="W1871">
            <v>0</v>
          </cell>
          <cell r="X1871" t="str">
            <v>Blank</v>
          </cell>
        </row>
        <row r="1872">
          <cell r="W1872">
            <v>0</v>
          </cell>
          <cell r="X1872" t="str">
            <v>Blank</v>
          </cell>
        </row>
        <row r="1873">
          <cell r="W1873">
            <v>0</v>
          </cell>
          <cell r="X1873" t="str">
            <v>Blank</v>
          </cell>
        </row>
        <row r="1874">
          <cell r="W1874">
            <v>0</v>
          </cell>
          <cell r="X1874" t="str">
            <v>Blank</v>
          </cell>
        </row>
        <row r="1875">
          <cell r="W1875">
            <v>0</v>
          </cell>
          <cell r="X1875" t="str">
            <v>Blank</v>
          </cell>
        </row>
        <row r="1876">
          <cell r="W1876">
            <v>0</v>
          </cell>
          <cell r="X1876" t="str">
            <v>Blank</v>
          </cell>
        </row>
        <row r="1877">
          <cell r="W1877">
            <v>0</v>
          </cell>
          <cell r="X1877" t="str">
            <v>Blank</v>
          </cell>
        </row>
        <row r="1878">
          <cell r="W1878">
            <v>0</v>
          </cell>
          <cell r="X1878" t="str">
            <v>Blank</v>
          </cell>
        </row>
        <row r="1879">
          <cell r="W1879">
            <v>0</v>
          </cell>
          <cell r="X1879" t="str">
            <v>Blank</v>
          </cell>
        </row>
        <row r="1880">
          <cell r="W1880">
            <v>0</v>
          </cell>
          <cell r="X1880" t="str">
            <v>Blank</v>
          </cell>
        </row>
        <row r="1881">
          <cell r="W1881">
            <v>0</v>
          </cell>
          <cell r="X1881" t="str">
            <v>Blank</v>
          </cell>
        </row>
        <row r="1882">
          <cell r="W1882">
            <v>0</v>
          </cell>
          <cell r="X1882" t="str">
            <v>Blank</v>
          </cell>
        </row>
        <row r="1883">
          <cell r="W1883">
            <v>0</v>
          </cell>
          <cell r="X1883" t="str">
            <v>Blank</v>
          </cell>
        </row>
        <row r="1884">
          <cell r="W1884">
            <v>0</v>
          </cell>
          <cell r="X1884" t="str">
            <v>Blank</v>
          </cell>
        </row>
        <row r="1885">
          <cell r="W1885">
            <v>0</v>
          </cell>
          <cell r="X1885" t="str">
            <v>Blank</v>
          </cell>
        </row>
        <row r="1886">
          <cell r="W1886">
            <v>0</v>
          </cell>
          <cell r="X1886" t="str">
            <v>Blank</v>
          </cell>
        </row>
        <row r="1887">
          <cell r="W1887">
            <v>0</v>
          </cell>
          <cell r="X1887" t="str">
            <v>Blank</v>
          </cell>
        </row>
        <row r="1888">
          <cell r="W1888">
            <v>0</v>
          </cell>
          <cell r="X1888" t="str">
            <v>Blank</v>
          </cell>
        </row>
        <row r="1889">
          <cell r="W1889">
            <v>0</v>
          </cell>
          <cell r="X1889" t="str">
            <v>Blank</v>
          </cell>
        </row>
        <row r="1890">
          <cell r="W1890">
            <v>0</v>
          </cell>
          <cell r="X1890" t="str">
            <v>Blank</v>
          </cell>
        </row>
        <row r="1891">
          <cell r="W1891">
            <v>0</v>
          </cell>
          <cell r="X1891" t="str">
            <v>Blank</v>
          </cell>
        </row>
        <row r="1892">
          <cell r="W1892">
            <v>0</v>
          </cell>
          <cell r="X1892" t="str">
            <v>Blank</v>
          </cell>
        </row>
        <row r="1893">
          <cell r="W1893">
            <v>0</v>
          </cell>
          <cell r="X1893" t="str">
            <v>Blank</v>
          </cell>
        </row>
        <row r="1894">
          <cell r="W1894">
            <v>0</v>
          </cell>
          <cell r="X1894" t="str">
            <v>Blank</v>
          </cell>
        </row>
        <row r="1895">
          <cell r="W1895">
            <v>0</v>
          </cell>
          <cell r="X1895" t="str">
            <v>Blank</v>
          </cell>
        </row>
        <row r="1896">
          <cell r="W1896">
            <v>0</v>
          </cell>
          <cell r="X1896" t="str">
            <v>Blank</v>
          </cell>
        </row>
        <row r="1897">
          <cell r="W1897">
            <v>0</v>
          </cell>
          <cell r="X1897" t="str">
            <v>Blank</v>
          </cell>
        </row>
        <row r="1898">
          <cell r="W1898">
            <v>0</v>
          </cell>
          <cell r="X1898" t="str">
            <v>Blank</v>
          </cell>
        </row>
        <row r="1899">
          <cell r="W1899">
            <v>0</v>
          </cell>
          <cell r="X1899" t="str">
            <v>Blank</v>
          </cell>
        </row>
        <row r="1900">
          <cell r="W1900">
            <v>0</v>
          </cell>
          <cell r="X1900" t="str">
            <v>Blank</v>
          </cell>
        </row>
        <row r="1901">
          <cell r="W1901">
            <v>0</v>
          </cell>
          <cell r="X1901" t="str">
            <v>Blank</v>
          </cell>
        </row>
        <row r="1902">
          <cell r="W1902">
            <v>0</v>
          </cell>
          <cell r="X1902" t="str">
            <v>Blank</v>
          </cell>
        </row>
        <row r="1903">
          <cell r="W1903">
            <v>0</v>
          </cell>
          <cell r="X1903" t="str">
            <v>Blank</v>
          </cell>
        </row>
        <row r="1904">
          <cell r="W1904">
            <v>0</v>
          </cell>
          <cell r="X1904" t="str">
            <v>Blank</v>
          </cell>
        </row>
        <row r="1905">
          <cell r="W1905">
            <v>0</v>
          </cell>
          <cell r="X1905" t="str">
            <v>Blank</v>
          </cell>
        </row>
        <row r="1906">
          <cell r="W1906">
            <v>0</v>
          </cell>
          <cell r="X1906" t="str">
            <v>Blank</v>
          </cell>
        </row>
        <row r="1907">
          <cell r="W1907">
            <v>0</v>
          </cell>
          <cell r="X1907" t="str">
            <v>Blank</v>
          </cell>
        </row>
        <row r="1908">
          <cell r="W1908">
            <v>0</v>
          </cell>
          <cell r="X1908" t="str">
            <v>Blank</v>
          </cell>
        </row>
        <row r="1909">
          <cell r="W1909">
            <v>0</v>
          </cell>
          <cell r="X1909" t="str">
            <v>Blank</v>
          </cell>
        </row>
        <row r="1910">
          <cell r="W1910">
            <v>0</v>
          </cell>
          <cell r="X1910" t="str">
            <v>Blank</v>
          </cell>
        </row>
        <row r="1911">
          <cell r="W1911">
            <v>0</v>
          </cell>
          <cell r="X1911" t="str">
            <v>Blank</v>
          </cell>
        </row>
        <row r="1912">
          <cell r="W1912">
            <v>0</v>
          </cell>
          <cell r="X1912" t="str">
            <v>Blank</v>
          </cell>
        </row>
        <row r="1913">
          <cell r="W1913">
            <v>0</v>
          </cell>
          <cell r="X1913" t="str">
            <v>Blank</v>
          </cell>
        </row>
        <row r="1914">
          <cell r="W1914">
            <v>0</v>
          </cell>
          <cell r="X1914" t="str">
            <v>Blank</v>
          </cell>
        </row>
        <row r="1915">
          <cell r="W1915">
            <v>0</v>
          </cell>
          <cell r="X1915" t="str">
            <v>Blank</v>
          </cell>
        </row>
        <row r="1916">
          <cell r="W1916">
            <v>0</v>
          </cell>
          <cell r="X1916" t="str">
            <v>Blank</v>
          </cell>
        </row>
        <row r="1917">
          <cell r="W1917">
            <v>0</v>
          </cell>
          <cell r="X1917" t="str">
            <v>Blank</v>
          </cell>
        </row>
        <row r="1918">
          <cell r="W1918">
            <v>0</v>
          </cell>
          <cell r="X1918" t="str">
            <v>Blank</v>
          </cell>
        </row>
        <row r="1919">
          <cell r="W1919">
            <v>0</v>
          </cell>
          <cell r="X1919" t="str">
            <v>Blank</v>
          </cell>
        </row>
        <row r="1920">
          <cell r="W1920">
            <v>0</v>
          </cell>
          <cell r="X1920" t="str">
            <v>Blank</v>
          </cell>
        </row>
        <row r="1921">
          <cell r="W1921">
            <v>0</v>
          </cell>
          <cell r="X1921" t="str">
            <v>Blank</v>
          </cell>
        </row>
        <row r="1922">
          <cell r="W1922">
            <v>0</v>
          </cell>
          <cell r="X1922" t="str">
            <v>Blank</v>
          </cell>
        </row>
        <row r="1925">
          <cell r="I1925" t="str">
            <v>PAGE</v>
          </cell>
          <cell r="J1925">
            <v>0</v>
          </cell>
          <cell r="U1925" t="str">
            <v>PAGE</v>
          </cell>
          <cell r="V1925">
            <v>0</v>
          </cell>
        </row>
        <row r="1926">
          <cell r="V1926">
            <v>0</v>
          </cell>
        </row>
        <row r="1930">
          <cell r="F1930" t="str">
            <v>TOTAL</v>
          </cell>
          <cell r="I1930" t="str">
            <v>WASHINGTON</v>
          </cell>
          <cell r="K1930" t="str">
            <v>Factors</v>
          </cell>
        </row>
        <row r="1931">
          <cell r="D1931" t="str">
            <v>ACCOUNT</v>
          </cell>
          <cell r="E1931" t="str">
            <v>Type</v>
          </cell>
          <cell r="F1931" t="str">
            <v>COMPANY</v>
          </cell>
          <cell r="G1931" t="str">
            <v>FACTOR</v>
          </cell>
          <cell r="H1931" t="str">
            <v>FACTOR %</v>
          </cell>
          <cell r="I1931" t="str">
            <v>ALLOCATED</v>
          </cell>
          <cell r="J1931" t="str">
            <v>REF#</v>
          </cell>
          <cell r="K1931" t="str">
            <v>MA</v>
          </cell>
          <cell r="L1931" t="str">
            <v>WCA</v>
          </cell>
          <cell r="M1931" t="str">
            <v>RP</v>
          </cell>
          <cell r="N1931" t="str">
            <v>Hybrid</v>
          </cell>
          <cell r="O1931" t="str">
            <v>CALIFORNIA</v>
          </cell>
          <cell r="P1931" t="str">
            <v>OREGON</v>
          </cell>
          <cell r="Q1931" t="str">
            <v>WASHINGTON</v>
          </cell>
          <cell r="R1931" t="str">
            <v>WY-ALL</v>
          </cell>
          <cell r="S1931" t="str">
            <v>WY-EAST</v>
          </cell>
          <cell r="T1931" t="str">
            <v>UTAH</v>
          </cell>
          <cell r="U1931" t="str">
            <v>IDAHO</v>
          </cell>
          <cell r="V1931" t="str">
            <v>WY-WEST</v>
          </cell>
          <cell r="W1931" t="str">
            <v>Switch</v>
          </cell>
          <cell r="X1931" t="str">
            <v>REF Name</v>
          </cell>
        </row>
        <row r="1932">
          <cell r="W1932">
            <v>0</v>
          </cell>
          <cell r="X1932" t="str">
            <v>Blank</v>
          </cell>
        </row>
        <row r="1933">
          <cell r="W1933">
            <v>0</v>
          </cell>
          <cell r="X1933" t="str">
            <v>Blank</v>
          </cell>
        </row>
        <row r="1934">
          <cell r="W1934">
            <v>0</v>
          </cell>
          <cell r="X1934" t="str">
            <v>Blank</v>
          </cell>
        </row>
        <row r="1935">
          <cell r="W1935">
            <v>0</v>
          </cell>
          <cell r="X1935" t="str">
            <v>Blank</v>
          </cell>
        </row>
        <row r="1936">
          <cell r="W1936">
            <v>0</v>
          </cell>
          <cell r="X1936" t="str">
            <v>Blank</v>
          </cell>
        </row>
        <row r="1937">
          <cell r="W1937">
            <v>0</v>
          </cell>
          <cell r="X1937" t="str">
            <v>Blank</v>
          </cell>
        </row>
        <row r="1938">
          <cell r="W1938">
            <v>0</v>
          </cell>
          <cell r="X1938" t="str">
            <v>Blank</v>
          </cell>
        </row>
        <row r="1939">
          <cell r="W1939">
            <v>0</v>
          </cell>
          <cell r="X1939" t="str">
            <v>Blank</v>
          </cell>
        </row>
        <row r="1940">
          <cell r="W1940">
            <v>0</v>
          </cell>
          <cell r="X1940" t="str">
            <v>Blank</v>
          </cell>
        </row>
        <row r="1941">
          <cell r="W1941">
            <v>0</v>
          </cell>
          <cell r="X1941" t="str">
            <v>Blank</v>
          </cell>
        </row>
        <row r="1942">
          <cell r="W1942">
            <v>0</v>
          </cell>
          <cell r="X1942" t="str">
            <v>Blank</v>
          </cell>
        </row>
        <row r="1943">
          <cell r="W1943">
            <v>0</v>
          </cell>
          <cell r="X1943" t="str">
            <v>Blank</v>
          </cell>
        </row>
        <row r="1944">
          <cell r="W1944">
            <v>0</v>
          </cell>
          <cell r="X1944" t="str">
            <v>Blank</v>
          </cell>
        </row>
        <row r="1945">
          <cell r="W1945">
            <v>0</v>
          </cell>
          <cell r="X1945" t="str">
            <v>Blank</v>
          </cell>
        </row>
        <row r="1946">
          <cell r="W1946">
            <v>0</v>
          </cell>
          <cell r="X1946" t="str">
            <v>Blank</v>
          </cell>
        </row>
        <row r="1947">
          <cell r="W1947">
            <v>0</v>
          </cell>
          <cell r="X1947" t="str">
            <v>Blank</v>
          </cell>
        </row>
        <row r="1948">
          <cell r="W1948">
            <v>0</v>
          </cell>
          <cell r="X1948" t="str">
            <v>Blank</v>
          </cell>
        </row>
        <row r="1949">
          <cell r="W1949">
            <v>0</v>
          </cell>
          <cell r="X1949" t="str">
            <v>Blank</v>
          </cell>
        </row>
        <row r="1950">
          <cell r="W1950">
            <v>0</v>
          </cell>
          <cell r="X1950" t="str">
            <v>Blank</v>
          </cell>
        </row>
        <row r="1951">
          <cell r="W1951">
            <v>0</v>
          </cell>
          <cell r="X1951" t="str">
            <v>Blank</v>
          </cell>
        </row>
        <row r="1952">
          <cell r="W1952">
            <v>0</v>
          </cell>
          <cell r="X1952" t="str">
            <v>Blank</v>
          </cell>
        </row>
        <row r="1953">
          <cell r="W1953">
            <v>0</v>
          </cell>
          <cell r="X1953" t="str">
            <v>Blank</v>
          </cell>
        </row>
        <row r="1954">
          <cell r="W1954">
            <v>0</v>
          </cell>
          <cell r="X1954" t="str">
            <v>Blank</v>
          </cell>
        </row>
        <row r="1955">
          <cell r="W1955">
            <v>0</v>
          </cell>
          <cell r="X1955" t="str">
            <v>Blank</v>
          </cell>
        </row>
        <row r="1956">
          <cell r="W1956">
            <v>0</v>
          </cell>
          <cell r="X1956" t="str">
            <v>Blank</v>
          </cell>
        </row>
        <row r="1957">
          <cell r="W1957">
            <v>0</v>
          </cell>
          <cell r="X1957" t="str">
            <v>Blank</v>
          </cell>
        </row>
        <row r="1958">
          <cell r="W1958">
            <v>0</v>
          </cell>
          <cell r="X1958" t="str">
            <v>Blank</v>
          </cell>
        </row>
        <row r="1959">
          <cell r="W1959">
            <v>0</v>
          </cell>
          <cell r="X1959" t="str">
            <v>Blank</v>
          </cell>
        </row>
        <row r="1960">
          <cell r="W1960">
            <v>0</v>
          </cell>
          <cell r="X1960" t="str">
            <v>Blank</v>
          </cell>
        </row>
        <row r="1961">
          <cell r="W1961">
            <v>0</v>
          </cell>
          <cell r="X1961" t="str">
            <v>Blank</v>
          </cell>
        </row>
        <row r="1962">
          <cell r="W1962">
            <v>0</v>
          </cell>
          <cell r="X1962" t="str">
            <v>Blank</v>
          </cell>
        </row>
        <row r="1963">
          <cell r="W1963">
            <v>0</v>
          </cell>
          <cell r="X1963" t="str">
            <v>Blank</v>
          </cell>
        </row>
        <row r="1964">
          <cell r="W1964">
            <v>0</v>
          </cell>
          <cell r="X1964" t="str">
            <v>Blank</v>
          </cell>
        </row>
        <row r="1965">
          <cell r="W1965">
            <v>0</v>
          </cell>
          <cell r="X1965" t="str">
            <v>Blank</v>
          </cell>
        </row>
        <row r="1966">
          <cell r="W1966">
            <v>0</v>
          </cell>
          <cell r="X1966" t="str">
            <v>Blank</v>
          </cell>
        </row>
        <row r="1967">
          <cell r="W1967">
            <v>0</v>
          </cell>
          <cell r="X1967" t="str">
            <v>Blank</v>
          </cell>
        </row>
        <row r="1968">
          <cell r="W1968">
            <v>0</v>
          </cell>
          <cell r="X1968" t="str">
            <v>Blank</v>
          </cell>
        </row>
        <row r="1969">
          <cell r="W1969">
            <v>0</v>
          </cell>
          <cell r="X1969" t="str">
            <v>Blank</v>
          </cell>
        </row>
        <row r="1970">
          <cell r="W1970">
            <v>0</v>
          </cell>
          <cell r="X1970" t="str">
            <v>Blank</v>
          </cell>
        </row>
        <row r="1971">
          <cell r="W1971">
            <v>0</v>
          </cell>
          <cell r="X1971" t="str">
            <v>Blank</v>
          </cell>
        </row>
        <row r="1972">
          <cell r="W1972">
            <v>0</v>
          </cell>
          <cell r="X1972" t="str">
            <v>Blank</v>
          </cell>
        </row>
        <row r="1973">
          <cell r="W1973">
            <v>0</v>
          </cell>
          <cell r="X1973" t="str">
            <v>Blank</v>
          </cell>
        </row>
        <row r="1974">
          <cell r="W1974">
            <v>0</v>
          </cell>
          <cell r="X1974" t="str">
            <v>Blank</v>
          </cell>
        </row>
        <row r="1975">
          <cell r="W1975">
            <v>0</v>
          </cell>
          <cell r="X1975" t="str">
            <v>Blank</v>
          </cell>
        </row>
        <row r="1976">
          <cell r="W1976">
            <v>0</v>
          </cell>
          <cell r="X1976" t="str">
            <v>Blank</v>
          </cell>
        </row>
        <row r="1977">
          <cell r="W1977">
            <v>0</v>
          </cell>
          <cell r="X1977" t="str">
            <v>Blank</v>
          </cell>
        </row>
        <row r="1978">
          <cell r="W1978">
            <v>0</v>
          </cell>
          <cell r="X1978" t="str">
            <v>Blank</v>
          </cell>
        </row>
        <row r="1979">
          <cell r="W1979">
            <v>0</v>
          </cell>
          <cell r="X1979" t="str">
            <v>Blank</v>
          </cell>
        </row>
        <row r="1980">
          <cell r="W1980">
            <v>0</v>
          </cell>
          <cell r="X1980" t="str">
            <v>Blank</v>
          </cell>
        </row>
        <row r="1981">
          <cell r="W1981">
            <v>0</v>
          </cell>
          <cell r="X1981" t="str">
            <v>Blank</v>
          </cell>
        </row>
        <row r="1982">
          <cell r="W1982">
            <v>0</v>
          </cell>
          <cell r="X1982" t="str">
            <v>Blank</v>
          </cell>
        </row>
        <row r="1983">
          <cell r="W1983">
            <v>0</v>
          </cell>
          <cell r="X1983" t="str">
            <v>Blank</v>
          </cell>
        </row>
        <row r="1984">
          <cell r="W1984">
            <v>0</v>
          </cell>
          <cell r="X1984" t="str">
            <v>Blank</v>
          </cell>
        </row>
        <row r="1987">
          <cell r="I1987" t="str">
            <v>PAGE</v>
          </cell>
          <cell r="J1987">
            <v>0</v>
          </cell>
          <cell r="U1987" t="str">
            <v>PAGE</v>
          </cell>
          <cell r="V1987">
            <v>0</v>
          </cell>
        </row>
        <row r="1988">
          <cell r="V1988">
            <v>0</v>
          </cell>
        </row>
        <row r="1992">
          <cell r="F1992" t="str">
            <v>TOTAL</v>
          </cell>
          <cell r="I1992" t="str">
            <v>WASHINGTON</v>
          </cell>
          <cell r="K1992" t="str">
            <v>Factors</v>
          </cell>
        </row>
        <row r="1993">
          <cell r="D1993" t="str">
            <v>ACCOUNT</v>
          </cell>
          <cell r="E1993" t="str">
            <v>Type</v>
          </cell>
          <cell r="F1993" t="str">
            <v>COMPANY</v>
          </cell>
          <cell r="G1993" t="str">
            <v>FACTOR</v>
          </cell>
          <cell r="H1993" t="str">
            <v>FACTOR %</v>
          </cell>
          <cell r="I1993" t="str">
            <v>ALLOCATED</v>
          </cell>
          <cell r="J1993" t="str">
            <v>REF#</v>
          </cell>
          <cell r="K1993" t="str">
            <v>MA</v>
          </cell>
          <cell r="L1993" t="str">
            <v>WCA</v>
          </cell>
          <cell r="M1993" t="str">
            <v>RP</v>
          </cell>
          <cell r="N1993" t="str">
            <v>Hybrid</v>
          </cell>
          <cell r="O1993" t="str">
            <v>CALIFORNIA</v>
          </cell>
          <cell r="P1993" t="str">
            <v>OREGON</v>
          </cell>
          <cell r="Q1993" t="str">
            <v>WASHINGTON</v>
          </cell>
          <cell r="R1993" t="str">
            <v>WY-ALL</v>
          </cell>
          <cell r="S1993" t="str">
            <v>WY-EAST</v>
          </cell>
          <cell r="T1993" t="str">
            <v>UTAH</v>
          </cell>
          <cell r="U1993" t="str">
            <v>IDAHO</v>
          </cell>
          <cell r="V1993" t="str">
            <v>WY-WEST</v>
          </cell>
          <cell r="W1993" t="str">
            <v>Switch</v>
          </cell>
          <cell r="X1993" t="str">
            <v>REF Name</v>
          </cell>
        </row>
        <row r="1994">
          <cell r="W1994">
            <v>0</v>
          </cell>
          <cell r="X1994" t="str">
            <v>Blank</v>
          </cell>
        </row>
        <row r="1995">
          <cell r="W1995">
            <v>0</v>
          </cell>
          <cell r="X1995" t="str">
            <v>Blank</v>
          </cell>
        </row>
        <row r="1996">
          <cell r="W1996">
            <v>0</v>
          </cell>
          <cell r="X1996" t="str">
            <v>Blank</v>
          </cell>
        </row>
        <row r="1997">
          <cell r="W1997">
            <v>0</v>
          </cell>
          <cell r="X1997" t="str">
            <v>Blank</v>
          </cell>
        </row>
        <row r="1998">
          <cell r="W1998">
            <v>0</v>
          </cell>
          <cell r="X1998" t="str">
            <v>Blank</v>
          </cell>
        </row>
        <row r="1999">
          <cell r="W1999">
            <v>0</v>
          </cell>
          <cell r="X1999" t="str">
            <v>Blank</v>
          </cell>
        </row>
        <row r="2000">
          <cell r="W2000">
            <v>0</v>
          </cell>
          <cell r="X2000" t="str">
            <v>Blank</v>
          </cell>
        </row>
        <row r="2001">
          <cell r="W2001">
            <v>0</v>
          </cell>
          <cell r="X2001" t="str">
            <v>Blank</v>
          </cell>
        </row>
        <row r="2002">
          <cell r="W2002">
            <v>0</v>
          </cell>
          <cell r="X2002" t="str">
            <v>Blank</v>
          </cell>
        </row>
        <row r="2003">
          <cell r="W2003">
            <v>0</v>
          </cell>
          <cell r="X2003" t="str">
            <v>Blank</v>
          </cell>
        </row>
        <row r="2004">
          <cell r="W2004">
            <v>0</v>
          </cell>
          <cell r="X2004" t="str">
            <v>Blank</v>
          </cell>
        </row>
        <row r="2005">
          <cell r="W2005">
            <v>0</v>
          </cell>
          <cell r="X2005" t="str">
            <v>Blank</v>
          </cell>
        </row>
        <row r="2006">
          <cell r="W2006">
            <v>0</v>
          </cell>
          <cell r="X2006" t="str">
            <v>Blank</v>
          </cell>
        </row>
        <row r="2007">
          <cell r="W2007">
            <v>0</v>
          </cell>
          <cell r="X2007" t="str">
            <v>Blank</v>
          </cell>
        </row>
        <row r="2008">
          <cell r="W2008">
            <v>0</v>
          </cell>
          <cell r="X2008" t="str">
            <v>Blank</v>
          </cell>
        </row>
        <row r="2009">
          <cell r="W2009">
            <v>0</v>
          </cell>
          <cell r="X2009" t="str">
            <v>Blank</v>
          </cell>
        </row>
        <row r="2010">
          <cell r="W2010">
            <v>0</v>
          </cell>
          <cell r="X2010" t="str">
            <v>Blank</v>
          </cell>
        </row>
        <row r="2011">
          <cell r="W2011">
            <v>0</v>
          </cell>
          <cell r="X2011" t="str">
            <v>Blank</v>
          </cell>
        </row>
        <row r="2012">
          <cell r="W2012">
            <v>0</v>
          </cell>
          <cell r="X2012" t="str">
            <v>Blank</v>
          </cell>
        </row>
        <row r="2013">
          <cell r="W2013">
            <v>0</v>
          </cell>
          <cell r="X2013" t="str">
            <v>Blank</v>
          </cell>
        </row>
        <row r="2014">
          <cell r="W2014">
            <v>0</v>
          </cell>
          <cell r="X2014" t="str">
            <v>Blank</v>
          </cell>
        </row>
        <row r="2015">
          <cell r="W2015">
            <v>0</v>
          </cell>
          <cell r="X2015" t="str">
            <v>Blank</v>
          </cell>
        </row>
        <row r="2016">
          <cell r="W2016">
            <v>0</v>
          </cell>
          <cell r="X2016" t="str">
            <v>Blank</v>
          </cell>
        </row>
        <row r="2017">
          <cell r="W2017">
            <v>0</v>
          </cell>
          <cell r="X2017" t="str">
            <v>Blank</v>
          </cell>
        </row>
        <row r="2018">
          <cell r="W2018">
            <v>0</v>
          </cell>
          <cell r="X2018" t="str">
            <v>Blank</v>
          </cell>
        </row>
        <row r="2019">
          <cell r="W2019">
            <v>0</v>
          </cell>
          <cell r="X2019" t="str">
            <v>Blank</v>
          </cell>
        </row>
        <row r="2020">
          <cell r="W2020">
            <v>0</v>
          </cell>
          <cell r="X2020" t="str">
            <v>Blank</v>
          </cell>
        </row>
        <row r="2021">
          <cell r="W2021">
            <v>0</v>
          </cell>
          <cell r="X2021" t="str">
            <v>Blank</v>
          </cell>
        </row>
        <row r="2022">
          <cell r="W2022">
            <v>0</v>
          </cell>
          <cell r="X2022" t="str">
            <v>Blank</v>
          </cell>
        </row>
        <row r="2023">
          <cell r="W2023">
            <v>0</v>
          </cell>
          <cell r="X2023" t="str">
            <v>Blank</v>
          </cell>
        </row>
        <row r="2024">
          <cell r="W2024">
            <v>0</v>
          </cell>
          <cell r="X2024" t="str">
            <v>Blank</v>
          </cell>
        </row>
        <row r="2025">
          <cell r="W2025">
            <v>0</v>
          </cell>
          <cell r="X2025" t="str">
            <v>Blank</v>
          </cell>
        </row>
        <row r="2026">
          <cell r="W2026">
            <v>0</v>
          </cell>
          <cell r="X2026" t="str">
            <v>Blank</v>
          </cell>
        </row>
        <row r="2027">
          <cell r="W2027">
            <v>0</v>
          </cell>
          <cell r="X2027" t="str">
            <v>Blank</v>
          </cell>
        </row>
        <row r="2028">
          <cell r="W2028">
            <v>0</v>
          </cell>
          <cell r="X2028" t="str">
            <v>Blank</v>
          </cell>
        </row>
        <row r="2029">
          <cell r="W2029">
            <v>0</v>
          </cell>
          <cell r="X2029" t="str">
            <v>Blank</v>
          </cell>
        </row>
        <row r="2030">
          <cell r="W2030">
            <v>0</v>
          </cell>
          <cell r="X2030" t="str">
            <v>Blank</v>
          </cell>
        </row>
        <row r="2031">
          <cell r="W2031">
            <v>0</v>
          </cell>
          <cell r="X2031" t="str">
            <v>Blank</v>
          </cell>
        </row>
        <row r="2032">
          <cell r="W2032">
            <v>0</v>
          </cell>
          <cell r="X2032" t="str">
            <v>Blank</v>
          </cell>
        </row>
        <row r="2033">
          <cell r="W2033">
            <v>0</v>
          </cell>
          <cell r="X2033" t="str">
            <v>Blank</v>
          </cell>
        </row>
        <row r="2034">
          <cell r="W2034">
            <v>0</v>
          </cell>
          <cell r="X2034" t="str">
            <v>Blank</v>
          </cell>
        </row>
        <row r="2035">
          <cell r="W2035">
            <v>0</v>
          </cell>
          <cell r="X2035" t="str">
            <v>Blank</v>
          </cell>
        </row>
        <row r="2036">
          <cell r="W2036">
            <v>0</v>
          </cell>
          <cell r="X2036" t="str">
            <v>Blank</v>
          </cell>
        </row>
        <row r="2037">
          <cell r="W2037">
            <v>0</v>
          </cell>
          <cell r="X2037" t="str">
            <v>Blank</v>
          </cell>
        </row>
        <row r="2038">
          <cell r="W2038">
            <v>0</v>
          </cell>
          <cell r="X2038" t="str">
            <v>Blank</v>
          </cell>
        </row>
        <row r="2039">
          <cell r="W2039">
            <v>0</v>
          </cell>
          <cell r="X2039" t="str">
            <v>Blank</v>
          </cell>
        </row>
        <row r="2040">
          <cell r="W2040">
            <v>0</v>
          </cell>
          <cell r="X2040" t="str">
            <v>Blank</v>
          </cell>
        </row>
        <row r="2041">
          <cell r="W2041">
            <v>0</v>
          </cell>
          <cell r="X2041" t="str">
            <v>Blank</v>
          </cell>
        </row>
        <row r="2042">
          <cell r="W2042">
            <v>0</v>
          </cell>
          <cell r="X2042" t="str">
            <v>Blank</v>
          </cell>
        </row>
        <row r="2043">
          <cell r="W2043">
            <v>0</v>
          </cell>
          <cell r="X2043" t="str">
            <v>Blank</v>
          </cell>
        </row>
        <row r="2044">
          <cell r="W2044">
            <v>0</v>
          </cell>
          <cell r="X2044" t="str">
            <v>Blank</v>
          </cell>
        </row>
        <row r="2045">
          <cell r="W2045">
            <v>0</v>
          </cell>
          <cell r="X2045" t="str">
            <v>Blank</v>
          </cell>
        </row>
        <row r="2046">
          <cell r="W2046">
            <v>0</v>
          </cell>
          <cell r="X2046" t="str">
            <v>Blank</v>
          </cell>
        </row>
        <row r="2049">
          <cell r="I2049" t="str">
            <v>PAGE</v>
          </cell>
          <cell r="J2049">
            <v>0</v>
          </cell>
          <cell r="U2049" t="str">
            <v>PAGE</v>
          </cell>
          <cell r="V2049">
            <v>0</v>
          </cell>
        </row>
        <row r="2050">
          <cell r="V2050">
            <v>0</v>
          </cell>
        </row>
        <row r="2054">
          <cell r="F2054" t="str">
            <v>TOTAL</v>
          </cell>
          <cell r="I2054" t="str">
            <v>WASHINGTON</v>
          </cell>
          <cell r="K2054" t="str">
            <v>Factors</v>
          </cell>
        </row>
        <row r="2055">
          <cell r="D2055" t="str">
            <v>ACCOUNT</v>
          </cell>
          <cell r="E2055" t="str">
            <v>Type</v>
          </cell>
          <cell r="F2055" t="str">
            <v>COMPANY</v>
          </cell>
          <cell r="G2055" t="str">
            <v>FACTOR</v>
          </cell>
          <cell r="H2055" t="str">
            <v>FACTOR %</v>
          </cell>
          <cell r="I2055" t="str">
            <v>ALLOCATED</v>
          </cell>
          <cell r="J2055" t="str">
            <v>REF#</v>
          </cell>
          <cell r="K2055" t="str">
            <v>MA</v>
          </cell>
          <cell r="L2055" t="str">
            <v>WCA</v>
          </cell>
          <cell r="M2055" t="str">
            <v>RP</v>
          </cell>
          <cell r="N2055" t="str">
            <v>Hybrid</v>
          </cell>
          <cell r="O2055" t="str">
            <v>CALIFORNIA</v>
          </cell>
          <cell r="P2055" t="str">
            <v>OREGON</v>
          </cell>
          <cell r="Q2055" t="str">
            <v>WASHINGTON</v>
          </cell>
          <cell r="R2055" t="str">
            <v>WY-ALL</v>
          </cell>
          <cell r="S2055" t="str">
            <v>WY-EAST</v>
          </cell>
          <cell r="T2055" t="str">
            <v>UTAH</v>
          </cell>
          <cell r="U2055" t="str">
            <v>IDAHO</v>
          </cell>
          <cell r="V2055" t="str">
            <v>WY-WEST</v>
          </cell>
          <cell r="W2055" t="str">
            <v>Switch</v>
          </cell>
          <cell r="X2055" t="str">
            <v>REF Name</v>
          </cell>
        </row>
        <row r="2056">
          <cell r="W2056">
            <v>0</v>
          </cell>
          <cell r="X2056" t="str">
            <v>Blank</v>
          </cell>
        </row>
        <row r="2057">
          <cell r="W2057">
            <v>0</v>
          </cell>
          <cell r="X2057" t="str">
            <v>Blank</v>
          </cell>
        </row>
        <row r="2058">
          <cell r="W2058">
            <v>0</v>
          </cell>
          <cell r="X2058" t="str">
            <v>Blank</v>
          </cell>
        </row>
        <row r="2059">
          <cell r="W2059">
            <v>0</v>
          </cell>
          <cell r="X2059" t="str">
            <v>Blank</v>
          </cell>
        </row>
        <row r="2060">
          <cell r="W2060">
            <v>0</v>
          </cell>
          <cell r="X2060" t="str">
            <v>Blank</v>
          </cell>
        </row>
        <row r="2061">
          <cell r="W2061">
            <v>0</v>
          </cell>
          <cell r="X2061" t="str">
            <v>Blank</v>
          </cell>
        </row>
        <row r="2062">
          <cell r="W2062">
            <v>0</v>
          </cell>
          <cell r="X2062" t="str">
            <v>Blank</v>
          </cell>
        </row>
        <row r="2063">
          <cell r="W2063">
            <v>0</v>
          </cell>
          <cell r="X2063" t="str">
            <v>Blank</v>
          </cell>
        </row>
        <row r="2064">
          <cell r="W2064">
            <v>0</v>
          </cell>
          <cell r="X2064" t="str">
            <v>Blank</v>
          </cell>
        </row>
        <row r="2065">
          <cell r="W2065">
            <v>0</v>
          </cell>
          <cell r="X2065" t="str">
            <v>Blank</v>
          </cell>
        </row>
        <row r="2066">
          <cell r="W2066">
            <v>0</v>
          </cell>
          <cell r="X2066" t="str">
            <v>Blank</v>
          </cell>
        </row>
        <row r="2067">
          <cell r="W2067">
            <v>0</v>
          </cell>
          <cell r="X2067" t="str">
            <v>Blank</v>
          </cell>
        </row>
        <row r="2068">
          <cell r="W2068">
            <v>0</v>
          </cell>
          <cell r="X2068" t="str">
            <v>Blank</v>
          </cell>
        </row>
        <row r="2069">
          <cell r="W2069">
            <v>0</v>
          </cell>
          <cell r="X2069" t="str">
            <v>Blank</v>
          </cell>
        </row>
        <row r="2070">
          <cell r="W2070">
            <v>0</v>
          </cell>
          <cell r="X2070" t="str">
            <v>Blank</v>
          </cell>
        </row>
        <row r="2071">
          <cell r="W2071">
            <v>0</v>
          </cell>
          <cell r="X2071" t="str">
            <v>Blank</v>
          </cell>
        </row>
        <row r="2072">
          <cell r="W2072">
            <v>0</v>
          </cell>
          <cell r="X2072" t="str">
            <v>Blank</v>
          </cell>
        </row>
        <row r="2073">
          <cell r="W2073">
            <v>0</v>
          </cell>
          <cell r="X2073" t="str">
            <v>Blank</v>
          </cell>
        </row>
        <row r="2074">
          <cell r="W2074">
            <v>0</v>
          </cell>
          <cell r="X2074" t="str">
            <v>Blank</v>
          </cell>
        </row>
        <row r="2075">
          <cell r="W2075">
            <v>0</v>
          </cell>
          <cell r="X2075" t="str">
            <v>Blank</v>
          </cell>
        </row>
        <row r="2076">
          <cell r="W2076">
            <v>0</v>
          </cell>
          <cell r="X2076" t="str">
            <v>Blank</v>
          </cell>
        </row>
        <row r="2077">
          <cell r="W2077">
            <v>0</v>
          </cell>
          <cell r="X2077" t="str">
            <v>Blank</v>
          </cell>
        </row>
        <row r="2078">
          <cell r="W2078">
            <v>0</v>
          </cell>
          <cell r="X2078" t="str">
            <v>Blank</v>
          </cell>
        </row>
        <row r="2079">
          <cell r="W2079">
            <v>0</v>
          </cell>
          <cell r="X2079" t="str">
            <v>Blank</v>
          </cell>
        </row>
        <row r="2080">
          <cell r="W2080">
            <v>0</v>
          </cell>
          <cell r="X2080" t="str">
            <v>Blank</v>
          </cell>
        </row>
        <row r="2081">
          <cell r="W2081">
            <v>0</v>
          </cell>
          <cell r="X2081" t="str">
            <v>Blank</v>
          </cell>
        </row>
        <row r="2082">
          <cell r="W2082">
            <v>0</v>
          </cell>
          <cell r="X2082" t="str">
            <v>Blank</v>
          </cell>
        </row>
        <row r="2083">
          <cell r="W2083">
            <v>0</v>
          </cell>
          <cell r="X2083" t="str">
            <v>Blank</v>
          </cell>
        </row>
        <row r="2084">
          <cell r="W2084">
            <v>0</v>
          </cell>
          <cell r="X2084" t="str">
            <v>Blank</v>
          </cell>
        </row>
        <row r="2085">
          <cell r="W2085">
            <v>0</v>
          </cell>
          <cell r="X2085" t="str">
            <v>Blank</v>
          </cell>
        </row>
        <row r="2086">
          <cell r="W2086">
            <v>0</v>
          </cell>
          <cell r="X2086" t="str">
            <v>Blank</v>
          </cell>
        </row>
        <row r="2087">
          <cell r="W2087">
            <v>0</v>
          </cell>
          <cell r="X2087" t="str">
            <v>Blank</v>
          </cell>
        </row>
        <row r="2088">
          <cell r="W2088">
            <v>0</v>
          </cell>
          <cell r="X2088" t="str">
            <v>Blank</v>
          </cell>
        </row>
        <row r="2089">
          <cell r="W2089">
            <v>0</v>
          </cell>
          <cell r="X2089" t="str">
            <v>Blank</v>
          </cell>
        </row>
        <row r="2090">
          <cell r="W2090">
            <v>0</v>
          </cell>
          <cell r="X2090" t="str">
            <v>Blank</v>
          </cell>
        </row>
        <row r="2091">
          <cell r="W2091">
            <v>0</v>
          </cell>
          <cell r="X2091" t="str">
            <v>Blank</v>
          </cell>
        </row>
        <row r="2092">
          <cell r="W2092">
            <v>0</v>
          </cell>
          <cell r="X2092" t="str">
            <v>Blank</v>
          </cell>
        </row>
        <row r="2093">
          <cell r="W2093">
            <v>0</v>
          </cell>
          <cell r="X2093" t="str">
            <v>Blank</v>
          </cell>
        </row>
        <row r="2094">
          <cell r="W2094">
            <v>0</v>
          </cell>
          <cell r="X2094" t="str">
            <v>Blank</v>
          </cell>
        </row>
        <row r="2095">
          <cell r="W2095">
            <v>0</v>
          </cell>
          <cell r="X2095" t="str">
            <v>Blank</v>
          </cell>
        </row>
        <row r="2096">
          <cell r="W2096">
            <v>0</v>
          </cell>
          <cell r="X2096" t="str">
            <v>Blank</v>
          </cell>
        </row>
        <row r="2097">
          <cell r="W2097">
            <v>0</v>
          </cell>
          <cell r="X2097" t="str">
            <v>Blank</v>
          </cell>
        </row>
        <row r="2098">
          <cell r="W2098">
            <v>0</v>
          </cell>
          <cell r="X2098" t="str">
            <v>Blank</v>
          </cell>
        </row>
        <row r="2099">
          <cell r="W2099">
            <v>0</v>
          </cell>
          <cell r="X2099" t="str">
            <v>Blank</v>
          </cell>
        </row>
        <row r="2100">
          <cell r="W2100">
            <v>0</v>
          </cell>
          <cell r="X2100" t="str">
            <v>Blank</v>
          </cell>
        </row>
        <row r="2101">
          <cell r="W2101">
            <v>0</v>
          </cell>
          <cell r="X2101" t="str">
            <v>Blank</v>
          </cell>
        </row>
        <row r="2102">
          <cell r="W2102">
            <v>0</v>
          </cell>
          <cell r="X2102" t="str">
            <v>Blank</v>
          </cell>
        </row>
        <row r="2103">
          <cell r="W2103">
            <v>0</v>
          </cell>
          <cell r="X2103" t="str">
            <v>Blank</v>
          </cell>
        </row>
        <row r="2104">
          <cell r="W2104">
            <v>0</v>
          </cell>
          <cell r="X2104" t="str">
            <v>Blank</v>
          </cell>
        </row>
        <row r="2105">
          <cell r="W2105">
            <v>0</v>
          </cell>
          <cell r="X2105" t="str">
            <v>Blank</v>
          </cell>
        </row>
        <row r="2106">
          <cell r="W2106">
            <v>0</v>
          </cell>
          <cell r="X2106" t="str">
            <v>Blank</v>
          </cell>
        </row>
        <row r="2107">
          <cell r="W2107">
            <v>0</v>
          </cell>
          <cell r="X2107" t="str">
            <v>Blank</v>
          </cell>
        </row>
        <row r="2108">
          <cell r="W2108">
            <v>0</v>
          </cell>
          <cell r="X2108" t="str">
            <v>Blank</v>
          </cell>
        </row>
        <row r="2111">
          <cell r="I2111" t="str">
            <v>PAGE</v>
          </cell>
          <cell r="J2111">
            <v>0</v>
          </cell>
          <cell r="U2111" t="str">
            <v>PAGE</v>
          </cell>
          <cell r="V2111">
            <v>0</v>
          </cell>
        </row>
        <row r="2112">
          <cell r="V2112">
            <v>0</v>
          </cell>
        </row>
        <row r="2116">
          <cell r="F2116" t="str">
            <v>TOTAL</v>
          </cell>
          <cell r="I2116" t="str">
            <v>WASHINGTON</v>
          </cell>
          <cell r="K2116" t="str">
            <v>Factors</v>
          </cell>
        </row>
        <row r="2117">
          <cell r="D2117" t="str">
            <v>ACCOUNT</v>
          </cell>
          <cell r="E2117" t="str">
            <v>Type</v>
          </cell>
          <cell r="F2117" t="str">
            <v>COMPANY</v>
          </cell>
          <cell r="G2117" t="str">
            <v>FACTOR</v>
          </cell>
          <cell r="H2117" t="str">
            <v>FACTOR %</v>
          </cell>
          <cell r="I2117" t="str">
            <v>ALLOCATED</v>
          </cell>
          <cell r="J2117" t="str">
            <v>REF#</v>
          </cell>
          <cell r="K2117" t="str">
            <v>MA</v>
          </cell>
          <cell r="L2117" t="str">
            <v>WCA</v>
          </cell>
          <cell r="M2117" t="str">
            <v>RP</v>
          </cell>
          <cell r="N2117" t="str">
            <v>Hybrid</v>
          </cell>
          <cell r="O2117" t="str">
            <v>CALIFORNIA</v>
          </cell>
          <cell r="P2117" t="str">
            <v>OREGON</v>
          </cell>
          <cell r="Q2117" t="str">
            <v>WASHINGTON</v>
          </cell>
          <cell r="R2117" t="str">
            <v>WY-ALL</v>
          </cell>
          <cell r="S2117" t="str">
            <v>WY-EAST</v>
          </cell>
          <cell r="T2117" t="str">
            <v>UTAH</v>
          </cell>
          <cell r="U2117" t="str">
            <v>IDAHO</v>
          </cell>
          <cell r="V2117" t="str">
            <v>WY-WEST</v>
          </cell>
          <cell r="W2117" t="str">
            <v>Switch</v>
          </cell>
          <cell r="X2117" t="str">
            <v>REF Name</v>
          </cell>
        </row>
        <row r="2118">
          <cell r="W2118">
            <v>0</v>
          </cell>
          <cell r="X2118" t="str">
            <v>Blank</v>
          </cell>
        </row>
        <row r="2119">
          <cell r="W2119">
            <v>0</v>
          </cell>
          <cell r="X2119" t="str">
            <v>Blank</v>
          </cell>
        </row>
        <row r="2120">
          <cell r="W2120">
            <v>0</v>
          </cell>
          <cell r="X2120" t="str">
            <v>Blank</v>
          </cell>
        </row>
        <row r="2121">
          <cell r="W2121">
            <v>0</v>
          </cell>
          <cell r="X2121" t="str">
            <v>Blank</v>
          </cell>
        </row>
        <row r="2122">
          <cell r="W2122">
            <v>0</v>
          </cell>
          <cell r="X2122" t="str">
            <v>Blank</v>
          </cell>
        </row>
        <row r="2123">
          <cell r="W2123">
            <v>0</v>
          </cell>
          <cell r="X2123" t="str">
            <v>Blank</v>
          </cell>
        </row>
        <row r="2124">
          <cell r="W2124">
            <v>0</v>
          </cell>
          <cell r="X2124" t="str">
            <v>Blank</v>
          </cell>
        </row>
        <row r="2125">
          <cell r="W2125">
            <v>0</v>
          </cell>
          <cell r="X2125" t="str">
            <v>Blank</v>
          </cell>
        </row>
        <row r="2126">
          <cell r="W2126">
            <v>0</v>
          </cell>
          <cell r="X2126" t="str">
            <v>Blank</v>
          </cell>
        </row>
        <row r="2127">
          <cell r="W2127">
            <v>0</v>
          </cell>
          <cell r="X2127" t="str">
            <v>Blank</v>
          </cell>
        </row>
        <row r="2128">
          <cell r="W2128">
            <v>0</v>
          </cell>
          <cell r="X2128" t="str">
            <v>Blank</v>
          </cell>
        </row>
        <row r="2129">
          <cell r="W2129">
            <v>0</v>
          </cell>
          <cell r="X2129" t="str">
            <v>Blank</v>
          </cell>
        </row>
        <row r="2130">
          <cell r="W2130">
            <v>0</v>
          </cell>
          <cell r="X2130" t="str">
            <v>Blank</v>
          </cell>
        </row>
        <row r="2131">
          <cell r="W2131">
            <v>0</v>
          </cell>
          <cell r="X2131" t="str">
            <v>Blank</v>
          </cell>
        </row>
        <row r="2132">
          <cell r="W2132">
            <v>0</v>
          </cell>
          <cell r="X2132" t="str">
            <v>Blank</v>
          </cell>
        </row>
        <row r="2133">
          <cell r="W2133">
            <v>0</v>
          </cell>
          <cell r="X2133" t="str">
            <v>Blank</v>
          </cell>
        </row>
        <row r="2134">
          <cell r="W2134">
            <v>0</v>
          </cell>
          <cell r="X2134" t="str">
            <v>Blank</v>
          </cell>
        </row>
        <row r="2135">
          <cell r="W2135">
            <v>0</v>
          </cell>
          <cell r="X2135" t="str">
            <v>Blank</v>
          </cell>
        </row>
        <row r="2136">
          <cell r="W2136">
            <v>0</v>
          </cell>
          <cell r="X2136" t="str">
            <v>Blank</v>
          </cell>
        </row>
        <row r="2137">
          <cell r="W2137">
            <v>0</v>
          </cell>
          <cell r="X2137" t="str">
            <v>Blank</v>
          </cell>
        </row>
        <row r="2138">
          <cell r="W2138">
            <v>0</v>
          </cell>
          <cell r="X2138" t="str">
            <v>Blank</v>
          </cell>
        </row>
        <row r="2139">
          <cell r="W2139">
            <v>0</v>
          </cell>
          <cell r="X2139" t="str">
            <v>Blank</v>
          </cell>
        </row>
        <row r="2140">
          <cell r="W2140">
            <v>0</v>
          </cell>
          <cell r="X2140" t="str">
            <v>Blank</v>
          </cell>
        </row>
        <row r="2141">
          <cell r="W2141">
            <v>0</v>
          </cell>
          <cell r="X2141" t="str">
            <v>Blank</v>
          </cell>
        </row>
        <row r="2142">
          <cell r="W2142">
            <v>0</v>
          </cell>
          <cell r="X2142" t="str">
            <v>Blank</v>
          </cell>
        </row>
        <row r="2143">
          <cell r="W2143">
            <v>0</v>
          </cell>
          <cell r="X2143" t="str">
            <v>Blank</v>
          </cell>
        </row>
        <row r="2144">
          <cell r="W2144">
            <v>0</v>
          </cell>
          <cell r="X2144" t="str">
            <v>Blank</v>
          </cell>
        </row>
        <row r="2145">
          <cell r="W2145">
            <v>0</v>
          </cell>
          <cell r="X2145" t="str">
            <v>Blank</v>
          </cell>
        </row>
        <row r="2146">
          <cell r="W2146">
            <v>0</v>
          </cell>
          <cell r="X2146" t="str">
            <v>Blank</v>
          </cell>
        </row>
        <row r="2147">
          <cell r="W2147">
            <v>0</v>
          </cell>
          <cell r="X2147" t="str">
            <v>Blank</v>
          </cell>
        </row>
        <row r="2148">
          <cell r="W2148">
            <v>0</v>
          </cell>
          <cell r="X2148" t="str">
            <v>Blank</v>
          </cell>
        </row>
        <row r="2149">
          <cell r="W2149">
            <v>0</v>
          </cell>
          <cell r="X2149" t="str">
            <v>Blank</v>
          </cell>
        </row>
        <row r="2150">
          <cell r="W2150">
            <v>0</v>
          </cell>
          <cell r="X2150" t="str">
            <v>Blank</v>
          </cell>
        </row>
        <row r="2151">
          <cell r="W2151">
            <v>0</v>
          </cell>
          <cell r="X2151" t="str">
            <v>Blank</v>
          </cell>
        </row>
        <row r="2152">
          <cell r="W2152">
            <v>0</v>
          </cell>
          <cell r="X2152" t="str">
            <v>Blank</v>
          </cell>
        </row>
        <row r="2153">
          <cell r="W2153">
            <v>0</v>
          </cell>
          <cell r="X2153" t="str">
            <v>Blank</v>
          </cell>
        </row>
        <row r="2154">
          <cell r="W2154">
            <v>0</v>
          </cell>
          <cell r="X2154" t="str">
            <v>Blank</v>
          </cell>
        </row>
        <row r="2155">
          <cell r="W2155">
            <v>0</v>
          </cell>
          <cell r="X2155" t="str">
            <v>Blank</v>
          </cell>
        </row>
        <row r="2156">
          <cell r="W2156">
            <v>0</v>
          </cell>
          <cell r="X2156" t="str">
            <v>Blank</v>
          </cell>
        </row>
        <row r="2157">
          <cell r="W2157">
            <v>0</v>
          </cell>
          <cell r="X2157" t="str">
            <v>Blank</v>
          </cell>
        </row>
        <row r="2158">
          <cell r="W2158">
            <v>0</v>
          </cell>
          <cell r="X2158" t="str">
            <v>Blank</v>
          </cell>
        </row>
        <row r="2159">
          <cell r="W2159">
            <v>0</v>
          </cell>
          <cell r="X2159" t="str">
            <v>Blank</v>
          </cell>
        </row>
        <row r="2160">
          <cell r="W2160">
            <v>0</v>
          </cell>
          <cell r="X2160" t="str">
            <v>Blank</v>
          </cell>
        </row>
        <row r="2161">
          <cell r="W2161">
            <v>0</v>
          </cell>
          <cell r="X2161" t="str">
            <v>Blank</v>
          </cell>
        </row>
        <row r="2162">
          <cell r="W2162">
            <v>0</v>
          </cell>
          <cell r="X2162" t="str">
            <v>Blank</v>
          </cell>
        </row>
        <row r="2163">
          <cell r="W2163">
            <v>0</v>
          </cell>
          <cell r="X2163" t="str">
            <v>Blank</v>
          </cell>
        </row>
        <row r="2164">
          <cell r="W2164">
            <v>0</v>
          </cell>
          <cell r="X2164" t="str">
            <v>Blank</v>
          </cell>
        </row>
        <row r="2165">
          <cell r="W2165">
            <v>0</v>
          </cell>
          <cell r="X2165" t="str">
            <v>Blank</v>
          </cell>
        </row>
        <row r="2166">
          <cell r="W2166">
            <v>0</v>
          </cell>
          <cell r="X2166" t="str">
            <v>Blank</v>
          </cell>
        </row>
        <row r="2167">
          <cell r="W2167">
            <v>0</v>
          </cell>
          <cell r="X2167" t="str">
            <v>Blank</v>
          </cell>
        </row>
        <row r="2168">
          <cell r="W2168">
            <v>0</v>
          </cell>
          <cell r="X2168" t="str">
            <v>Blank</v>
          </cell>
        </row>
        <row r="2169">
          <cell r="W2169">
            <v>0</v>
          </cell>
          <cell r="X2169" t="str">
            <v>Blank</v>
          </cell>
        </row>
        <row r="2170">
          <cell r="W2170">
            <v>0</v>
          </cell>
          <cell r="X2170" t="str">
            <v>Blank</v>
          </cell>
        </row>
        <row r="2173">
          <cell r="I2173" t="str">
            <v>PAGE</v>
          </cell>
          <cell r="J2173">
            <v>0</v>
          </cell>
          <cell r="U2173" t="str">
            <v>PAGE</v>
          </cell>
          <cell r="V2173">
            <v>0</v>
          </cell>
        </row>
        <row r="2174">
          <cell r="V2174">
            <v>0</v>
          </cell>
        </row>
        <row r="2178">
          <cell r="F2178" t="str">
            <v>TOTAL</v>
          </cell>
          <cell r="I2178" t="str">
            <v>WASHINGTON</v>
          </cell>
          <cell r="K2178" t="str">
            <v>Factors</v>
          </cell>
        </row>
        <row r="2179">
          <cell r="D2179" t="str">
            <v>ACCOUNT</v>
          </cell>
          <cell r="E2179" t="str">
            <v>Type</v>
          </cell>
          <cell r="F2179" t="str">
            <v>COMPANY</v>
          </cell>
          <cell r="G2179" t="str">
            <v>FACTOR</v>
          </cell>
          <cell r="H2179" t="str">
            <v>FACTOR %</v>
          </cell>
          <cell r="I2179" t="str">
            <v>ALLOCATED</v>
          </cell>
          <cell r="J2179" t="str">
            <v>REF#</v>
          </cell>
          <cell r="K2179" t="str">
            <v>MA</v>
          </cell>
          <cell r="L2179" t="str">
            <v>WCA</v>
          </cell>
          <cell r="M2179" t="str">
            <v>RP</v>
          </cell>
          <cell r="N2179" t="str">
            <v>Hybrid</v>
          </cell>
          <cell r="O2179" t="str">
            <v>CALIFORNIA</v>
          </cell>
          <cell r="P2179" t="str">
            <v>OREGON</v>
          </cell>
          <cell r="Q2179" t="str">
            <v>WASHINGTON</v>
          </cell>
          <cell r="R2179" t="str">
            <v>WY-ALL</v>
          </cell>
          <cell r="S2179" t="str">
            <v>WY-EAST</v>
          </cell>
          <cell r="T2179" t="str">
            <v>UTAH</v>
          </cell>
          <cell r="U2179" t="str">
            <v>IDAHO</v>
          </cell>
          <cell r="V2179" t="str">
            <v>WY-WEST</v>
          </cell>
          <cell r="W2179" t="str">
            <v>Switch</v>
          </cell>
          <cell r="X2179" t="str">
            <v>REF Name</v>
          </cell>
        </row>
        <row r="2180">
          <cell r="W2180">
            <v>0</v>
          </cell>
          <cell r="X2180" t="str">
            <v>Blank</v>
          </cell>
        </row>
        <row r="2181">
          <cell r="W2181">
            <v>0</v>
          </cell>
          <cell r="X2181" t="str">
            <v>Blank</v>
          </cell>
        </row>
        <row r="2182">
          <cell r="W2182">
            <v>0</v>
          </cell>
          <cell r="X2182" t="str">
            <v>Blank</v>
          </cell>
        </row>
        <row r="2183">
          <cell r="W2183">
            <v>0</v>
          </cell>
          <cell r="X2183" t="str">
            <v>Blank</v>
          </cell>
        </row>
        <row r="2184">
          <cell r="W2184">
            <v>0</v>
          </cell>
          <cell r="X2184" t="str">
            <v>Blank</v>
          </cell>
        </row>
        <row r="2185">
          <cell r="W2185">
            <v>0</v>
          </cell>
          <cell r="X2185" t="str">
            <v>Blank</v>
          </cell>
        </row>
        <row r="2186">
          <cell r="W2186">
            <v>0</v>
          </cell>
          <cell r="X2186" t="str">
            <v>Blank</v>
          </cell>
        </row>
        <row r="2187">
          <cell r="W2187">
            <v>0</v>
          </cell>
          <cell r="X2187" t="str">
            <v>Blank</v>
          </cell>
        </row>
        <row r="2188">
          <cell r="W2188">
            <v>0</v>
          </cell>
          <cell r="X2188" t="str">
            <v>Blank</v>
          </cell>
        </row>
        <row r="2189">
          <cell r="W2189">
            <v>0</v>
          </cell>
          <cell r="X2189" t="str">
            <v>Blank</v>
          </cell>
        </row>
        <row r="2190">
          <cell r="W2190">
            <v>0</v>
          </cell>
          <cell r="X2190" t="str">
            <v>Blank</v>
          </cell>
        </row>
        <row r="2191">
          <cell r="W2191">
            <v>0</v>
          </cell>
          <cell r="X2191" t="str">
            <v>Blank</v>
          </cell>
        </row>
        <row r="2192">
          <cell r="W2192">
            <v>0</v>
          </cell>
          <cell r="X2192" t="str">
            <v>Blank</v>
          </cell>
        </row>
        <row r="2193">
          <cell r="W2193">
            <v>0</v>
          </cell>
          <cell r="X2193" t="str">
            <v>Blank</v>
          </cell>
        </row>
        <row r="2194">
          <cell r="W2194">
            <v>0</v>
          </cell>
          <cell r="X2194" t="str">
            <v>Blank</v>
          </cell>
        </row>
        <row r="2195">
          <cell r="W2195">
            <v>0</v>
          </cell>
          <cell r="X2195" t="str">
            <v>Blank</v>
          </cell>
        </row>
        <row r="2196">
          <cell r="W2196">
            <v>0</v>
          </cell>
          <cell r="X2196" t="str">
            <v>Blank</v>
          </cell>
        </row>
        <row r="2197">
          <cell r="W2197">
            <v>0</v>
          </cell>
          <cell r="X2197" t="str">
            <v>Blank</v>
          </cell>
        </row>
        <row r="2198">
          <cell r="W2198">
            <v>0</v>
          </cell>
          <cell r="X2198" t="str">
            <v>Blank</v>
          </cell>
        </row>
        <row r="2199">
          <cell r="W2199">
            <v>0</v>
          </cell>
          <cell r="X2199" t="str">
            <v>Blank</v>
          </cell>
        </row>
        <row r="2200">
          <cell r="W2200">
            <v>0</v>
          </cell>
          <cell r="X2200" t="str">
            <v>Blank</v>
          </cell>
        </row>
        <row r="2201">
          <cell r="W2201">
            <v>0</v>
          </cell>
          <cell r="X2201" t="str">
            <v>Blank</v>
          </cell>
        </row>
        <row r="2202">
          <cell r="W2202">
            <v>0</v>
          </cell>
          <cell r="X2202" t="str">
            <v>Blank</v>
          </cell>
        </row>
        <row r="2203">
          <cell r="W2203">
            <v>0</v>
          </cell>
          <cell r="X2203" t="str">
            <v>Blank</v>
          </cell>
        </row>
        <row r="2204">
          <cell r="W2204">
            <v>0</v>
          </cell>
          <cell r="X2204" t="str">
            <v>Blank</v>
          </cell>
        </row>
        <row r="2205">
          <cell r="W2205">
            <v>0</v>
          </cell>
          <cell r="X2205" t="str">
            <v>Blank</v>
          </cell>
        </row>
        <row r="2206">
          <cell r="W2206">
            <v>0</v>
          </cell>
          <cell r="X2206" t="str">
            <v>Blank</v>
          </cell>
        </row>
        <row r="2207">
          <cell r="W2207">
            <v>0</v>
          </cell>
          <cell r="X2207" t="str">
            <v>Blank</v>
          </cell>
        </row>
        <row r="2208">
          <cell r="W2208">
            <v>0</v>
          </cell>
          <cell r="X2208" t="str">
            <v>Blank</v>
          </cell>
        </row>
        <row r="2209">
          <cell r="W2209">
            <v>0</v>
          </cell>
          <cell r="X2209" t="str">
            <v>Blank</v>
          </cell>
        </row>
        <row r="2210">
          <cell r="W2210">
            <v>0</v>
          </cell>
          <cell r="X2210" t="str">
            <v>Blank</v>
          </cell>
        </row>
        <row r="2211">
          <cell r="W2211">
            <v>0</v>
          </cell>
          <cell r="X2211" t="str">
            <v>Blank</v>
          </cell>
        </row>
        <row r="2212">
          <cell r="W2212">
            <v>0</v>
          </cell>
          <cell r="X2212" t="str">
            <v>Blank</v>
          </cell>
        </row>
        <row r="2213">
          <cell r="W2213">
            <v>0</v>
          </cell>
          <cell r="X2213" t="str">
            <v>Blank</v>
          </cell>
        </row>
        <row r="2214">
          <cell r="W2214">
            <v>0</v>
          </cell>
          <cell r="X2214" t="str">
            <v>Blank</v>
          </cell>
        </row>
        <row r="2215">
          <cell r="W2215">
            <v>0</v>
          </cell>
          <cell r="X2215" t="str">
            <v>Blank</v>
          </cell>
        </row>
        <row r="2216">
          <cell r="W2216">
            <v>0</v>
          </cell>
          <cell r="X2216" t="str">
            <v>Blank</v>
          </cell>
        </row>
        <row r="2217">
          <cell r="W2217">
            <v>0</v>
          </cell>
          <cell r="X2217" t="str">
            <v>Blank</v>
          </cell>
        </row>
        <row r="2218">
          <cell r="W2218">
            <v>0</v>
          </cell>
          <cell r="X2218" t="str">
            <v>Blank</v>
          </cell>
        </row>
        <row r="2219">
          <cell r="W2219">
            <v>0</v>
          </cell>
          <cell r="X2219" t="str">
            <v>Blank</v>
          </cell>
        </row>
        <row r="2220">
          <cell r="W2220">
            <v>0</v>
          </cell>
          <cell r="X2220" t="str">
            <v>Blank</v>
          </cell>
        </row>
        <row r="2221">
          <cell r="W2221">
            <v>0</v>
          </cell>
          <cell r="X2221" t="str">
            <v>Blank</v>
          </cell>
        </row>
        <row r="2222">
          <cell r="W2222">
            <v>0</v>
          </cell>
          <cell r="X2222" t="str">
            <v>Blank</v>
          </cell>
        </row>
        <row r="2223">
          <cell r="W2223">
            <v>0</v>
          </cell>
          <cell r="X2223" t="str">
            <v>Blank</v>
          </cell>
        </row>
        <row r="2224">
          <cell r="W2224">
            <v>0</v>
          </cell>
          <cell r="X2224" t="str">
            <v>Blank</v>
          </cell>
        </row>
        <row r="2225">
          <cell r="W2225">
            <v>0</v>
          </cell>
          <cell r="X2225" t="str">
            <v>Blank</v>
          </cell>
        </row>
        <row r="2226">
          <cell r="W2226">
            <v>0</v>
          </cell>
          <cell r="X2226" t="str">
            <v>Blank</v>
          </cell>
        </row>
        <row r="2227">
          <cell r="W2227">
            <v>0</v>
          </cell>
          <cell r="X2227" t="str">
            <v>Blank</v>
          </cell>
        </row>
        <row r="2228">
          <cell r="W2228">
            <v>0</v>
          </cell>
          <cell r="X2228" t="str">
            <v>Blank</v>
          </cell>
        </row>
        <row r="2229">
          <cell r="W2229">
            <v>0</v>
          </cell>
          <cell r="X2229" t="str">
            <v>Blank</v>
          </cell>
        </row>
        <row r="2230">
          <cell r="W2230">
            <v>0</v>
          </cell>
          <cell r="X2230" t="str">
            <v>Blank</v>
          </cell>
        </row>
        <row r="2231">
          <cell r="W2231">
            <v>0</v>
          </cell>
          <cell r="X2231" t="str">
            <v>Blank</v>
          </cell>
        </row>
        <row r="2232">
          <cell r="W2232">
            <v>0</v>
          </cell>
          <cell r="X2232" t="str">
            <v>Blank</v>
          </cell>
        </row>
        <row r="2235">
          <cell r="I2235" t="str">
            <v>PAGE</v>
          </cell>
          <cell r="J2235">
            <v>0</v>
          </cell>
          <cell r="U2235" t="str">
            <v>PAGE</v>
          </cell>
          <cell r="V2235">
            <v>0</v>
          </cell>
        </row>
        <row r="2236">
          <cell r="V2236">
            <v>0</v>
          </cell>
        </row>
        <row r="2240">
          <cell r="F2240" t="str">
            <v>TOTAL</v>
          </cell>
          <cell r="I2240" t="str">
            <v>WASHINGTON</v>
          </cell>
          <cell r="K2240" t="str">
            <v>Factors</v>
          </cell>
        </row>
        <row r="2241">
          <cell r="D2241" t="str">
            <v>ACCOUNT</v>
          </cell>
          <cell r="E2241" t="str">
            <v>Type</v>
          </cell>
          <cell r="F2241" t="str">
            <v>COMPANY</v>
          </cell>
          <cell r="G2241" t="str">
            <v>FACTOR</v>
          </cell>
          <cell r="H2241" t="str">
            <v>FACTOR %</v>
          </cell>
          <cell r="I2241" t="str">
            <v>ALLOCATED</v>
          </cell>
          <cell r="J2241" t="str">
            <v>REF#</v>
          </cell>
          <cell r="K2241" t="str">
            <v>MA</v>
          </cell>
          <cell r="L2241" t="str">
            <v>WCA</v>
          </cell>
          <cell r="M2241" t="str">
            <v>RP</v>
          </cell>
          <cell r="N2241" t="str">
            <v>Hybrid</v>
          </cell>
          <cell r="O2241" t="str">
            <v>CALIFORNIA</v>
          </cell>
          <cell r="P2241" t="str">
            <v>OREGON</v>
          </cell>
          <cell r="Q2241" t="str">
            <v>WASHINGTON</v>
          </cell>
          <cell r="R2241" t="str">
            <v>WY-ALL</v>
          </cell>
          <cell r="S2241" t="str">
            <v>WY-EAST</v>
          </cell>
          <cell r="T2241" t="str">
            <v>UTAH</v>
          </cell>
          <cell r="U2241" t="str">
            <v>IDAHO</v>
          </cell>
          <cell r="V2241" t="str">
            <v>WY-WEST</v>
          </cell>
          <cell r="W2241" t="str">
            <v>Switch</v>
          </cell>
          <cell r="X2241" t="str">
            <v>REF Name</v>
          </cell>
        </row>
        <row r="2242">
          <cell r="W2242">
            <v>0</v>
          </cell>
          <cell r="X2242" t="str">
            <v>Blank</v>
          </cell>
        </row>
        <row r="2243">
          <cell r="W2243">
            <v>0</v>
          </cell>
          <cell r="X2243" t="str">
            <v>Blank</v>
          </cell>
        </row>
        <row r="2244">
          <cell r="W2244">
            <v>0</v>
          </cell>
          <cell r="X2244" t="str">
            <v>Blank</v>
          </cell>
        </row>
        <row r="2245">
          <cell r="W2245">
            <v>0</v>
          </cell>
          <cell r="X2245" t="str">
            <v>Blank</v>
          </cell>
        </row>
        <row r="2246">
          <cell r="W2246">
            <v>0</v>
          </cell>
          <cell r="X2246" t="str">
            <v>Blank</v>
          </cell>
        </row>
        <row r="2247">
          <cell r="W2247">
            <v>0</v>
          </cell>
          <cell r="X2247" t="str">
            <v>Blank</v>
          </cell>
        </row>
        <row r="2248">
          <cell r="W2248">
            <v>0</v>
          </cell>
          <cell r="X2248" t="str">
            <v>Blank</v>
          </cell>
        </row>
        <row r="2249">
          <cell r="W2249">
            <v>0</v>
          </cell>
          <cell r="X2249" t="str">
            <v>Blank</v>
          </cell>
        </row>
        <row r="2250">
          <cell r="W2250">
            <v>0</v>
          </cell>
          <cell r="X2250" t="str">
            <v>Blank</v>
          </cell>
        </row>
        <row r="2251">
          <cell r="W2251">
            <v>0</v>
          </cell>
          <cell r="X2251" t="str">
            <v>Blank</v>
          </cell>
        </row>
        <row r="2252">
          <cell r="W2252">
            <v>0</v>
          </cell>
          <cell r="X2252" t="str">
            <v>Blank</v>
          </cell>
        </row>
        <row r="2253">
          <cell r="W2253">
            <v>0</v>
          </cell>
          <cell r="X2253" t="str">
            <v>Blank</v>
          </cell>
        </row>
        <row r="2254">
          <cell r="W2254">
            <v>0</v>
          </cell>
          <cell r="X2254" t="str">
            <v>Blank</v>
          </cell>
        </row>
        <row r="2255">
          <cell r="W2255">
            <v>0</v>
          </cell>
          <cell r="X2255" t="str">
            <v>Blank</v>
          </cell>
        </row>
        <row r="2256">
          <cell r="W2256">
            <v>0</v>
          </cell>
          <cell r="X2256" t="str">
            <v>Blank</v>
          </cell>
        </row>
        <row r="2257">
          <cell r="W2257">
            <v>0</v>
          </cell>
          <cell r="X2257" t="str">
            <v>Blank</v>
          </cell>
        </row>
        <row r="2258">
          <cell r="W2258">
            <v>0</v>
          </cell>
          <cell r="X2258" t="str">
            <v>Blank</v>
          </cell>
        </row>
        <row r="2259">
          <cell r="W2259">
            <v>0</v>
          </cell>
          <cell r="X2259" t="str">
            <v>Blank</v>
          </cell>
        </row>
        <row r="2260">
          <cell r="W2260">
            <v>0</v>
          </cell>
          <cell r="X2260" t="str">
            <v>Blank</v>
          </cell>
        </row>
        <row r="2261">
          <cell r="W2261">
            <v>0</v>
          </cell>
          <cell r="X2261" t="str">
            <v>Blank</v>
          </cell>
        </row>
        <row r="2262">
          <cell r="W2262">
            <v>0</v>
          </cell>
          <cell r="X2262" t="str">
            <v>Blank</v>
          </cell>
        </row>
        <row r="2263">
          <cell r="W2263">
            <v>0</v>
          </cell>
          <cell r="X2263" t="str">
            <v>Blank</v>
          </cell>
        </row>
        <row r="2264">
          <cell r="W2264">
            <v>0</v>
          </cell>
          <cell r="X2264" t="str">
            <v>Blank</v>
          </cell>
        </row>
        <row r="2265">
          <cell r="W2265">
            <v>0</v>
          </cell>
          <cell r="X2265" t="str">
            <v>Blank</v>
          </cell>
        </row>
        <row r="2266">
          <cell r="W2266">
            <v>0</v>
          </cell>
          <cell r="X2266" t="str">
            <v>Blank</v>
          </cell>
        </row>
        <row r="2267">
          <cell r="W2267">
            <v>0</v>
          </cell>
          <cell r="X2267" t="str">
            <v>Blank</v>
          </cell>
        </row>
        <row r="2268">
          <cell r="W2268">
            <v>0</v>
          </cell>
          <cell r="X2268" t="str">
            <v>Blank</v>
          </cell>
        </row>
        <row r="2269">
          <cell r="W2269">
            <v>0</v>
          </cell>
          <cell r="X2269" t="str">
            <v>Blank</v>
          </cell>
        </row>
        <row r="2270">
          <cell r="W2270">
            <v>0</v>
          </cell>
          <cell r="X2270" t="str">
            <v>Blank</v>
          </cell>
        </row>
        <row r="2271">
          <cell r="W2271">
            <v>0</v>
          </cell>
          <cell r="X2271" t="str">
            <v>Blank</v>
          </cell>
        </row>
        <row r="2272">
          <cell r="W2272">
            <v>0</v>
          </cell>
          <cell r="X2272" t="str">
            <v>Blank</v>
          </cell>
        </row>
        <row r="2273">
          <cell r="W2273">
            <v>0</v>
          </cell>
          <cell r="X2273" t="str">
            <v>Blank</v>
          </cell>
        </row>
        <row r="2274">
          <cell r="W2274">
            <v>0</v>
          </cell>
          <cell r="X2274" t="str">
            <v>Blank</v>
          </cell>
        </row>
        <row r="2275">
          <cell r="W2275">
            <v>0</v>
          </cell>
          <cell r="X2275" t="str">
            <v>Blank</v>
          </cell>
        </row>
        <row r="2276">
          <cell r="W2276">
            <v>0</v>
          </cell>
          <cell r="X2276" t="str">
            <v>Blank</v>
          </cell>
        </row>
        <row r="2277">
          <cell r="W2277">
            <v>0</v>
          </cell>
          <cell r="X2277" t="str">
            <v>Blank</v>
          </cell>
        </row>
        <row r="2278">
          <cell r="W2278">
            <v>0</v>
          </cell>
          <cell r="X2278" t="str">
            <v>Blank</v>
          </cell>
        </row>
        <row r="2279">
          <cell r="W2279">
            <v>0</v>
          </cell>
          <cell r="X2279" t="str">
            <v>Blank</v>
          </cell>
        </row>
        <row r="2280">
          <cell r="W2280">
            <v>0</v>
          </cell>
          <cell r="X2280" t="str">
            <v>Blank</v>
          </cell>
        </row>
        <row r="2281">
          <cell r="W2281">
            <v>0</v>
          </cell>
          <cell r="X2281" t="str">
            <v>Blank</v>
          </cell>
        </row>
        <row r="2282">
          <cell r="W2282">
            <v>0</v>
          </cell>
          <cell r="X2282" t="str">
            <v>Blank</v>
          </cell>
        </row>
        <row r="2283">
          <cell r="W2283">
            <v>0</v>
          </cell>
          <cell r="X2283" t="str">
            <v>Blank</v>
          </cell>
        </row>
        <row r="2284">
          <cell r="W2284">
            <v>0</v>
          </cell>
          <cell r="X2284" t="str">
            <v>Blank</v>
          </cell>
        </row>
        <row r="2285">
          <cell r="W2285">
            <v>0</v>
          </cell>
          <cell r="X2285" t="str">
            <v>Blank</v>
          </cell>
        </row>
        <row r="2286">
          <cell r="W2286">
            <v>0</v>
          </cell>
          <cell r="X2286" t="str">
            <v>Blank</v>
          </cell>
        </row>
        <row r="2287">
          <cell r="W2287">
            <v>0</v>
          </cell>
          <cell r="X2287" t="str">
            <v>Blank</v>
          </cell>
        </row>
        <row r="2288">
          <cell r="W2288">
            <v>0</v>
          </cell>
          <cell r="X2288" t="str">
            <v>Blank</v>
          </cell>
        </row>
        <row r="2289">
          <cell r="W2289">
            <v>0</v>
          </cell>
          <cell r="X2289" t="str">
            <v>Blank</v>
          </cell>
        </row>
        <row r="2290">
          <cell r="W2290">
            <v>0</v>
          </cell>
          <cell r="X2290" t="str">
            <v>Blank</v>
          </cell>
        </row>
        <row r="2291">
          <cell r="W2291">
            <v>0</v>
          </cell>
          <cell r="X2291" t="str">
            <v>Blank</v>
          </cell>
        </row>
        <row r="2292">
          <cell r="W2292">
            <v>0</v>
          </cell>
          <cell r="X2292" t="str">
            <v>Blank</v>
          </cell>
        </row>
        <row r="2293">
          <cell r="W2293">
            <v>0</v>
          </cell>
          <cell r="X2293" t="str">
            <v>Blank</v>
          </cell>
        </row>
        <row r="2294">
          <cell r="W2294">
            <v>0</v>
          </cell>
          <cell r="X2294" t="str">
            <v>Blank</v>
          </cell>
        </row>
        <row r="2297">
          <cell r="I2297" t="str">
            <v>PAGE</v>
          </cell>
          <cell r="J2297">
            <v>0</v>
          </cell>
          <cell r="U2297" t="str">
            <v>PAGE</v>
          </cell>
          <cell r="V2297">
            <v>0</v>
          </cell>
        </row>
        <row r="2298">
          <cell r="V2298">
            <v>0</v>
          </cell>
        </row>
        <row r="2302">
          <cell r="F2302" t="str">
            <v>TOTAL</v>
          </cell>
          <cell r="I2302" t="str">
            <v>WASHINGTON</v>
          </cell>
          <cell r="K2302" t="str">
            <v>Factors</v>
          </cell>
        </row>
        <row r="2303">
          <cell r="D2303" t="str">
            <v>ACCOUNT</v>
          </cell>
          <cell r="E2303" t="str">
            <v>Type</v>
          </cell>
          <cell r="F2303" t="str">
            <v>COMPANY</v>
          </cell>
          <cell r="G2303" t="str">
            <v>FACTOR</v>
          </cell>
          <cell r="H2303" t="str">
            <v>FACTOR %</v>
          </cell>
          <cell r="I2303" t="str">
            <v>ALLOCATED</v>
          </cell>
          <cell r="J2303" t="str">
            <v>REF#</v>
          </cell>
          <cell r="K2303" t="str">
            <v>MA</v>
          </cell>
          <cell r="L2303" t="str">
            <v>WCA</v>
          </cell>
          <cell r="M2303" t="str">
            <v>RP</v>
          </cell>
          <cell r="N2303" t="str">
            <v>Hybrid</v>
          </cell>
          <cell r="O2303" t="str">
            <v>CALIFORNIA</v>
          </cell>
          <cell r="P2303" t="str">
            <v>OREGON</v>
          </cell>
          <cell r="Q2303" t="str">
            <v>WASHINGTON</v>
          </cell>
          <cell r="R2303" t="str">
            <v>WY-ALL</v>
          </cell>
          <cell r="S2303" t="str">
            <v>WY-EAST</v>
          </cell>
          <cell r="T2303" t="str">
            <v>UTAH</v>
          </cell>
          <cell r="U2303" t="str">
            <v>IDAHO</v>
          </cell>
          <cell r="V2303" t="str">
            <v>WY-WEST</v>
          </cell>
          <cell r="W2303" t="str">
            <v>Switch</v>
          </cell>
          <cell r="X2303" t="str">
            <v>REF Name</v>
          </cell>
        </row>
        <row r="2304">
          <cell r="W2304">
            <v>0</v>
          </cell>
          <cell r="X2304" t="str">
            <v>Blank</v>
          </cell>
        </row>
        <row r="2305">
          <cell r="W2305">
            <v>0</v>
          </cell>
          <cell r="X2305" t="str">
            <v>Blank</v>
          </cell>
        </row>
        <row r="2306">
          <cell r="W2306">
            <v>0</v>
          </cell>
          <cell r="X2306" t="str">
            <v>Blank</v>
          </cell>
        </row>
        <row r="2307">
          <cell r="W2307">
            <v>0</v>
          </cell>
          <cell r="X2307" t="str">
            <v>Blank</v>
          </cell>
        </row>
        <row r="2308">
          <cell r="W2308">
            <v>0</v>
          </cell>
          <cell r="X2308" t="str">
            <v>Blank</v>
          </cell>
        </row>
        <row r="2309">
          <cell r="W2309">
            <v>0</v>
          </cell>
          <cell r="X2309" t="str">
            <v>Blank</v>
          </cell>
        </row>
        <row r="2310">
          <cell r="W2310">
            <v>0</v>
          </cell>
          <cell r="X2310" t="str">
            <v>Blank</v>
          </cell>
        </row>
        <row r="2311">
          <cell r="W2311">
            <v>0</v>
          </cell>
          <cell r="X2311" t="str">
            <v>Blank</v>
          </cell>
        </row>
        <row r="2312">
          <cell r="W2312">
            <v>0</v>
          </cell>
          <cell r="X2312" t="str">
            <v>Blank</v>
          </cell>
        </row>
        <row r="2313">
          <cell r="W2313">
            <v>0</v>
          </cell>
          <cell r="X2313" t="str">
            <v>Blank</v>
          </cell>
        </row>
        <row r="2314">
          <cell r="W2314">
            <v>0</v>
          </cell>
          <cell r="X2314" t="str">
            <v>Blank</v>
          </cell>
        </row>
        <row r="2315">
          <cell r="W2315">
            <v>0</v>
          </cell>
          <cell r="X2315" t="str">
            <v>Blank</v>
          </cell>
        </row>
        <row r="2316">
          <cell r="W2316">
            <v>0</v>
          </cell>
          <cell r="X2316" t="str">
            <v>Blank</v>
          </cell>
        </row>
        <row r="2317">
          <cell r="W2317">
            <v>0</v>
          </cell>
          <cell r="X2317" t="str">
            <v>Blank</v>
          </cell>
        </row>
        <row r="2318">
          <cell r="W2318">
            <v>0</v>
          </cell>
          <cell r="X2318" t="str">
            <v>Blank</v>
          </cell>
        </row>
        <row r="2319">
          <cell r="W2319">
            <v>0</v>
          </cell>
          <cell r="X2319" t="str">
            <v>Blank</v>
          </cell>
        </row>
        <row r="2320">
          <cell r="W2320">
            <v>0</v>
          </cell>
          <cell r="X2320" t="str">
            <v>Blank</v>
          </cell>
        </row>
        <row r="2321">
          <cell r="W2321">
            <v>0</v>
          </cell>
          <cell r="X2321" t="str">
            <v>Blank</v>
          </cell>
        </row>
        <row r="2322">
          <cell r="W2322">
            <v>0</v>
          </cell>
          <cell r="X2322" t="str">
            <v>Blank</v>
          </cell>
        </row>
        <row r="2323">
          <cell r="W2323">
            <v>0</v>
          </cell>
          <cell r="X2323" t="str">
            <v>Blank</v>
          </cell>
        </row>
        <row r="2324">
          <cell r="W2324">
            <v>0</v>
          </cell>
          <cell r="X2324" t="str">
            <v>Blank</v>
          </cell>
        </row>
        <row r="2325">
          <cell r="W2325">
            <v>0</v>
          </cell>
          <cell r="X2325" t="str">
            <v>Blank</v>
          </cell>
        </row>
        <row r="2326">
          <cell r="W2326">
            <v>0</v>
          </cell>
          <cell r="X2326" t="str">
            <v>Blank</v>
          </cell>
        </row>
        <row r="2327">
          <cell r="W2327">
            <v>0</v>
          </cell>
          <cell r="X2327" t="str">
            <v>Blank</v>
          </cell>
        </row>
        <row r="2328">
          <cell r="W2328">
            <v>0</v>
          </cell>
          <cell r="X2328" t="str">
            <v>Blank</v>
          </cell>
        </row>
        <row r="2329">
          <cell r="W2329">
            <v>0</v>
          </cell>
          <cell r="X2329" t="str">
            <v>Blank</v>
          </cell>
        </row>
        <row r="2330">
          <cell r="W2330">
            <v>0</v>
          </cell>
          <cell r="X2330" t="str">
            <v>Blank</v>
          </cell>
        </row>
        <row r="2331">
          <cell r="W2331">
            <v>0</v>
          </cell>
          <cell r="X2331" t="str">
            <v>Blank</v>
          </cell>
        </row>
        <row r="2332">
          <cell r="W2332">
            <v>0</v>
          </cell>
          <cell r="X2332" t="str">
            <v>Blank</v>
          </cell>
        </row>
        <row r="2333">
          <cell r="W2333">
            <v>0</v>
          </cell>
          <cell r="X2333" t="str">
            <v>Blank</v>
          </cell>
        </row>
        <row r="2334">
          <cell r="W2334">
            <v>0</v>
          </cell>
          <cell r="X2334" t="str">
            <v>Blank</v>
          </cell>
        </row>
        <row r="2335">
          <cell r="W2335">
            <v>0</v>
          </cell>
          <cell r="X2335" t="str">
            <v>Blank</v>
          </cell>
        </row>
        <row r="2336">
          <cell r="W2336">
            <v>0</v>
          </cell>
          <cell r="X2336" t="str">
            <v>Blank</v>
          </cell>
        </row>
        <row r="2337">
          <cell r="W2337">
            <v>0</v>
          </cell>
          <cell r="X2337" t="str">
            <v>Blank</v>
          </cell>
        </row>
        <row r="2338">
          <cell r="W2338">
            <v>0</v>
          </cell>
          <cell r="X2338" t="str">
            <v>Blank</v>
          </cell>
        </row>
        <row r="2339">
          <cell r="W2339">
            <v>0</v>
          </cell>
          <cell r="X2339" t="str">
            <v>Blank</v>
          </cell>
        </row>
        <row r="2340">
          <cell r="W2340">
            <v>0</v>
          </cell>
          <cell r="X2340" t="str">
            <v>Blank</v>
          </cell>
        </row>
        <row r="2341">
          <cell r="W2341">
            <v>0</v>
          </cell>
          <cell r="X2341" t="str">
            <v>Blank</v>
          </cell>
        </row>
        <row r="2342">
          <cell r="W2342">
            <v>0</v>
          </cell>
          <cell r="X2342" t="str">
            <v>Blank</v>
          </cell>
        </row>
        <row r="2343">
          <cell r="W2343">
            <v>0</v>
          </cell>
          <cell r="X2343" t="str">
            <v>Blank</v>
          </cell>
        </row>
        <row r="2344">
          <cell r="W2344">
            <v>0</v>
          </cell>
          <cell r="X2344" t="str">
            <v>Blank</v>
          </cell>
        </row>
        <row r="2345">
          <cell r="W2345">
            <v>0</v>
          </cell>
          <cell r="X2345" t="str">
            <v>Blank</v>
          </cell>
        </row>
        <row r="2346">
          <cell r="W2346">
            <v>0</v>
          </cell>
          <cell r="X2346" t="str">
            <v>Blank</v>
          </cell>
        </row>
        <row r="2347">
          <cell r="W2347">
            <v>0</v>
          </cell>
          <cell r="X2347" t="str">
            <v>Blank</v>
          </cell>
        </row>
        <row r="2348">
          <cell r="W2348">
            <v>0</v>
          </cell>
          <cell r="X2348" t="str">
            <v>Blank</v>
          </cell>
        </row>
        <row r="2349">
          <cell r="W2349">
            <v>0</v>
          </cell>
          <cell r="X2349" t="str">
            <v>Blank</v>
          </cell>
        </row>
        <row r="2350">
          <cell r="W2350">
            <v>0</v>
          </cell>
          <cell r="X2350" t="str">
            <v>Blank</v>
          </cell>
        </row>
        <row r="2351">
          <cell r="W2351">
            <v>0</v>
          </cell>
          <cell r="X2351" t="str">
            <v>Blank</v>
          </cell>
        </row>
        <row r="2352">
          <cell r="W2352">
            <v>0</v>
          </cell>
          <cell r="X2352" t="str">
            <v>Blank</v>
          </cell>
        </row>
        <row r="2353">
          <cell r="W2353">
            <v>0</v>
          </cell>
          <cell r="X2353" t="str">
            <v>Blank</v>
          </cell>
        </row>
        <row r="2354">
          <cell r="W2354">
            <v>0</v>
          </cell>
          <cell r="X2354" t="str">
            <v>Blank</v>
          </cell>
        </row>
        <row r="2355">
          <cell r="W2355">
            <v>0</v>
          </cell>
          <cell r="X2355" t="str">
            <v>Blank</v>
          </cell>
        </row>
        <row r="2356">
          <cell r="W2356">
            <v>0</v>
          </cell>
          <cell r="X2356" t="str">
            <v>Blank</v>
          </cell>
        </row>
        <row r="2359">
          <cell r="I2359" t="str">
            <v>PAGE</v>
          </cell>
          <cell r="J2359">
            <v>0</v>
          </cell>
          <cell r="U2359" t="str">
            <v>PAGE</v>
          </cell>
          <cell r="V2359">
            <v>0</v>
          </cell>
        </row>
        <row r="2360">
          <cell r="V2360">
            <v>0</v>
          </cell>
        </row>
        <row r="2364">
          <cell r="F2364" t="str">
            <v>TOTAL</v>
          </cell>
          <cell r="I2364" t="str">
            <v>WASHINGTON</v>
          </cell>
          <cell r="K2364" t="str">
            <v>Factors</v>
          </cell>
        </row>
        <row r="2365">
          <cell r="D2365" t="str">
            <v>ACCOUNT</v>
          </cell>
          <cell r="E2365" t="str">
            <v>Type</v>
          </cell>
          <cell r="F2365" t="str">
            <v>COMPANY</v>
          </cell>
          <cell r="G2365" t="str">
            <v>FACTOR</v>
          </cell>
          <cell r="H2365" t="str">
            <v>FACTOR %</v>
          </cell>
          <cell r="I2365" t="str">
            <v>ALLOCATED</v>
          </cell>
          <cell r="J2365" t="str">
            <v>REF#</v>
          </cell>
          <cell r="K2365" t="str">
            <v>MA</v>
          </cell>
          <cell r="L2365" t="str">
            <v>WCA</v>
          </cell>
          <cell r="M2365" t="str">
            <v>RP</v>
          </cell>
          <cell r="N2365" t="str">
            <v>Hybrid</v>
          </cell>
          <cell r="O2365" t="str">
            <v>CALIFORNIA</v>
          </cell>
          <cell r="P2365" t="str">
            <v>OREGON</v>
          </cell>
          <cell r="Q2365" t="str">
            <v>WASHINGTON</v>
          </cell>
          <cell r="R2365" t="str">
            <v>WY-ALL</v>
          </cell>
          <cell r="S2365" t="str">
            <v>WY-EAST</v>
          </cell>
          <cell r="T2365" t="str">
            <v>UTAH</v>
          </cell>
          <cell r="U2365" t="str">
            <v>IDAHO</v>
          </cell>
          <cell r="V2365" t="str">
            <v>WY-WEST</v>
          </cell>
          <cell r="W2365" t="str">
            <v>Switch</v>
          </cell>
          <cell r="X2365" t="str">
            <v>REF Name</v>
          </cell>
        </row>
        <row r="2366">
          <cell r="W2366">
            <v>0</v>
          </cell>
          <cell r="X2366" t="str">
            <v>Blank</v>
          </cell>
        </row>
        <row r="2367">
          <cell r="W2367">
            <v>0</v>
          </cell>
          <cell r="X2367" t="str">
            <v>Blank</v>
          </cell>
        </row>
        <row r="2368">
          <cell r="W2368">
            <v>0</v>
          </cell>
          <cell r="X2368" t="str">
            <v>Blank</v>
          </cell>
        </row>
        <row r="2369">
          <cell r="W2369">
            <v>0</v>
          </cell>
          <cell r="X2369" t="str">
            <v>Blank</v>
          </cell>
        </row>
        <row r="2370">
          <cell r="W2370">
            <v>0</v>
          </cell>
          <cell r="X2370" t="str">
            <v>Blank</v>
          </cell>
        </row>
        <row r="2371">
          <cell r="W2371">
            <v>0</v>
          </cell>
          <cell r="X2371" t="str">
            <v>Blank</v>
          </cell>
        </row>
        <row r="2372">
          <cell r="W2372">
            <v>0</v>
          </cell>
          <cell r="X2372" t="str">
            <v>Blank</v>
          </cell>
        </row>
        <row r="2373">
          <cell r="W2373">
            <v>0</v>
          </cell>
          <cell r="X2373" t="str">
            <v>Blank</v>
          </cell>
        </row>
        <row r="2374">
          <cell r="W2374">
            <v>0</v>
          </cell>
          <cell r="X2374" t="str">
            <v>Blank</v>
          </cell>
        </row>
        <row r="2375">
          <cell r="W2375">
            <v>0</v>
          </cell>
          <cell r="X2375" t="str">
            <v>Blank</v>
          </cell>
        </row>
        <row r="2376">
          <cell r="W2376">
            <v>0</v>
          </cell>
          <cell r="X2376" t="str">
            <v>Blank</v>
          </cell>
        </row>
        <row r="2377">
          <cell r="W2377">
            <v>0</v>
          </cell>
          <cell r="X2377" t="str">
            <v>Blank</v>
          </cell>
        </row>
        <row r="2378">
          <cell r="W2378">
            <v>0</v>
          </cell>
          <cell r="X2378" t="str">
            <v>Blank</v>
          </cell>
        </row>
        <row r="2379">
          <cell r="W2379">
            <v>0</v>
          </cell>
          <cell r="X2379" t="str">
            <v>Blank</v>
          </cell>
        </row>
        <row r="2380">
          <cell r="W2380">
            <v>0</v>
          </cell>
          <cell r="X2380" t="str">
            <v>Blank</v>
          </cell>
        </row>
        <row r="2381">
          <cell r="W2381">
            <v>0</v>
          </cell>
          <cell r="X2381" t="str">
            <v>Blank</v>
          </cell>
        </row>
        <row r="2382">
          <cell r="W2382">
            <v>0</v>
          </cell>
          <cell r="X2382" t="str">
            <v>Blank</v>
          </cell>
        </row>
        <row r="2383">
          <cell r="W2383">
            <v>0</v>
          </cell>
          <cell r="X2383" t="str">
            <v>Blank</v>
          </cell>
        </row>
        <row r="2384">
          <cell r="W2384">
            <v>0</v>
          </cell>
          <cell r="X2384" t="str">
            <v>Blank</v>
          </cell>
        </row>
        <row r="2385">
          <cell r="W2385">
            <v>0</v>
          </cell>
          <cell r="X2385" t="str">
            <v>Blank</v>
          </cell>
        </row>
        <row r="2386">
          <cell r="W2386">
            <v>0</v>
          </cell>
          <cell r="X2386" t="str">
            <v>Blank</v>
          </cell>
        </row>
        <row r="2387">
          <cell r="W2387">
            <v>0</v>
          </cell>
          <cell r="X2387" t="str">
            <v>Blank</v>
          </cell>
        </row>
        <row r="2388">
          <cell r="W2388">
            <v>0</v>
          </cell>
          <cell r="X2388" t="str">
            <v>Blank</v>
          </cell>
        </row>
        <row r="2389">
          <cell r="W2389">
            <v>0</v>
          </cell>
          <cell r="X2389" t="str">
            <v>Blank</v>
          </cell>
        </row>
        <row r="2390">
          <cell r="W2390">
            <v>0</v>
          </cell>
          <cell r="X2390" t="str">
            <v>Blank</v>
          </cell>
        </row>
        <row r="2391">
          <cell r="W2391">
            <v>0</v>
          </cell>
          <cell r="X2391" t="str">
            <v>Blank</v>
          </cell>
        </row>
        <row r="2392">
          <cell r="W2392">
            <v>0</v>
          </cell>
          <cell r="X2392" t="str">
            <v>Blank</v>
          </cell>
        </row>
        <row r="2393">
          <cell r="W2393">
            <v>0</v>
          </cell>
          <cell r="X2393" t="str">
            <v>Blank</v>
          </cell>
        </row>
        <row r="2394">
          <cell r="W2394">
            <v>0</v>
          </cell>
          <cell r="X2394" t="str">
            <v>Blank</v>
          </cell>
        </row>
        <row r="2395">
          <cell r="W2395">
            <v>0</v>
          </cell>
          <cell r="X2395" t="str">
            <v>Blank</v>
          </cell>
        </row>
        <row r="2396">
          <cell r="W2396">
            <v>0</v>
          </cell>
          <cell r="X2396" t="str">
            <v>Blank</v>
          </cell>
        </row>
        <row r="2397">
          <cell r="W2397">
            <v>0</v>
          </cell>
          <cell r="X2397" t="str">
            <v>Blank</v>
          </cell>
        </row>
        <row r="2398">
          <cell r="W2398">
            <v>0</v>
          </cell>
          <cell r="X2398" t="str">
            <v>Blank</v>
          </cell>
        </row>
        <row r="2399">
          <cell r="W2399">
            <v>0</v>
          </cell>
          <cell r="X2399" t="str">
            <v>Blank</v>
          </cell>
        </row>
        <row r="2400">
          <cell r="W2400">
            <v>0</v>
          </cell>
          <cell r="X2400" t="str">
            <v>Blank</v>
          </cell>
        </row>
        <row r="2401">
          <cell r="W2401">
            <v>0</v>
          </cell>
          <cell r="X2401" t="str">
            <v>Blank</v>
          </cell>
        </row>
        <row r="2402">
          <cell r="W2402">
            <v>0</v>
          </cell>
          <cell r="X2402" t="str">
            <v>Blank</v>
          </cell>
        </row>
        <row r="2403">
          <cell r="W2403">
            <v>0</v>
          </cell>
          <cell r="X2403" t="str">
            <v>Blank</v>
          </cell>
        </row>
        <row r="2404">
          <cell r="W2404">
            <v>0</v>
          </cell>
          <cell r="X2404" t="str">
            <v>Blank</v>
          </cell>
        </row>
        <row r="2405">
          <cell r="W2405">
            <v>0</v>
          </cell>
          <cell r="X2405" t="str">
            <v>Blank</v>
          </cell>
        </row>
        <row r="2406">
          <cell r="W2406">
            <v>0</v>
          </cell>
          <cell r="X2406" t="str">
            <v>Blank</v>
          </cell>
        </row>
        <row r="2407">
          <cell r="W2407">
            <v>0</v>
          </cell>
          <cell r="X2407" t="str">
            <v>Blank</v>
          </cell>
        </row>
        <row r="2408">
          <cell r="W2408">
            <v>0</v>
          </cell>
          <cell r="X2408" t="str">
            <v>Blank</v>
          </cell>
        </row>
        <row r="2409">
          <cell r="W2409">
            <v>0</v>
          </cell>
          <cell r="X2409" t="str">
            <v>Blank</v>
          </cell>
        </row>
        <row r="2410">
          <cell r="W2410">
            <v>0</v>
          </cell>
          <cell r="X2410" t="str">
            <v>Blank</v>
          </cell>
        </row>
        <row r="2411">
          <cell r="W2411">
            <v>0</v>
          </cell>
          <cell r="X2411" t="str">
            <v>Blank</v>
          </cell>
        </row>
        <row r="2412">
          <cell r="W2412">
            <v>0</v>
          </cell>
          <cell r="X2412" t="str">
            <v>Blank</v>
          </cell>
        </row>
        <row r="2413">
          <cell r="W2413">
            <v>0</v>
          </cell>
          <cell r="X2413" t="str">
            <v>Blank</v>
          </cell>
        </row>
        <row r="2414">
          <cell r="W2414">
            <v>0</v>
          </cell>
          <cell r="X2414" t="str">
            <v>Blank</v>
          </cell>
        </row>
        <row r="2415">
          <cell r="W2415">
            <v>0</v>
          </cell>
          <cell r="X2415" t="str">
            <v>Blank</v>
          </cell>
        </row>
        <row r="2416">
          <cell r="W2416">
            <v>0</v>
          </cell>
          <cell r="X2416" t="str">
            <v>Blank</v>
          </cell>
        </row>
        <row r="2417">
          <cell r="W2417">
            <v>0</v>
          </cell>
          <cell r="X2417" t="str">
            <v>Blank</v>
          </cell>
        </row>
        <row r="2418">
          <cell r="W2418">
            <v>0</v>
          </cell>
          <cell r="X2418" t="str">
            <v>Blank</v>
          </cell>
        </row>
        <row r="2421">
          <cell r="I2421" t="str">
            <v>PAGE</v>
          </cell>
          <cell r="J2421">
            <v>0</v>
          </cell>
          <cell r="U2421" t="str">
            <v>PAGE</v>
          </cell>
          <cell r="V2421">
            <v>0</v>
          </cell>
        </row>
        <row r="2422">
          <cell r="V2422">
            <v>0</v>
          </cell>
        </row>
        <row r="2426">
          <cell r="F2426" t="str">
            <v>TOTAL</v>
          </cell>
          <cell r="I2426" t="str">
            <v>WASHINGTON</v>
          </cell>
          <cell r="K2426" t="str">
            <v>Factors</v>
          </cell>
        </row>
        <row r="2427">
          <cell r="D2427" t="str">
            <v>ACCOUNT</v>
          </cell>
          <cell r="E2427" t="str">
            <v>Type</v>
          </cell>
          <cell r="F2427" t="str">
            <v>COMPANY</v>
          </cell>
          <cell r="G2427" t="str">
            <v>FACTOR</v>
          </cell>
          <cell r="H2427" t="str">
            <v>FACTOR %</v>
          </cell>
          <cell r="I2427" t="str">
            <v>ALLOCATED</v>
          </cell>
          <cell r="J2427" t="str">
            <v>REF#</v>
          </cell>
          <cell r="K2427" t="str">
            <v>MA</v>
          </cell>
          <cell r="L2427" t="str">
            <v>WCA</v>
          </cell>
          <cell r="M2427" t="str">
            <v>RP</v>
          </cell>
          <cell r="N2427" t="str">
            <v>Hybrid</v>
          </cell>
          <cell r="O2427" t="str">
            <v>CALIFORNIA</v>
          </cell>
          <cell r="P2427" t="str">
            <v>OREGON</v>
          </cell>
          <cell r="Q2427" t="str">
            <v>WASHINGTON</v>
          </cell>
          <cell r="R2427" t="str">
            <v>WY-ALL</v>
          </cell>
          <cell r="S2427" t="str">
            <v>WY-EAST</v>
          </cell>
          <cell r="T2427" t="str">
            <v>UTAH</v>
          </cell>
          <cell r="U2427" t="str">
            <v>IDAHO</v>
          </cell>
          <cell r="V2427" t="str">
            <v>WY-WEST</v>
          </cell>
          <cell r="W2427" t="str">
            <v>Switch</v>
          </cell>
          <cell r="X2427" t="str">
            <v>REF Name</v>
          </cell>
        </row>
        <row r="2428">
          <cell r="W2428">
            <v>0</v>
          </cell>
          <cell r="X2428" t="str">
            <v>Blank</v>
          </cell>
        </row>
        <row r="2429">
          <cell r="W2429">
            <v>0</v>
          </cell>
          <cell r="X2429" t="str">
            <v>Blank</v>
          </cell>
        </row>
        <row r="2430">
          <cell r="W2430">
            <v>0</v>
          </cell>
          <cell r="X2430" t="str">
            <v>Blank</v>
          </cell>
        </row>
        <row r="2431">
          <cell r="W2431">
            <v>0</v>
          </cell>
          <cell r="X2431" t="str">
            <v>Blank</v>
          </cell>
        </row>
        <row r="2432">
          <cell r="W2432">
            <v>0</v>
          </cell>
          <cell r="X2432" t="str">
            <v>Blank</v>
          </cell>
        </row>
        <row r="2433">
          <cell r="W2433">
            <v>0</v>
          </cell>
          <cell r="X2433" t="str">
            <v>Blank</v>
          </cell>
        </row>
        <row r="2434">
          <cell r="W2434">
            <v>0</v>
          </cell>
          <cell r="X2434" t="str">
            <v>Blank</v>
          </cell>
        </row>
        <row r="2435">
          <cell r="W2435">
            <v>0</v>
          </cell>
          <cell r="X2435" t="str">
            <v>Blank</v>
          </cell>
        </row>
        <row r="2436">
          <cell r="W2436">
            <v>0</v>
          </cell>
          <cell r="X2436" t="str">
            <v>Blank</v>
          </cell>
        </row>
        <row r="2437">
          <cell r="W2437">
            <v>0</v>
          </cell>
          <cell r="X2437" t="str">
            <v>Blank</v>
          </cell>
        </row>
        <row r="2438">
          <cell r="W2438">
            <v>0</v>
          </cell>
          <cell r="X2438" t="str">
            <v>Blank</v>
          </cell>
        </row>
        <row r="2439">
          <cell r="W2439">
            <v>0</v>
          </cell>
          <cell r="X2439" t="str">
            <v>Blank</v>
          </cell>
        </row>
        <row r="2440">
          <cell r="W2440">
            <v>0</v>
          </cell>
          <cell r="X2440" t="str">
            <v>Blank</v>
          </cell>
        </row>
        <row r="2441">
          <cell r="W2441">
            <v>0</v>
          </cell>
          <cell r="X2441" t="str">
            <v>Blank</v>
          </cell>
        </row>
        <row r="2442">
          <cell r="W2442">
            <v>0</v>
          </cell>
          <cell r="X2442" t="str">
            <v>Blank</v>
          </cell>
        </row>
        <row r="2443">
          <cell r="W2443">
            <v>0</v>
          </cell>
          <cell r="X2443" t="str">
            <v>Blank</v>
          </cell>
        </row>
        <row r="2444">
          <cell r="W2444">
            <v>0</v>
          </cell>
          <cell r="X2444" t="str">
            <v>Blank</v>
          </cell>
        </row>
        <row r="2445">
          <cell r="W2445">
            <v>0</v>
          </cell>
          <cell r="X2445" t="str">
            <v>Blank</v>
          </cell>
        </row>
        <row r="2446">
          <cell r="W2446">
            <v>0</v>
          </cell>
          <cell r="X2446" t="str">
            <v>Blank</v>
          </cell>
        </row>
        <row r="2447">
          <cell r="W2447">
            <v>0</v>
          </cell>
          <cell r="X2447" t="str">
            <v>Blank</v>
          </cell>
        </row>
        <row r="2448">
          <cell r="W2448">
            <v>0</v>
          </cell>
          <cell r="X2448" t="str">
            <v>Blank</v>
          </cell>
        </row>
        <row r="2449">
          <cell r="W2449">
            <v>0</v>
          </cell>
          <cell r="X2449" t="str">
            <v>Blank</v>
          </cell>
        </row>
        <row r="2450">
          <cell r="W2450">
            <v>0</v>
          </cell>
          <cell r="X2450" t="str">
            <v>Blank</v>
          </cell>
        </row>
        <row r="2451">
          <cell r="W2451">
            <v>0</v>
          </cell>
          <cell r="X2451" t="str">
            <v>Blank</v>
          </cell>
        </row>
        <row r="2452">
          <cell r="W2452">
            <v>0</v>
          </cell>
          <cell r="X2452" t="str">
            <v>Blank</v>
          </cell>
        </row>
        <row r="2453">
          <cell r="W2453">
            <v>0</v>
          </cell>
          <cell r="X2453" t="str">
            <v>Blank</v>
          </cell>
        </row>
        <row r="2454">
          <cell r="W2454">
            <v>0</v>
          </cell>
          <cell r="X2454" t="str">
            <v>Blank</v>
          </cell>
        </row>
        <row r="2455">
          <cell r="W2455">
            <v>0</v>
          </cell>
          <cell r="X2455" t="str">
            <v>Blank</v>
          </cell>
        </row>
        <row r="2456">
          <cell r="W2456">
            <v>0</v>
          </cell>
          <cell r="X2456" t="str">
            <v>Blank</v>
          </cell>
        </row>
        <row r="2457">
          <cell r="W2457">
            <v>0</v>
          </cell>
          <cell r="X2457" t="str">
            <v>Blank</v>
          </cell>
        </row>
        <row r="2458">
          <cell r="W2458">
            <v>0</v>
          </cell>
          <cell r="X2458" t="str">
            <v>Blank</v>
          </cell>
        </row>
        <row r="2459">
          <cell r="W2459">
            <v>0</v>
          </cell>
          <cell r="X2459" t="str">
            <v>Blank</v>
          </cell>
        </row>
        <row r="2460">
          <cell r="W2460">
            <v>0</v>
          </cell>
          <cell r="X2460" t="str">
            <v>Blank</v>
          </cell>
        </row>
        <row r="2461">
          <cell r="W2461">
            <v>0</v>
          </cell>
          <cell r="X2461" t="str">
            <v>Blank</v>
          </cell>
        </row>
        <row r="2462">
          <cell r="W2462">
            <v>0</v>
          </cell>
          <cell r="X2462" t="str">
            <v>Blank</v>
          </cell>
        </row>
        <row r="2463">
          <cell r="W2463">
            <v>0</v>
          </cell>
          <cell r="X2463" t="str">
            <v>Blank</v>
          </cell>
        </row>
        <row r="2464">
          <cell r="W2464">
            <v>0</v>
          </cell>
          <cell r="X2464" t="str">
            <v>Blank</v>
          </cell>
        </row>
        <row r="2465">
          <cell r="W2465">
            <v>0</v>
          </cell>
          <cell r="X2465" t="str">
            <v>Blank</v>
          </cell>
        </row>
        <row r="2466">
          <cell r="W2466">
            <v>0</v>
          </cell>
          <cell r="X2466" t="str">
            <v>Blank</v>
          </cell>
        </row>
        <row r="2467">
          <cell r="W2467">
            <v>0</v>
          </cell>
          <cell r="X2467" t="str">
            <v>Blank</v>
          </cell>
        </row>
        <row r="2468">
          <cell r="W2468">
            <v>0</v>
          </cell>
          <cell r="X2468" t="str">
            <v>Blank</v>
          </cell>
        </row>
        <row r="2469">
          <cell r="W2469">
            <v>0</v>
          </cell>
          <cell r="X2469" t="str">
            <v>Blank</v>
          </cell>
        </row>
        <row r="2470">
          <cell r="W2470">
            <v>0</v>
          </cell>
          <cell r="X2470" t="str">
            <v>Blank</v>
          </cell>
        </row>
        <row r="2471">
          <cell r="W2471">
            <v>0</v>
          </cell>
          <cell r="X2471" t="str">
            <v>Blank</v>
          </cell>
        </row>
        <row r="2472">
          <cell r="W2472">
            <v>0</v>
          </cell>
          <cell r="X2472" t="str">
            <v>Blank</v>
          </cell>
        </row>
        <row r="2473">
          <cell r="W2473">
            <v>0</v>
          </cell>
          <cell r="X2473" t="str">
            <v>Blank</v>
          </cell>
        </row>
        <row r="2474">
          <cell r="W2474">
            <v>0</v>
          </cell>
          <cell r="X2474" t="str">
            <v>Blank</v>
          </cell>
        </row>
        <row r="2475">
          <cell r="W2475">
            <v>0</v>
          </cell>
          <cell r="X2475" t="str">
            <v>Blank</v>
          </cell>
        </row>
        <row r="2476">
          <cell r="W2476">
            <v>0</v>
          </cell>
          <cell r="X2476" t="str">
            <v>Blank</v>
          </cell>
        </row>
        <row r="2477">
          <cell r="W2477">
            <v>0</v>
          </cell>
          <cell r="X2477" t="str">
            <v>Blank</v>
          </cell>
        </row>
        <row r="2478">
          <cell r="W2478">
            <v>0</v>
          </cell>
          <cell r="X2478" t="str">
            <v>Blank</v>
          </cell>
        </row>
        <row r="2479">
          <cell r="W2479">
            <v>0</v>
          </cell>
          <cell r="X2479" t="str">
            <v>Blank</v>
          </cell>
        </row>
        <row r="2480">
          <cell r="W2480">
            <v>0</v>
          </cell>
          <cell r="X2480" t="str">
            <v>Blank</v>
          </cell>
        </row>
        <row r="2483">
          <cell r="I2483" t="str">
            <v>PAGE</v>
          </cell>
          <cell r="J2483">
            <v>0</v>
          </cell>
          <cell r="U2483" t="str">
            <v>PAGE</v>
          </cell>
          <cell r="V2483">
            <v>0</v>
          </cell>
        </row>
        <row r="2484">
          <cell r="V2484">
            <v>0</v>
          </cell>
        </row>
        <row r="2488">
          <cell r="F2488" t="str">
            <v>TOTAL</v>
          </cell>
          <cell r="I2488" t="str">
            <v>WASHINGTON</v>
          </cell>
          <cell r="K2488" t="str">
            <v>Factors</v>
          </cell>
        </row>
        <row r="2489">
          <cell r="D2489" t="str">
            <v>ACCOUNT</v>
          </cell>
          <cell r="E2489" t="str">
            <v>Type</v>
          </cell>
          <cell r="F2489" t="str">
            <v>COMPANY</v>
          </cell>
          <cell r="G2489" t="str">
            <v>FACTOR</v>
          </cell>
          <cell r="H2489" t="str">
            <v>FACTOR %</v>
          </cell>
          <cell r="I2489" t="str">
            <v>ALLOCATED</v>
          </cell>
          <cell r="J2489" t="str">
            <v>REF#</v>
          </cell>
          <cell r="K2489" t="str">
            <v>MA</v>
          </cell>
          <cell r="L2489" t="str">
            <v>WCA</v>
          </cell>
          <cell r="M2489" t="str">
            <v>RP</v>
          </cell>
          <cell r="N2489" t="str">
            <v>Hybrid</v>
          </cell>
          <cell r="O2489" t="str">
            <v>CALIFORNIA</v>
          </cell>
          <cell r="P2489" t="str">
            <v>OREGON</v>
          </cell>
          <cell r="Q2489" t="str">
            <v>WASHINGTON</v>
          </cell>
          <cell r="R2489" t="str">
            <v>WY-ALL</v>
          </cell>
          <cell r="S2489" t="str">
            <v>WY-EAST</v>
          </cell>
          <cell r="T2489" t="str">
            <v>UTAH</v>
          </cell>
          <cell r="U2489" t="str">
            <v>IDAHO</v>
          </cell>
          <cell r="V2489" t="str">
            <v>WY-WEST</v>
          </cell>
          <cell r="W2489" t="str">
            <v>Switch</v>
          </cell>
          <cell r="X2489" t="str">
            <v>REF Name</v>
          </cell>
        </row>
        <row r="2490">
          <cell r="W2490">
            <v>0</v>
          </cell>
          <cell r="X2490" t="str">
            <v>Blank</v>
          </cell>
        </row>
        <row r="2491">
          <cell r="W2491">
            <v>0</v>
          </cell>
          <cell r="X2491" t="str">
            <v>Blank</v>
          </cell>
        </row>
        <row r="2492">
          <cell r="W2492">
            <v>0</v>
          </cell>
          <cell r="X2492" t="str">
            <v>Blank</v>
          </cell>
        </row>
        <row r="2493">
          <cell r="W2493">
            <v>0</v>
          </cell>
          <cell r="X2493" t="str">
            <v>Blank</v>
          </cell>
        </row>
        <row r="2494">
          <cell r="W2494">
            <v>0</v>
          </cell>
          <cell r="X2494" t="str">
            <v>Blank</v>
          </cell>
        </row>
        <row r="2495">
          <cell r="W2495">
            <v>0</v>
          </cell>
          <cell r="X2495" t="str">
            <v>Blank</v>
          </cell>
        </row>
        <row r="2496">
          <cell r="W2496">
            <v>0</v>
          </cell>
          <cell r="X2496" t="str">
            <v>Blank</v>
          </cell>
        </row>
        <row r="2497">
          <cell r="W2497">
            <v>0</v>
          </cell>
          <cell r="X2497" t="str">
            <v>Blank</v>
          </cell>
        </row>
        <row r="2498">
          <cell r="W2498">
            <v>0</v>
          </cell>
          <cell r="X2498" t="str">
            <v>Blank</v>
          </cell>
        </row>
        <row r="2499">
          <cell r="W2499">
            <v>0</v>
          </cell>
          <cell r="X2499" t="str">
            <v>Blank</v>
          </cell>
        </row>
        <row r="2500">
          <cell r="W2500">
            <v>0</v>
          </cell>
          <cell r="X2500" t="str">
            <v>Blank</v>
          </cell>
        </row>
        <row r="2501">
          <cell r="W2501">
            <v>0</v>
          </cell>
          <cell r="X2501" t="str">
            <v>Blank</v>
          </cell>
        </row>
        <row r="2502">
          <cell r="W2502">
            <v>0</v>
          </cell>
          <cell r="X2502" t="str">
            <v>Blank</v>
          </cell>
        </row>
        <row r="2503">
          <cell r="W2503">
            <v>0</v>
          </cell>
          <cell r="X2503" t="str">
            <v>Blank</v>
          </cell>
        </row>
        <row r="2504">
          <cell r="W2504">
            <v>0</v>
          </cell>
          <cell r="X2504" t="str">
            <v>Blank</v>
          </cell>
        </row>
        <row r="2505">
          <cell r="W2505">
            <v>0</v>
          </cell>
          <cell r="X2505" t="str">
            <v>Blank</v>
          </cell>
        </row>
        <row r="2506">
          <cell r="W2506">
            <v>0</v>
          </cell>
          <cell r="X2506" t="str">
            <v>Blank</v>
          </cell>
        </row>
        <row r="2507">
          <cell r="W2507">
            <v>0</v>
          </cell>
          <cell r="X2507" t="str">
            <v>Blank</v>
          </cell>
        </row>
        <row r="2508">
          <cell r="W2508">
            <v>0</v>
          </cell>
          <cell r="X2508" t="str">
            <v>Blank</v>
          </cell>
        </row>
        <row r="2509">
          <cell r="W2509">
            <v>0</v>
          </cell>
          <cell r="X2509" t="str">
            <v>Blank</v>
          </cell>
        </row>
        <row r="2510">
          <cell r="W2510">
            <v>0</v>
          </cell>
          <cell r="X2510" t="str">
            <v>Blank</v>
          </cell>
        </row>
        <row r="2511">
          <cell r="W2511">
            <v>0</v>
          </cell>
          <cell r="X2511" t="str">
            <v>Blank</v>
          </cell>
        </row>
        <row r="2512">
          <cell r="W2512">
            <v>0</v>
          </cell>
          <cell r="X2512" t="str">
            <v>Blank</v>
          </cell>
        </row>
        <row r="2513">
          <cell r="W2513">
            <v>0</v>
          </cell>
          <cell r="X2513" t="str">
            <v>Blank</v>
          </cell>
        </row>
        <row r="2514">
          <cell r="W2514">
            <v>0</v>
          </cell>
          <cell r="X2514" t="str">
            <v>Blank</v>
          </cell>
        </row>
        <row r="2515">
          <cell r="W2515">
            <v>0</v>
          </cell>
          <cell r="X2515" t="str">
            <v>Blank</v>
          </cell>
        </row>
        <row r="2516">
          <cell r="W2516">
            <v>0</v>
          </cell>
          <cell r="X2516" t="str">
            <v>Blank</v>
          </cell>
        </row>
        <row r="2517">
          <cell r="W2517">
            <v>0</v>
          </cell>
          <cell r="X2517" t="str">
            <v>Blank</v>
          </cell>
        </row>
        <row r="2518">
          <cell r="W2518">
            <v>0</v>
          </cell>
          <cell r="X2518" t="str">
            <v>Blank</v>
          </cell>
        </row>
        <row r="2519">
          <cell r="W2519">
            <v>0</v>
          </cell>
          <cell r="X2519" t="str">
            <v>Blank</v>
          </cell>
        </row>
        <row r="2520">
          <cell r="W2520">
            <v>0</v>
          </cell>
          <cell r="X2520" t="str">
            <v>Blank</v>
          </cell>
        </row>
        <row r="2521">
          <cell r="W2521">
            <v>0</v>
          </cell>
          <cell r="X2521" t="str">
            <v>Blank</v>
          </cell>
        </row>
        <row r="2522">
          <cell r="W2522">
            <v>0</v>
          </cell>
          <cell r="X2522" t="str">
            <v>Blank</v>
          </cell>
        </row>
        <row r="2523">
          <cell r="W2523">
            <v>0</v>
          </cell>
          <cell r="X2523" t="str">
            <v>Blank</v>
          </cell>
        </row>
        <row r="2524">
          <cell r="W2524">
            <v>0</v>
          </cell>
          <cell r="X2524" t="str">
            <v>Blank</v>
          </cell>
        </row>
        <row r="2525">
          <cell r="W2525">
            <v>0</v>
          </cell>
          <cell r="X2525" t="str">
            <v>Blank</v>
          </cell>
        </row>
        <row r="2526">
          <cell r="W2526">
            <v>0</v>
          </cell>
          <cell r="X2526" t="str">
            <v>Blank</v>
          </cell>
        </row>
        <row r="2527">
          <cell r="W2527">
            <v>0</v>
          </cell>
          <cell r="X2527" t="str">
            <v>Blank</v>
          </cell>
        </row>
        <row r="2528">
          <cell r="W2528">
            <v>0</v>
          </cell>
          <cell r="X2528" t="str">
            <v>Blank</v>
          </cell>
        </row>
        <row r="2529">
          <cell r="W2529">
            <v>0</v>
          </cell>
          <cell r="X2529" t="str">
            <v>Blank</v>
          </cell>
        </row>
        <row r="2530">
          <cell r="W2530">
            <v>0</v>
          </cell>
          <cell r="X2530" t="str">
            <v>Blank</v>
          </cell>
        </row>
        <row r="2531">
          <cell r="W2531">
            <v>0</v>
          </cell>
          <cell r="X2531" t="str">
            <v>Blank</v>
          </cell>
        </row>
        <row r="2532">
          <cell r="W2532">
            <v>0</v>
          </cell>
          <cell r="X2532" t="str">
            <v>Blank</v>
          </cell>
        </row>
        <row r="2533">
          <cell r="W2533">
            <v>0</v>
          </cell>
          <cell r="X2533" t="str">
            <v>Blank</v>
          </cell>
        </row>
        <row r="2534">
          <cell r="W2534">
            <v>0</v>
          </cell>
          <cell r="X2534" t="str">
            <v>Blank</v>
          </cell>
        </row>
        <row r="2535">
          <cell r="W2535">
            <v>0</v>
          </cell>
          <cell r="X2535" t="str">
            <v>Blank</v>
          </cell>
        </row>
        <row r="2536">
          <cell r="W2536">
            <v>0</v>
          </cell>
          <cell r="X2536" t="str">
            <v>Blank</v>
          </cell>
        </row>
        <row r="2537">
          <cell r="W2537">
            <v>0</v>
          </cell>
          <cell r="X2537" t="str">
            <v>Blank</v>
          </cell>
        </row>
        <row r="2538">
          <cell r="W2538">
            <v>0</v>
          </cell>
          <cell r="X2538" t="str">
            <v>Blank</v>
          </cell>
        </row>
        <row r="2539">
          <cell r="W2539">
            <v>0</v>
          </cell>
          <cell r="X2539" t="str">
            <v>Blank</v>
          </cell>
        </row>
        <row r="2540">
          <cell r="W2540">
            <v>0</v>
          </cell>
          <cell r="X2540" t="str">
            <v>Blank</v>
          </cell>
        </row>
        <row r="2541">
          <cell r="W2541">
            <v>0</v>
          </cell>
          <cell r="X2541" t="str">
            <v>Blank</v>
          </cell>
        </row>
        <row r="2542">
          <cell r="W2542">
            <v>0</v>
          </cell>
          <cell r="X2542" t="str">
            <v>Blank</v>
          </cell>
        </row>
        <row r="2545">
          <cell r="I2545" t="str">
            <v>PAGE</v>
          </cell>
          <cell r="J2545">
            <v>0</v>
          </cell>
          <cell r="U2545" t="str">
            <v>PAGE</v>
          </cell>
          <cell r="V2545">
            <v>0</v>
          </cell>
        </row>
        <row r="2546">
          <cell r="V2546">
            <v>0</v>
          </cell>
        </row>
        <row r="2550">
          <cell r="F2550" t="str">
            <v>TOTAL</v>
          </cell>
          <cell r="I2550" t="str">
            <v>WASHINGTON</v>
          </cell>
          <cell r="K2550" t="str">
            <v>Factors</v>
          </cell>
        </row>
        <row r="2551">
          <cell r="D2551" t="str">
            <v>ACCOUNT</v>
          </cell>
          <cell r="E2551" t="str">
            <v>Type</v>
          </cell>
          <cell r="F2551" t="str">
            <v>COMPANY</v>
          </cell>
          <cell r="G2551" t="str">
            <v>FACTOR</v>
          </cell>
          <cell r="H2551" t="str">
            <v>FACTOR %</v>
          </cell>
          <cell r="I2551" t="str">
            <v>ALLOCATED</v>
          </cell>
          <cell r="J2551" t="str">
            <v>REF#</v>
          </cell>
          <cell r="K2551" t="str">
            <v>MA</v>
          </cell>
          <cell r="L2551" t="str">
            <v>WCA</v>
          </cell>
          <cell r="M2551" t="str">
            <v>RP</v>
          </cell>
          <cell r="N2551" t="str">
            <v>Hybrid</v>
          </cell>
          <cell r="O2551" t="str">
            <v>CALIFORNIA</v>
          </cell>
          <cell r="P2551" t="str">
            <v>OREGON</v>
          </cell>
          <cell r="Q2551" t="str">
            <v>WASHINGTON</v>
          </cell>
          <cell r="R2551" t="str">
            <v>WY-ALL</v>
          </cell>
          <cell r="S2551" t="str">
            <v>WY-EAST</v>
          </cell>
          <cell r="T2551" t="str">
            <v>UTAH</v>
          </cell>
          <cell r="U2551" t="str">
            <v>IDAHO</v>
          </cell>
          <cell r="V2551" t="str">
            <v>WY-WEST</v>
          </cell>
          <cell r="W2551" t="str">
            <v>Switch</v>
          </cell>
          <cell r="X2551" t="str">
            <v>REF Name</v>
          </cell>
        </row>
        <row r="2552">
          <cell r="W2552">
            <v>0</v>
          </cell>
          <cell r="X2552" t="str">
            <v>Blank</v>
          </cell>
        </row>
        <row r="2553">
          <cell r="W2553">
            <v>0</v>
          </cell>
          <cell r="X2553" t="str">
            <v>Blank</v>
          </cell>
        </row>
        <row r="2554">
          <cell r="W2554">
            <v>0</v>
          </cell>
          <cell r="X2554" t="str">
            <v>Blank</v>
          </cell>
        </row>
        <row r="2555">
          <cell r="W2555">
            <v>0</v>
          </cell>
          <cell r="X2555" t="str">
            <v>Blank</v>
          </cell>
        </row>
        <row r="2556">
          <cell r="W2556">
            <v>0</v>
          </cell>
          <cell r="X2556" t="str">
            <v>Blank</v>
          </cell>
        </row>
        <row r="2557">
          <cell r="W2557">
            <v>0</v>
          </cell>
          <cell r="X2557" t="str">
            <v>Blank</v>
          </cell>
        </row>
        <row r="2558">
          <cell r="W2558">
            <v>0</v>
          </cell>
          <cell r="X2558" t="str">
            <v>Blank</v>
          </cell>
        </row>
        <row r="2559">
          <cell r="W2559">
            <v>0</v>
          </cell>
          <cell r="X2559" t="str">
            <v>Blank</v>
          </cell>
        </row>
        <row r="2560">
          <cell r="W2560">
            <v>0</v>
          </cell>
          <cell r="X2560" t="str">
            <v>Blank</v>
          </cell>
        </row>
        <row r="2561">
          <cell r="W2561">
            <v>0</v>
          </cell>
          <cell r="X2561" t="str">
            <v>Blank</v>
          </cell>
        </row>
        <row r="2562">
          <cell r="W2562">
            <v>0</v>
          </cell>
          <cell r="X2562" t="str">
            <v>Blank</v>
          </cell>
        </row>
        <row r="2563">
          <cell r="W2563">
            <v>0</v>
          </cell>
          <cell r="X2563" t="str">
            <v>Blank</v>
          </cell>
        </row>
        <row r="2564">
          <cell r="W2564">
            <v>0</v>
          </cell>
          <cell r="X2564" t="str">
            <v>Blank</v>
          </cell>
        </row>
        <row r="2565">
          <cell r="W2565">
            <v>0</v>
          </cell>
          <cell r="X2565" t="str">
            <v>Blank</v>
          </cell>
        </row>
        <row r="2566">
          <cell r="W2566">
            <v>0</v>
          </cell>
          <cell r="X2566" t="str">
            <v>Blank</v>
          </cell>
        </row>
        <row r="2567">
          <cell r="W2567">
            <v>0</v>
          </cell>
          <cell r="X2567" t="str">
            <v>Blank</v>
          </cell>
        </row>
        <row r="2568">
          <cell r="W2568">
            <v>0</v>
          </cell>
          <cell r="X2568" t="str">
            <v>Blank</v>
          </cell>
        </row>
        <row r="2569">
          <cell r="W2569">
            <v>0</v>
          </cell>
          <cell r="X2569" t="str">
            <v>Blank</v>
          </cell>
        </row>
        <row r="2570">
          <cell r="W2570">
            <v>0</v>
          </cell>
          <cell r="X2570" t="str">
            <v>Blank</v>
          </cell>
        </row>
        <row r="2571">
          <cell r="W2571">
            <v>0</v>
          </cell>
          <cell r="X2571" t="str">
            <v>Blank</v>
          </cell>
        </row>
        <row r="2572">
          <cell r="W2572">
            <v>0</v>
          </cell>
          <cell r="X2572" t="str">
            <v>Blank</v>
          </cell>
        </row>
        <row r="2573">
          <cell r="W2573">
            <v>0</v>
          </cell>
          <cell r="X2573" t="str">
            <v>Blank</v>
          </cell>
        </row>
        <row r="2574">
          <cell r="W2574">
            <v>0</v>
          </cell>
          <cell r="X2574" t="str">
            <v>Blank</v>
          </cell>
        </row>
        <row r="2575">
          <cell r="W2575">
            <v>0</v>
          </cell>
          <cell r="X2575" t="str">
            <v>Blank</v>
          </cell>
        </row>
        <row r="2576">
          <cell r="W2576">
            <v>0</v>
          </cell>
          <cell r="X2576" t="str">
            <v>Blank</v>
          </cell>
        </row>
        <row r="2577">
          <cell r="W2577">
            <v>0</v>
          </cell>
          <cell r="X2577" t="str">
            <v>Blank</v>
          </cell>
        </row>
        <row r="2578">
          <cell r="W2578">
            <v>0</v>
          </cell>
          <cell r="X2578" t="str">
            <v>Blank</v>
          </cell>
        </row>
        <row r="2579">
          <cell r="W2579">
            <v>0</v>
          </cell>
          <cell r="X2579" t="str">
            <v>Blank</v>
          </cell>
        </row>
        <row r="2580">
          <cell r="W2580">
            <v>0</v>
          </cell>
          <cell r="X2580" t="str">
            <v>Blank</v>
          </cell>
        </row>
        <row r="2581">
          <cell r="W2581">
            <v>0</v>
          </cell>
          <cell r="X2581" t="str">
            <v>Blank</v>
          </cell>
        </row>
        <row r="2582">
          <cell r="W2582">
            <v>0</v>
          </cell>
          <cell r="X2582" t="str">
            <v>Blank</v>
          </cell>
        </row>
        <row r="2583">
          <cell r="W2583">
            <v>0</v>
          </cell>
          <cell r="X2583" t="str">
            <v>Blank</v>
          </cell>
        </row>
        <row r="2584">
          <cell r="W2584">
            <v>0</v>
          </cell>
          <cell r="X2584" t="str">
            <v>Blank</v>
          </cell>
        </row>
        <row r="2585">
          <cell r="W2585">
            <v>0</v>
          </cell>
          <cell r="X2585" t="str">
            <v>Blank</v>
          </cell>
        </row>
        <row r="2586">
          <cell r="W2586">
            <v>0</v>
          </cell>
          <cell r="X2586" t="str">
            <v>Blank</v>
          </cell>
        </row>
        <row r="2587">
          <cell r="W2587">
            <v>0</v>
          </cell>
          <cell r="X2587" t="str">
            <v>Blank</v>
          </cell>
        </row>
        <row r="2588">
          <cell r="W2588">
            <v>0</v>
          </cell>
          <cell r="X2588" t="str">
            <v>Blank</v>
          </cell>
        </row>
        <row r="2589">
          <cell r="W2589">
            <v>0</v>
          </cell>
          <cell r="X2589" t="str">
            <v>Blank</v>
          </cell>
        </row>
        <row r="2590">
          <cell r="W2590">
            <v>0</v>
          </cell>
          <cell r="X2590" t="str">
            <v>Blank</v>
          </cell>
        </row>
        <row r="2591">
          <cell r="W2591">
            <v>0</v>
          </cell>
          <cell r="X2591" t="str">
            <v>Blank</v>
          </cell>
        </row>
        <row r="2592">
          <cell r="W2592">
            <v>0</v>
          </cell>
          <cell r="X2592" t="str">
            <v>Blank</v>
          </cell>
        </row>
        <row r="2593">
          <cell r="W2593">
            <v>0</v>
          </cell>
          <cell r="X2593" t="str">
            <v>Blank</v>
          </cell>
        </row>
        <row r="2594">
          <cell r="W2594">
            <v>0</v>
          </cell>
          <cell r="X2594" t="str">
            <v>Blank</v>
          </cell>
        </row>
        <row r="2595">
          <cell r="W2595">
            <v>0</v>
          </cell>
          <cell r="X2595" t="str">
            <v>Blank</v>
          </cell>
        </row>
        <row r="2596">
          <cell r="W2596">
            <v>0</v>
          </cell>
          <cell r="X2596" t="str">
            <v>Blank</v>
          </cell>
        </row>
        <row r="2597">
          <cell r="W2597">
            <v>0</v>
          </cell>
          <cell r="X2597" t="str">
            <v>Blank</v>
          </cell>
        </row>
        <row r="2598">
          <cell r="W2598">
            <v>0</v>
          </cell>
          <cell r="X2598" t="str">
            <v>Blank</v>
          </cell>
        </row>
        <row r="2599">
          <cell r="W2599">
            <v>0</v>
          </cell>
          <cell r="X2599" t="str">
            <v>Blank</v>
          </cell>
        </row>
        <row r="2600">
          <cell r="W2600">
            <v>0</v>
          </cell>
          <cell r="X2600" t="str">
            <v>Blank</v>
          </cell>
        </row>
        <row r="2601">
          <cell r="W2601">
            <v>0</v>
          </cell>
          <cell r="X2601" t="str">
            <v>Blank</v>
          </cell>
        </row>
        <row r="2602">
          <cell r="W2602">
            <v>0</v>
          </cell>
          <cell r="X2602" t="str">
            <v>Blank</v>
          </cell>
        </row>
        <row r="2603">
          <cell r="W2603">
            <v>0</v>
          </cell>
          <cell r="X2603" t="str">
            <v>Blank</v>
          </cell>
        </row>
        <row r="2604">
          <cell r="W2604">
            <v>0</v>
          </cell>
          <cell r="X2604" t="str">
            <v>Blank</v>
          </cell>
        </row>
        <row r="2607">
          <cell r="I2607" t="str">
            <v>PAGE</v>
          </cell>
          <cell r="J2607">
            <v>0</v>
          </cell>
          <cell r="U2607" t="str">
            <v>PAGE</v>
          </cell>
          <cell r="V2607">
            <v>0</v>
          </cell>
        </row>
        <row r="2608">
          <cell r="V2608">
            <v>0</v>
          </cell>
        </row>
        <row r="2612">
          <cell r="F2612" t="str">
            <v>TOTAL</v>
          </cell>
          <cell r="I2612" t="str">
            <v>WASHINGTON</v>
          </cell>
          <cell r="K2612" t="str">
            <v>Factors</v>
          </cell>
        </row>
        <row r="2613">
          <cell r="D2613" t="str">
            <v>ACCOUNT</v>
          </cell>
          <cell r="E2613" t="str">
            <v>Type</v>
          </cell>
          <cell r="F2613" t="str">
            <v>COMPANY</v>
          </cell>
          <cell r="G2613" t="str">
            <v>FACTOR</v>
          </cell>
          <cell r="H2613" t="str">
            <v>FACTOR %</v>
          </cell>
          <cell r="I2613" t="str">
            <v>ALLOCATED</v>
          </cell>
          <cell r="J2613" t="str">
            <v>REF#</v>
          </cell>
          <cell r="K2613" t="str">
            <v>MA</v>
          </cell>
          <cell r="L2613" t="str">
            <v>WCA</v>
          </cell>
          <cell r="M2613" t="str">
            <v>RP</v>
          </cell>
          <cell r="N2613" t="str">
            <v>Hybrid</v>
          </cell>
          <cell r="O2613" t="str">
            <v>CALIFORNIA</v>
          </cell>
          <cell r="P2613" t="str">
            <v>OREGON</v>
          </cell>
          <cell r="Q2613" t="str">
            <v>WASHINGTON</v>
          </cell>
          <cell r="R2613" t="str">
            <v>WY-ALL</v>
          </cell>
          <cell r="S2613" t="str">
            <v>WY-EAST</v>
          </cell>
          <cell r="T2613" t="str">
            <v>UTAH</v>
          </cell>
          <cell r="U2613" t="str">
            <v>IDAHO</v>
          </cell>
          <cell r="V2613" t="str">
            <v>WY-WEST</v>
          </cell>
          <cell r="W2613" t="str">
            <v>Switch</v>
          </cell>
          <cell r="X2613" t="str">
            <v>REF Name</v>
          </cell>
        </row>
        <row r="2614">
          <cell r="W2614">
            <v>0</v>
          </cell>
          <cell r="X2614" t="str">
            <v>Blank</v>
          </cell>
        </row>
        <row r="2615">
          <cell r="W2615">
            <v>0</v>
          </cell>
          <cell r="X2615" t="str">
            <v>Blank</v>
          </cell>
        </row>
        <row r="2616">
          <cell r="W2616">
            <v>0</v>
          </cell>
          <cell r="X2616" t="str">
            <v>Blank</v>
          </cell>
        </row>
        <row r="2617">
          <cell r="W2617">
            <v>0</v>
          </cell>
          <cell r="X2617" t="str">
            <v>Blank</v>
          </cell>
        </row>
        <row r="2618">
          <cell r="W2618">
            <v>0</v>
          </cell>
          <cell r="X2618" t="str">
            <v>Blank</v>
          </cell>
        </row>
        <row r="2619">
          <cell r="W2619">
            <v>0</v>
          </cell>
          <cell r="X2619" t="str">
            <v>Blank</v>
          </cell>
        </row>
        <row r="2620">
          <cell r="W2620">
            <v>0</v>
          </cell>
          <cell r="X2620" t="str">
            <v>Blank</v>
          </cell>
        </row>
        <row r="2621">
          <cell r="W2621">
            <v>0</v>
          </cell>
          <cell r="X2621" t="str">
            <v>Blank</v>
          </cell>
        </row>
        <row r="2622">
          <cell r="W2622">
            <v>0</v>
          </cell>
          <cell r="X2622" t="str">
            <v>Blank</v>
          </cell>
        </row>
        <row r="2623">
          <cell r="W2623">
            <v>0</v>
          </cell>
          <cell r="X2623" t="str">
            <v>Blank</v>
          </cell>
        </row>
        <row r="2624">
          <cell r="W2624">
            <v>0</v>
          </cell>
          <cell r="X2624" t="str">
            <v>Blank</v>
          </cell>
        </row>
        <row r="2625">
          <cell r="W2625">
            <v>0</v>
          </cell>
          <cell r="X2625" t="str">
            <v>Blank</v>
          </cell>
        </row>
        <row r="2626">
          <cell r="W2626">
            <v>0</v>
          </cell>
          <cell r="X2626" t="str">
            <v>Blank</v>
          </cell>
        </row>
        <row r="2627">
          <cell r="W2627">
            <v>0</v>
          </cell>
          <cell r="X2627" t="str">
            <v>Blank</v>
          </cell>
        </row>
        <row r="2628">
          <cell r="W2628">
            <v>0</v>
          </cell>
          <cell r="X2628" t="str">
            <v>Blank</v>
          </cell>
        </row>
        <row r="2629">
          <cell r="W2629">
            <v>0</v>
          </cell>
          <cell r="X2629" t="str">
            <v>Blank</v>
          </cell>
        </row>
        <row r="2630">
          <cell r="W2630">
            <v>0</v>
          </cell>
          <cell r="X2630" t="str">
            <v>Blank</v>
          </cell>
        </row>
        <row r="2631">
          <cell r="W2631">
            <v>0</v>
          </cell>
          <cell r="X2631" t="str">
            <v>Blank</v>
          </cell>
        </row>
        <row r="2632">
          <cell r="W2632">
            <v>0</v>
          </cell>
          <cell r="X2632" t="str">
            <v>Blank</v>
          </cell>
        </row>
        <row r="2633">
          <cell r="W2633">
            <v>0</v>
          </cell>
          <cell r="X2633" t="str">
            <v>Blank</v>
          </cell>
        </row>
        <row r="2634">
          <cell r="W2634">
            <v>0</v>
          </cell>
          <cell r="X2634" t="str">
            <v>Blank</v>
          </cell>
        </row>
        <row r="2635">
          <cell r="W2635">
            <v>0</v>
          </cell>
          <cell r="X2635" t="str">
            <v>Blank</v>
          </cell>
        </row>
        <row r="2636">
          <cell r="W2636">
            <v>0</v>
          </cell>
          <cell r="X2636" t="str">
            <v>Blank</v>
          </cell>
        </row>
        <row r="2637">
          <cell r="W2637">
            <v>0</v>
          </cell>
          <cell r="X2637" t="str">
            <v>Blank</v>
          </cell>
        </row>
        <row r="2638">
          <cell r="W2638">
            <v>0</v>
          </cell>
          <cell r="X2638" t="str">
            <v>Blank</v>
          </cell>
        </row>
        <row r="2639">
          <cell r="W2639">
            <v>0</v>
          </cell>
          <cell r="X2639" t="str">
            <v>Blank</v>
          </cell>
        </row>
        <row r="2640">
          <cell r="W2640">
            <v>0</v>
          </cell>
          <cell r="X2640" t="str">
            <v>Blank</v>
          </cell>
        </row>
        <row r="2641">
          <cell r="W2641">
            <v>0</v>
          </cell>
          <cell r="X2641" t="str">
            <v>Blank</v>
          </cell>
        </row>
        <row r="2642">
          <cell r="W2642">
            <v>0</v>
          </cell>
          <cell r="X2642" t="str">
            <v>Blank</v>
          </cell>
        </row>
        <row r="2643">
          <cell r="W2643">
            <v>0</v>
          </cell>
          <cell r="X2643" t="str">
            <v>Blank</v>
          </cell>
        </row>
        <row r="2644">
          <cell r="W2644">
            <v>0</v>
          </cell>
          <cell r="X2644" t="str">
            <v>Blank</v>
          </cell>
        </row>
        <row r="2645">
          <cell r="W2645">
            <v>0</v>
          </cell>
          <cell r="X2645" t="str">
            <v>Blank</v>
          </cell>
        </row>
        <row r="2646">
          <cell r="W2646">
            <v>0</v>
          </cell>
          <cell r="X2646" t="str">
            <v>Blank</v>
          </cell>
        </row>
        <row r="2647">
          <cell r="W2647">
            <v>0</v>
          </cell>
          <cell r="X2647" t="str">
            <v>Blank</v>
          </cell>
        </row>
        <row r="2648">
          <cell r="W2648">
            <v>0</v>
          </cell>
          <cell r="X2648" t="str">
            <v>Blank</v>
          </cell>
        </row>
        <row r="2649">
          <cell r="W2649">
            <v>0</v>
          </cell>
          <cell r="X2649" t="str">
            <v>Blank</v>
          </cell>
        </row>
        <row r="2650">
          <cell r="W2650">
            <v>0</v>
          </cell>
          <cell r="X2650" t="str">
            <v>Blank</v>
          </cell>
        </row>
        <row r="2651">
          <cell r="W2651">
            <v>0</v>
          </cell>
          <cell r="X2651" t="str">
            <v>Blank</v>
          </cell>
        </row>
        <row r="2652">
          <cell r="W2652">
            <v>0</v>
          </cell>
          <cell r="X2652" t="str">
            <v>Blank</v>
          </cell>
        </row>
        <row r="2653">
          <cell r="W2653">
            <v>0</v>
          </cell>
          <cell r="X2653" t="str">
            <v>Blank</v>
          </cell>
        </row>
        <row r="2654">
          <cell r="W2654">
            <v>0</v>
          </cell>
          <cell r="X2654" t="str">
            <v>Blank</v>
          </cell>
        </row>
        <row r="2655">
          <cell r="W2655">
            <v>0</v>
          </cell>
          <cell r="X2655" t="str">
            <v>Blank</v>
          </cell>
        </row>
        <row r="2656">
          <cell r="W2656">
            <v>0</v>
          </cell>
          <cell r="X2656" t="str">
            <v>Blank</v>
          </cell>
        </row>
        <row r="2657">
          <cell r="W2657">
            <v>0</v>
          </cell>
          <cell r="X2657" t="str">
            <v>Blank</v>
          </cell>
        </row>
        <row r="2658">
          <cell r="W2658">
            <v>0</v>
          </cell>
          <cell r="X2658" t="str">
            <v>Blank</v>
          </cell>
        </row>
        <row r="2659">
          <cell r="W2659">
            <v>0</v>
          </cell>
          <cell r="X2659" t="str">
            <v>Blank</v>
          </cell>
        </row>
        <row r="2660">
          <cell r="W2660">
            <v>0</v>
          </cell>
          <cell r="X2660" t="str">
            <v>Blank</v>
          </cell>
        </row>
        <row r="2661">
          <cell r="W2661">
            <v>0</v>
          </cell>
          <cell r="X2661" t="str">
            <v>Blank</v>
          </cell>
        </row>
        <row r="2662">
          <cell r="W2662">
            <v>0</v>
          </cell>
          <cell r="X2662" t="str">
            <v>Blank</v>
          </cell>
        </row>
        <row r="2663">
          <cell r="W2663">
            <v>0</v>
          </cell>
          <cell r="X2663" t="str">
            <v>Blank</v>
          </cell>
        </row>
        <row r="2664">
          <cell r="W2664">
            <v>0</v>
          </cell>
          <cell r="X2664" t="str">
            <v>Blank</v>
          </cell>
        </row>
        <row r="2665">
          <cell r="W2665">
            <v>0</v>
          </cell>
          <cell r="X2665" t="str">
            <v>Blank</v>
          </cell>
        </row>
        <row r="2666">
          <cell r="W2666">
            <v>0</v>
          </cell>
          <cell r="X2666" t="str">
            <v>Blank</v>
          </cell>
        </row>
        <row r="2669">
          <cell r="I2669" t="str">
            <v>PAGE</v>
          </cell>
          <cell r="J2669">
            <v>0</v>
          </cell>
          <cell r="U2669" t="str">
            <v>PAGE</v>
          </cell>
          <cell r="V2669">
            <v>0</v>
          </cell>
        </row>
        <row r="2670">
          <cell r="V2670">
            <v>0</v>
          </cell>
        </row>
        <row r="2674">
          <cell r="F2674" t="str">
            <v>TOTAL</v>
          </cell>
          <cell r="I2674" t="str">
            <v>WASHINGTON</v>
          </cell>
          <cell r="K2674" t="str">
            <v>Factors</v>
          </cell>
        </row>
        <row r="2675">
          <cell r="D2675" t="str">
            <v>ACCOUNT</v>
          </cell>
          <cell r="E2675" t="str">
            <v>Type</v>
          </cell>
          <cell r="F2675" t="str">
            <v>COMPANY</v>
          </cell>
          <cell r="G2675" t="str">
            <v>FACTOR</v>
          </cell>
          <cell r="H2675" t="str">
            <v>FACTOR %</v>
          </cell>
          <cell r="I2675" t="str">
            <v>ALLOCATED</v>
          </cell>
          <cell r="J2675" t="str">
            <v>REF#</v>
          </cell>
          <cell r="K2675" t="str">
            <v>MA</v>
          </cell>
          <cell r="L2675" t="str">
            <v>WCA</v>
          </cell>
          <cell r="M2675" t="str">
            <v>RP</v>
          </cell>
          <cell r="N2675" t="str">
            <v>Hybrid</v>
          </cell>
          <cell r="O2675" t="str">
            <v>CALIFORNIA</v>
          </cell>
          <cell r="P2675" t="str">
            <v>OREGON</v>
          </cell>
          <cell r="Q2675" t="str">
            <v>WASHINGTON</v>
          </cell>
          <cell r="R2675" t="str">
            <v>WY-ALL</v>
          </cell>
          <cell r="S2675" t="str">
            <v>WY-EAST</v>
          </cell>
          <cell r="T2675" t="str">
            <v>UTAH</v>
          </cell>
          <cell r="U2675" t="str">
            <v>IDAHO</v>
          </cell>
          <cell r="V2675" t="str">
            <v>WY-WEST</v>
          </cell>
          <cell r="W2675" t="str">
            <v>Switch</v>
          </cell>
          <cell r="X2675" t="str">
            <v>REF Name</v>
          </cell>
        </row>
        <row r="2676">
          <cell r="W2676">
            <v>0</v>
          </cell>
          <cell r="X2676" t="str">
            <v>Blank</v>
          </cell>
        </row>
        <row r="2677">
          <cell r="W2677">
            <v>0</v>
          </cell>
          <cell r="X2677" t="str">
            <v>Blank</v>
          </cell>
        </row>
        <row r="2678">
          <cell r="W2678">
            <v>0</v>
          </cell>
          <cell r="X2678" t="str">
            <v>Blank</v>
          </cell>
        </row>
        <row r="2679">
          <cell r="W2679">
            <v>0</v>
          </cell>
          <cell r="X2679" t="str">
            <v>Blank</v>
          </cell>
        </row>
        <row r="2680">
          <cell r="W2680">
            <v>0</v>
          </cell>
          <cell r="X2680" t="str">
            <v>Blank</v>
          </cell>
        </row>
        <row r="2681">
          <cell r="W2681">
            <v>0</v>
          </cell>
          <cell r="X2681" t="str">
            <v>Blank</v>
          </cell>
        </row>
        <row r="2682">
          <cell r="W2682">
            <v>0</v>
          </cell>
          <cell r="X2682" t="str">
            <v>Blank</v>
          </cell>
        </row>
        <row r="2683">
          <cell r="W2683">
            <v>0</v>
          </cell>
          <cell r="X2683" t="str">
            <v>Blank</v>
          </cell>
        </row>
        <row r="2684">
          <cell r="W2684">
            <v>0</v>
          </cell>
          <cell r="X2684" t="str">
            <v>Blank</v>
          </cell>
        </row>
        <row r="2685">
          <cell r="W2685">
            <v>0</v>
          </cell>
          <cell r="X2685" t="str">
            <v>Blank</v>
          </cell>
        </row>
        <row r="2686">
          <cell r="W2686">
            <v>0</v>
          </cell>
          <cell r="X2686" t="str">
            <v>Blank</v>
          </cell>
        </row>
        <row r="2687">
          <cell r="W2687">
            <v>0</v>
          </cell>
          <cell r="X2687" t="str">
            <v>Blank</v>
          </cell>
        </row>
        <row r="2688">
          <cell r="W2688">
            <v>0</v>
          </cell>
          <cell r="X2688" t="str">
            <v>Blank</v>
          </cell>
        </row>
        <row r="2689">
          <cell r="W2689">
            <v>0</v>
          </cell>
          <cell r="X2689" t="str">
            <v>Blank</v>
          </cell>
        </row>
        <row r="2690">
          <cell r="W2690">
            <v>0</v>
          </cell>
          <cell r="X2690" t="str">
            <v>Blank</v>
          </cell>
        </row>
        <row r="2691">
          <cell r="W2691">
            <v>0</v>
          </cell>
          <cell r="X2691" t="str">
            <v>Blank</v>
          </cell>
        </row>
        <row r="2692">
          <cell r="W2692">
            <v>0</v>
          </cell>
          <cell r="X2692" t="str">
            <v>Blank</v>
          </cell>
        </row>
        <row r="2693">
          <cell r="W2693">
            <v>0</v>
          </cell>
          <cell r="X2693" t="str">
            <v>Blank</v>
          </cell>
        </row>
        <row r="2694">
          <cell r="W2694">
            <v>0</v>
          </cell>
          <cell r="X2694" t="str">
            <v>Blank</v>
          </cell>
        </row>
        <row r="2695">
          <cell r="W2695">
            <v>0</v>
          </cell>
          <cell r="X2695" t="str">
            <v>Blank</v>
          </cell>
        </row>
        <row r="2696">
          <cell r="W2696">
            <v>0</v>
          </cell>
          <cell r="X2696" t="str">
            <v>Blank</v>
          </cell>
        </row>
        <row r="2697">
          <cell r="W2697">
            <v>0</v>
          </cell>
          <cell r="X2697" t="str">
            <v>Blank</v>
          </cell>
        </row>
        <row r="2698">
          <cell r="W2698">
            <v>0</v>
          </cell>
          <cell r="X2698" t="str">
            <v>Blank</v>
          </cell>
        </row>
        <row r="2699">
          <cell r="W2699">
            <v>0</v>
          </cell>
          <cell r="X2699" t="str">
            <v>Blank</v>
          </cell>
        </row>
        <row r="2700">
          <cell r="W2700">
            <v>0</v>
          </cell>
          <cell r="X2700" t="str">
            <v>Blank</v>
          </cell>
        </row>
        <row r="2701">
          <cell r="W2701">
            <v>0</v>
          </cell>
          <cell r="X2701" t="str">
            <v>Blank</v>
          </cell>
        </row>
        <row r="2702">
          <cell r="W2702">
            <v>0</v>
          </cell>
          <cell r="X2702" t="str">
            <v>Blank</v>
          </cell>
        </row>
        <row r="2703">
          <cell r="W2703">
            <v>0</v>
          </cell>
          <cell r="X2703" t="str">
            <v>Blank</v>
          </cell>
        </row>
        <row r="2704">
          <cell r="W2704">
            <v>0</v>
          </cell>
          <cell r="X2704" t="str">
            <v>Blank</v>
          </cell>
        </row>
        <row r="2705">
          <cell r="W2705">
            <v>0</v>
          </cell>
          <cell r="X2705" t="str">
            <v>Blank</v>
          </cell>
        </row>
        <row r="2706">
          <cell r="W2706">
            <v>0</v>
          </cell>
          <cell r="X2706" t="str">
            <v>Blank</v>
          </cell>
        </row>
        <row r="2707">
          <cell r="W2707">
            <v>0</v>
          </cell>
          <cell r="X2707" t="str">
            <v>Blank</v>
          </cell>
        </row>
        <row r="2708">
          <cell r="W2708">
            <v>0</v>
          </cell>
          <cell r="X2708" t="str">
            <v>Blank</v>
          </cell>
        </row>
        <row r="2709">
          <cell r="W2709">
            <v>0</v>
          </cell>
          <cell r="X2709" t="str">
            <v>Blank</v>
          </cell>
        </row>
        <row r="2710">
          <cell r="W2710">
            <v>0</v>
          </cell>
          <cell r="X2710" t="str">
            <v>Blank</v>
          </cell>
        </row>
        <row r="2711">
          <cell r="W2711">
            <v>0</v>
          </cell>
          <cell r="X2711" t="str">
            <v>Blank</v>
          </cell>
        </row>
        <row r="2712">
          <cell r="W2712">
            <v>0</v>
          </cell>
          <cell r="X2712" t="str">
            <v>Blank</v>
          </cell>
        </row>
        <row r="2713">
          <cell r="W2713">
            <v>0</v>
          </cell>
          <cell r="X2713" t="str">
            <v>Blank</v>
          </cell>
        </row>
        <row r="2714">
          <cell r="W2714">
            <v>0</v>
          </cell>
          <cell r="X2714" t="str">
            <v>Blank</v>
          </cell>
        </row>
        <row r="2715">
          <cell r="W2715">
            <v>0</v>
          </cell>
          <cell r="X2715" t="str">
            <v>Blank</v>
          </cell>
        </row>
        <row r="2716">
          <cell r="W2716">
            <v>0</v>
          </cell>
          <cell r="X2716" t="str">
            <v>Blank</v>
          </cell>
        </row>
        <row r="2717">
          <cell r="W2717">
            <v>0</v>
          </cell>
          <cell r="X2717" t="str">
            <v>Blank</v>
          </cell>
        </row>
        <row r="2718">
          <cell r="W2718">
            <v>0</v>
          </cell>
          <cell r="X2718" t="str">
            <v>Blank</v>
          </cell>
        </row>
        <row r="2719">
          <cell r="W2719">
            <v>0</v>
          </cell>
          <cell r="X2719" t="str">
            <v>Blank</v>
          </cell>
        </row>
        <row r="2720">
          <cell r="W2720">
            <v>0</v>
          </cell>
          <cell r="X2720" t="str">
            <v>Blank</v>
          </cell>
        </row>
        <row r="2721">
          <cell r="W2721">
            <v>0</v>
          </cell>
          <cell r="X2721" t="str">
            <v>Blank</v>
          </cell>
        </row>
        <row r="2722">
          <cell r="W2722">
            <v>0</v>
          </cell>
          <cell r="X2722" t="str">
            <v>Blank</v>
          </cell>
        </row>
        <row r="2723">
          <cell r="W2723">
            <v>0</v>
          </cell>
          <cell r="X2723" t="str">
            <v>Blank</v>
          </cell>
        </row>
        <row r="2724">
          <cell r="W2724">
            <v>0</v>
          </cell>
          <cell r="X2724" t="str">
            <v>Blank</v>
          </cell>
        </row>
        <row r="2725">
          <cell r="W2725">
            <v>0</v>
          </cell>
          <cell r="X2725" t="str">
            <v>Blank</v>
          </cell>
        </row>
        <row r="2726">
          <cell r="W2726">
            <v>0</v>
          </cell>
          <cell r="X2726" t="str">
            <v>Blank</v>
          </cell>
        </row>
        <row r="2727">
          <cell r="W2727">
            <v>0</v>
          </cell>
          <cell r="X2727" t="str">
            <v>Blank</v>
          </cell>
        </row>
        <row r="2728">
          <cell r="W2728">
            <v>0</v>
          </cell>
          <cell r="X2728" t="str">
            <v>Blank</v>
          </cell>
        </row>
        <row r="2731">
          <cell r="I2731" t="str">
            <v>PAGE</v>
          </cell>
          <cell r="J2731">
            <v>0</v>
          </cell>
          <cell r="U2731" t="str">
            <v>PAGE</v>
          </cell>
          <cell r="V2731">
            <v>0</v>
          </cell>
        </row>
        <row r="2732">
          <cell r="V2732">
            <v>0</v>
          </cell>
        </row>
        <row r="2736">
          <cell r="F2736" t="str">
            <v>TOTAL</v>
          </cell>
          <cell r="I2736" t="str">
            <v>WASHINGTON</v>
          </cell>
          <cell r="K2736" t="str">
            <v>Factors</v>
          </cell>
        </row>
        <row r="2737">
          <cell r="D2737" t="str">
            <v>ACCOUNT</v>
          </cell>
          <cell r="E2737" t="str">
            <v>Type</v>
          </cell>
          <cell r="F2737" t="str">
            <v>COMPANY</v>
          </cell>
          <cell r="G2737" t="str">
            <v>FACTOR</v>
          </cell>
          <cell r="H2737" t="str">
            <v>FACTOR %</v>
          </cell>
          <cell r="I2737" t="str">
            <v>ALLOCATED</v>
          </cell>
          <cell r="J2737" t="str">
            <v>REF#</v>
          </cell>
          <cell r="K2737" t="str">
            <v>MA</v>
          </cell>
          <cell r="L2737" t="str">
            <v>WCA</v>
          </cell>
          <cell r="M2737" t="str">
            <v>RP</v>
          </cell>
          <cell r="N2737" t="str">
            <v>Hybrid</v>
          </cell>
          <cell r="O2737" t="str">
            <v>CALIFORNIA</v>
          </cell>
          <cell r="P2737" t="str">
            <v>OREGON</v>
          </cell>
          <cell r="Q2737" t="str">
            <v>WASHINGTON</v>
          </cell>
          <cell r="R2737" t="str">
            <v>WY-ALL</v>
          </cell>
          <cell r="S2737" t="str">
            <v>WY-EAST</v>
          </cell>
          <cell r="T2737" t="str">
            <v>UTAH</v>
          </cell>
          <cell r="U2737" t="str">
            <v>IDAHO</v>
          </cell>
          <cell r="V2737" t="str">
            <v>WY-WEST</v>
          </cell>
          <cell r="W2737" t="str">
            <v>Switch</v>
          </cell>
          <cell r="X2737" t="str">
            <v>REF Name</v>
          </cell>
        </row>
        <row r="2738">
          <cell r="W2738">
            <v>0</v>
          </cell>
          <cell r="X2738" t="str">
            <v>Blank</v>
          </cell>
        </row>
        <row r="2739">
          <cell r="W2739">
            <v>0</v>
          </cell>
          <cell r="X2739" t="str">
            <v>Blank</v>
          </cell>
        </row>
        <row r="2740">
          <cell r="W2740">
            <v>0</v>
          </cell>
          <cell r="X2740" t="str">
            <v>Blank</v>
          </cell>
        </row>
        <row r="2741">
          <cell r="W2741">
            <v>0</v>
          </cell>
          <cell r="X2741" t="str">
            <v>Blank</v>
          </cell>
        </row>
        <row r="2742">
          <cell r="W2742">
            <v>0</v>
          </cell>
          <cell r="X2742" t="str">
            <v>Blank</v>
          </cell>
        </row>
        <row r="2743">
          <cell r="W2743">
            <v>0</v>
          </cell>
          <cell r="X2743" t="str">
            <v>Blank</v>
          </cell>
        </row>
        <row r="2744">
          <cell r="W2744">
            <v>0</v>
          </cell>
          <cell r="X2744" t="str">
            <v>Blank</v>
          </cell>
        </row>
        <row r="2745">
          <cell r="W2745">
            <v>0</v>
          </cell>
          <cell r="X2745" t="str">
            <v>Blank</v>
          </cell>
        </row>
        <row r="2746">
          <cell r="W2746">
            <v>0</v>
          </cell>
          <cell r="X2746" t="str">
            <v>Blank</v>
          </cell>
        </row>
        <row r="2747">
          <cell r="W2747">
            <v>0</v>
          </cell>
          <cell r="X2747" t="str">
            <v>Blank</v>
          </cell>
        </row>
        <row r="2748">
          <cell r="W2748">
            <v>0</v>
          </cell>
          <cell r="X2748" t="str">
            <v>Blank</v>
          </cell>
        </row>
        <row r="2749">
          <cell r="W2749">
            <v>0</v>
          </cell>
          <cell r="X2749" t="str">
            <v>Blank</v>
          </cell>
        </row>
        <row r="2750">
          <cell r="W2750">
            <v>0</v>
          </cell>
          <cell r="X2750" t="str">
            <v>Blank</v>
          </cell>
        </row>
        <row r="2751">
          <cell r="W2751">
            <v>0</v>
          </cell>
          <cell r="X2751" t="str">
            <v>Blank</v>
          </cell>
        </row>
        <row r="2752">
          <cell r="W2752">
            <v>0</v>
          </cell>
          <cell r="X2752" t="str">
            <v>Blank</v>
          </cell>
        </row>
        <row r="2753">
          <cell r="W2753">
            <v>0</v>
          </cell>
          <cell r="X2753" t="str">
            <v>Blank</v>
          </cell>
        </row>
        <row r="2754">
          <cell r="W2754">
            <v>0</v>
          </cell>
          <cell r="X2754" t="str">
            <v>Blank</v>
          </cell>
        </row>
        <row r="2755">
          <cell r="W2755">
            <v>0</v>
          </cell>
          <cell r="X2755" t="str">
            <v>Blank</v>
          </cell>
        </row>
        <row r="2756">
          <cell r="W2756">
            <v>0</v>
          </cell>
          <cell r="X2756" t="str">
            <v>Blank</v>
          </cell>
        </row>
        <row r="2757">
          <cell r="W2757">
            <v>0</v>
          </cell>
          <cell r="X2757" t="str">
            <v>Blank</v>
          </cell>
        </row>
        <row r="2758">
          <cell r="W2758">
            <v>0</v>
          </cell>
          <cell r="X2758" t="str">
            <v>Blank</v>
          </cell>
        </row>
        <row r="2759">
          <cell r="W2759">
            <v>0</v>
          </cell>
          <cell r="X2759" t="str">
            <v>Blank</v>
          </cell>
        </row>
        <row r="2760">
          <cell r="W2760">
            <v>0</v>
          </cell>
          <cell r="X2760" t="str">
            <v>Blank</v>
          </cell>
        </row>
        <row r="2761">
          <cell r="W2761">
            <v>0</v>
          </cell>
          <cell r="X2761" t="str">
            <v>Blank</v>
          </cell>
        </row>
        <row r="2762">
          <cell r="W2762">
            <v>0</v>
          </cell>
          <cell r="X2762" t="str">
            <v>Blank</v>
          </cell>
        </row>
        <row r="2763">
          <cell r="W2763">
            <v>0</v>
          </cell>
          <cell r="X2763" t="str">
            <v>Blank</v>
          </cell>
        </row>
        <row r="2764">
          <cell r="W2764">
            <v>0</v>
          </cell>
          <cell r="X2764" t="str">
            <v>Blank</v>
          </cell>
        </row>
        <row r="2765">
          <cell r="W2765">
            <v>0</v>
          </cell>
          <cell r="X2765" t="str">
            <v>Blank</v>
          </cell>
        </row>
        <row r="2766">
          <cell r="W2766">
            <v>0</v>
          </cell>
          <cell r="X2766" t="str">
            <v>Blank</v>
          </cell>
        </row>
        <row r="2767">
          <cell r="W2767">
            <v>0</v>
          </cell>
          <cell r="X2767" t="str">
            <v>Blank</v>
          </cell>
        </row>
        <row r="2768">
          <cell r="W2768">
            <v>0</v>
          </cell>
          <cell r="X2768" t="str">
            <v>Blank</v>
          </cell>
        </row>
        <row r="2769">
          <cell r="W2769">
            <v>0</v>
          </cell>
          <cell r="X2769" t="str">
            <v>Blank</v>
          </cell>
        </row>
        <row r="2770">
          <cell r="W2770">
            <v>0</v>
          </cell>
          <cell r="X2770" t="str">
            <v>Blank</v>
          </cell>
        </row>
        <row r="2771">
          <cell r="W2771">
            <v>0</v>
          </cell>
          <cell r="X2771" t="str">
            <v>Blank</v>
          </cell>
        </row>
        <row r="2772">
          <cell r="W2772">
            <v>0</v>
          </cell>
          <cell r="X2772" t="str">
            <v>Blank</v>
          </cell>
        </row>
        <row r="2773">
          <cell r="W2773">
            <v>0</v>
          </cell>
          <cell r="X2773" t="str">
            <v>Blank</v>
          </cell>
        </row>
        <row r="2774">
          <cell r="W2774">
            <v>0</v>
          </cell>
          <cell r="X2774" t="str">
            <v>Blank</v>
          </cell>
        </row>
        <row r="2775">
          <cell r="W2775">
            <v>0</v>
          </cell>
          <cell r="X2775" t="str">
            <v>Blank</v>
          </cell>
        </row>
        <row r="2776">
          <cell r="W2776">
            <v>0</v>
          </cell>
          <cell r="X2776" t="str">
            <v>Blank</v>
          </cell>
        </row>
        <row r="2777">
          <cell r="W2777">
            <v>0</v>
          </cell>
          <cell r="X2777" t="str">
            <v>Blank</v>
          </cell>
        </row>
        <row r="2778">
          <cell r="W2778">
            <v>0</v>
          </cell>
          <cell r="X2778" t="str">
            <v>Blank</v>
          </cell>
        </row>
        <row r="2779">
          <cell r="W2779">
            <v>0</v>
          </cell>
          <cell r="X2779" t="str">
            <v>Blank</v>
          </cell>
        </row>
        <row r="2780">
          <cell r="W2780">
            <v>0</v>
          </cell>
          <cell r="X2780" t="str">
            <v>Blank</v>
          </cell>
        </row>
        <row r="2781">
          <cell r="W2781">
            <v>0</v>
          </cell>
          <cell r="X2781" t="str">
            <v>Blank</v>
          </cell>
        </row>
      </sheetData>
      <sheetData sheetId="9">
        <row r="9">
          <cell r="D9" t="str">
            <v>ACCOUNT</v>
          </cell>
          <cell r="E9" t="str">
            <v>Type</v>
          </cell>
          <cell r="F9" t="str">
            <v>COMPANY</v>
          </cell>
          <cell r="G9" t="str">
            <v>FACTOR</v>
          </cell>
          <cell r="H9" t="str">
            <v>FACTOR %</v>
          </cell>
          <cell r="I9" t="str">
            <v>ALLOCATED</v>
          </cell>
          <cell r="J9" t="str">
            <v>REF#</v>
          </cell>
          <cell r="K9" t="str">
            <v>MA</v>
          </cell>
          <cell r="L9" t="str">
            <v>WCA</v>
          </cell>
          <cell r="M9" t="str">
            <v>RP</v>
          </cell>
          <cell r="N9" t="str">
            <v>Hybrid</v>
          </cell>
          <cell r="O9" t="str">
            <v>CALIFORNIA</v>
          </cell>
          <cell r="P9" t="str">
            <v>OREGON</v>
          </cell>
          <cell r="Q9" t="str">
            <v>WASHINGTON</v>
          </cell>
          <cell r="R9" t="str">
            <v>WY-ALL</v>
          </cell>
          <cell r="S9" t="str">
            <v>WY-EAST</v>
          </cell>
          <cell r="T9" t="str">
            <v>UTAH</v>
          </cell>
          <cell r="U9" t="str">
            <v>IDAHO</v>
          </cell>
          <cell r="V9" t="str">
            <v>WY-WEST</v>
          </cell>
          <cell r="W9" t="str">
            <v>Switch</v>
          </cell>
          <cell r="X9" t="str">
            <v>REF Name</v>
          </cell>
        </row>
        <row r="10">
          <cell r="W10">
            <v>0</v>
          </cell>
          <cell r="X10" t="str">
            <v>Test2</v>
          </cell>
        </row>
        <row r="11">
          <cell r="I11">
            <v>0</v>
          </cell>
          <cell r="O11">
            <v>0</v>
          </cell>
          <cell r="P11">
            <v>0</v>
          </cell>
          <cell r="Q11">
            <v>0</v>
          </cell>
          <cell r="R11">
            <v>0</v>
          </cell>
          <cell r="S11">
            <v>0</v>
          </cell>
          <cell r="T11">
            <v>0</v>
          </cell>
          <cell r="U11">
            <v>0</v>
          </cell>
          <cell r="V11">
            <v>0</v>
          </cell>
          <cell r="W11">
            <v>0</v>
          </cell>
          <cell r="X11" t="str">
            <v>Test2</v>
          </cell>
        </row>
        <row r="12">
          <cell r="W12">
            <v>0</v>
          </cell>
          <cell r="X12" t="str">
            <v>Test2</v>
          </cell>
        </row>
        <row r="13">
          <cell r="W13">
            <v>0</v>
          </cell>
          <cell r="X13" t="str">
            <v>Test2</v>
          </cell>
        </row>
        <row r="14">
          <cell r="W14">
            <v>0</v>
          </cell>
          <cell r="X14" t="str">
            <v>Test2</v>
          </cell>
        </row>
        <row r="15">
          <cell r="W15">
            <v>0</v>
          </cell>
          <cell r="X15" t="str">
            <v>Test2</v>
          </cell>
        </row>
        <row r="16">
          <cell r="W16">
            <v>0</v>
          </cell>
          <cell r="X16" t="str">
            <v>Test2</v>
          </cell>
        </row>
        <row r="17">
          <cell r="W17">
            <v>0</v>
          </cell>
          <cell r="X17" t="str">
            <v>Test2</v>
          </cell>
        </row>
        <row r="18">
          <cell r="W18">
            <v>0</v>
          </cell>
          <cell r="X18" t="str">
            <v>Test2</v>
          </cell>
        </row>
        <row r="19">
          <cell r="W19">
            <v>0</v>
          </cell>
          <cell r="X19" t="str">
            <v>Test2</v>
          </cell>
        </row>
        <row r="20">
          <cell r="W20">
            <v>0</v>
          </cell>
          <cell r="X20" t="str">
            <v>Test2</v>
          </cell>
        </row>
        <row r="21">
          <cell r="W21">
            <v>0</v>
          </cell>
          <cell r="X21" t="str">
            <v>Test2</v>
          </cell>
        </row>
        <row r="22">
          <cell r="W22">
            <v>0</v>
          </cell>
          <cell r="X22" t="str">
            <v>Test2</v>
          </cell>
        </row>
        <row r="23">
          <cell r="W23">
            <v>0</v>
          </cell>
          <cell r="X23" t="str">
            <v>Test2</v>
          </cell>
        </row>
        <row r="24">
          <cell r="W24">
            <v>0</v>
          </cell>
          <cell r="X24" t="str">
            <v>Test2</v>
          </cell>
        </row>
        <row r="25">
          <cell r="W25">
            <v>0</v>
          </cell>
          <cell r="X25" t="str">
            <v>Test2</v>
          </cell>
        </row>
        <row r="26">
          <cell r="W26">
            <v>0</v>
          </cell>
          <cell r="X26" t="str">
            <v>Test2</v>
          </cell>
        </row>
        <row r="27">
          <cell r="W27">
            <v>0</v>
          </cell>
          <cell r="X27" t="str">
            <v>Test2</v>
          </cell>
        </row>
        <row r="28">
          <cell r="W28">
            <v>0</v>
          </cell>
          <cell r="X28" t="str">
            <v>Test2</v>
          </cell>
        </row>
        <row r="29">
          <cell r="W29">
            <v>0</v>
          </cell>
          <cell r="X29" t="str">
            <v>Test2</v>
          </cell>
        </row>
        <row r="30">
          <cell r="W30">
            <v>0</v>
          </cell>
          <cell r="X30" t="str">
            <v>Test2</v>
          </cell>
        </row>
        <row r="31">
          <cell r="W31">
            <v>0</v>
          </cell>
          <cell r="X31" t="str">
            <v>Test2</v>
          </cell>
        </row>
        <row r="32">
          <cell r="W32">
            <v>0</v>
          </cell>
          <cell r="X32" t="str">
            <v>Test2</v>
          </cell>
        </row>
        <row r="33">
          <cell r="W33">
            <v>0</v>
          </cell>
          <cell r="X33" t="str">
            <v>Test2</v>
          </cell>
        </row>
        <row r="34">
          <cell r="W34">
            <v>0</v>
          </cell>
          <cell r="X34" t="str">
            <v>Test2</v>
          </cell>
        </row>
        <row r="35">
          <cell r="W35">
            <v>0</v>
          </cell>
          <cell r="X35" t="str">
            <v>Test2</v>
          </cell>
        </row>
        <row r="36">
          <cell r="W36">
            <v>0</v>
          </cell>
          <cell r="X36" t="str">
            <v>Test2</v>
          </cell>
        </row>
        <row r="37">
          <cell r="W37">
            <v>0</v>
          </cell>
          <cell r="X37" t="str">
            <v>Test2</v>
          </cell>
        </row>
        <row r="38">
          <cell r="W38">
            <v>0</v>
          </cell>
          <cell r="X38" t="str">
            <v>Test2</v>
          </cell>
        </row>
        <row r="39">
          <cell r="W39">
            <v>0</v>
          </cell>
          <cell r="X39" t="str">
            <v>Test2</v>
          </cell>
        </row>
        <row r="40">
          <cell r="W40">
            <v>0</v>
          </cell>
          <cell r="X40" t="str">
            <v>Test2</v>
          </cell>
        </row>
        <row r="41">
          <cell r="W41">
            <v>0</v>
          </cell>
          <cell r="X41" t="str">
            <v>Test2</v>
          </cell>
        </row>
        <row r="42">
          <cell r="W42">
            <v>0</v>
          </cell>
          <cell r="X42" t="str">
            <v>Test2</v>
          </cell>
        </row>
        <row r="43">
          <cell r="W43">
            <v>0</v>
          </cell>
          <cell r="X43" t="str">
            <v>Test2</v>
          </cell>
        </row>
        <row r="44">
          <cell r="W44">
            <v>0</v>
          </cell>
          <cell r="X44" t="str">
            <v>Test2</v>
          </cell>
        </row>
        <row r="45">
          <cell r="W45">
            <v>0</v>
          </cell>
          <cell r="X45" t="str">
            <v>Test2</v>
          </cell>
        </row>
        <row r="46">
          <cell r="W46">
            <v>0</v>
          </cell>
          <cell r="X46" t="str">
            <v>Test2</v>
          </cell>
        </row>
        <row r="47">
          <cell r="W47">
            <v>0</v>
          </cell>
          <cell r="X47" t="str">
            <v>Test2</v>
          </cell>
        </row>
        <row r="48">
          <cell r="W48">
            <v>0</v>
          </cell>
          <cell r="X48" t="str">
            <v>Test2</v>
          </cell>
        </row>
        <row r="49">
          <cell r="W49">
            <v>0</v>
          </cell>
          <cell r="X49" t="str">
            <v>Test2</v>
          </cell>
        </row>
        <row r="50">
          <cell r="W50">
            <v>0</v>
          </cell>
          <cell r="X50" t="str">
            <v>Test2</v>
          </cell>
        </row>
        <row r="51">
          <cell r="W51">
            <v>0</v>
          </cell>
          <cell r="X51" t="str">
            <v>Test2</v>
          </cell>
        </row>
        <row r="52">
          <cell r="W52">
            <v>0</v>
          </cell>
          <cell r="X52" t="str">
            <v>Test2</v>
          </cell>
        </row>
        <row r="53">
          <cell r="W53">
            <v>0</v>
          </cell>
          <cell r="X53" t="str">
            <v>Test2</v>
          </cell>
        </row>
        <row r="54">
          <cell r="W54">
            <v>0</v>
          </cell>
          <cell r="X54" t="str">
            <v>Test2</v>
          </cell>
        </row>
        <row r="55">
          <cell r="W55">
            <v>0</v>
          </cell>
          <cell r="X55" t="str">
            <v>Test2</v>
          </cell>
        </row>
        <row r="56">
          <cell r="W56">
            <v>0</v>
          </cell>
          <cell r="X56" t="str">
            <v>Test2</v>
          </cell>
        </row>
        <row r="57">
          <cell r="W57">
            <v>0</v>
          </cell>
          <cell r="X57" t="str">
            <v>Test2</v>
          </cell>
        </row>
        <row r="58">
          <cell r="W58">
            <v>0</v>
          </cell>
          <cell r="X58" t="str">
            <v>Test2</v>
          </cell>
        </row>
        <row r="59">
          <cell r="W59">
            <v>0</v>
          </cell>
          <cell r="X59" t="str">
            <v>Test2</v>
          </cell>
        </row>
        <row r="60">
          <cell r="W60">
            <v>0</v>
          </cell>
          <cell r="X60" t="str">
            <v>Test2</v>
          </cell>
        </row>
        <row r="61">
          <cell r="W61">
            <v>0</v>
          </cell>
          <cell r="X61" t="str">
            <v>Test2</v>
          </cell>
        </row>
        <row r="62">
          <cell r="W62">
            <v>0</v>
          </cell>
          <cell r="X62" t="str">
            <v>Test2</v>
          </cell>
        </row>
        <row r="65">
          <cell r="I65" t="str">
            <v>PAGE</v>
          </cell>
          <cell r="J65">
            <v>0</v>
          </cell>
          <cell r="U65" t="str">
            <v>PAGE</v>
          </cell>
          <cell r="V65">
            <v>0</v>
          </cell>
        </row>
        <row r="66">
          <cell r="V66">
            <v>0</v>
          </cell>
        </row>
        <row r="70">
          <cell r="F70" t="str">
            <v>TOTAL</v>
          </cell>
          <cell r="I70" t="str">
            <v>WASHINGTON</v>
          </cell>
          <cell r="K70" t="str">
            <v>Factors</v>
          </cell>
        </row>
        <row r="71">
          <cell r="D71" t="str">
            <v>ACCOUNT</v>
          </cell>
          <cell r="E71" t="str">
            <v>Type</v>
          </cell>
          <cell r="F71" t="str">
            <v>COMPANY</v>
          </cell>
          <cell r="G71" t="str">
            <v>FACTOR</v>
          </cell>
          <cell r="H71" t="str">
            <v>FACTOR %</v>
          </cell>
          <cell r="I71" t="str">
            <v>ALLOCATED</v>
          </cell>
          <cell r="J71" t="str">
            <v>REF#</v>
          </cell>
          <cell r="K71" t="str">
            <v>MA</v>
          </cell>
          <cell r="L71" t="str">
            <v>WCA</v>
          </cell>
          <cell r="M71" t="str">
            <v>RP</v>
          </cell>
          <cell r="N71" t="str">
            <v>Hybrid</v>
          </cell>
          <cell r="O71" t="str">
            <v>CALIFORNIA</v>
          </cell>
          <cell r="P71" t="str">
            <v>OREGON</v>
          </cell>
          <cell r="Q71" t="str">
            <v>WASHINGTON</v>
          </cell>
          <cell r="R71" t="str">
            <v>WY-ALL</v>
          </cell>
          <cell r="S71" t="str">
            <v>WY-EAST</v>
          </cell>
          <cell r="T71" t="str">
            <v>UTAH</v>
          </cell>
          <cell r="U71" t="str">
            <v>IDAHO</v>
          </cell>
          <cell r="V71" t="str">
            <v>WY-WEST</v>
          </cell>
          <cell r="W71" t="str">
            <v>Switch</v>
          </cell>
          <cell r="X71" t="str">
            <v>REF Name</v>
          </cell>
        </row>
        <row r="72">
          <cell r="W72">
            <v>0</v>
          </cell>
          <cell r="X72" t="str">
            <v>Blank</v>
          </cell>
        </row>
        <row r="73">
          <cell r="W73">
            <v>0</v>
          </cell>
          <cell r="X73" t="str">
            <v>Blank</v>
          </cell>
        </row>
        <row r="74">
          <cell r="W74">
            <v>0</v>
          </cell>
          <cell r="X74" t="str">
            <v>Blank</v>
          </cell>
        </row>
        <row r="75">
          <cell r="W75">
            <v>0</v>
          </cell>
          <cell r="X75" t="str">
            <v>Blank</v>
          </cell>
        </row>
        <row r="76">
          <cell r="W76">
            <v>0</v>
          </cell>
          <cell r="X76" t="str">
            <v>Blank</v>
          </cell>
        </row>
        <row r="77">
          <cell r="W77">
            <v>0</v>
          </cell>
          <cell r="X77" t="str">
            <v>Blank</v>
          </cell>
        </row>
        <row r="78">
          <cell r="W78">
            <v>0</v>
          </cell>
          <cell r="X78" t="str">
            <v>Blank</v>
          </cell>
        </row>
        <row r="79">
          <cell r="W79">
            <v>0</v>
          </cell>
          <cell r="X79" t="str">
            <v>Blank</v>
          </cell>
        </row>
        <row r="80">
          <cell r="W80">
            <v>0</v>
          </cell>
          <cell r="X80" t="str">
            <v>Blank</v>
          </cell>
        </row>
        <row r="81">
          <cell r="W81">
            <v>0</v>
          </cell>
          <cell r="X81" t="str">
            <v>Blank</v>
          </cell>
        </row>
        <row r="82">
          <cell r="W82">
            <v>0</v>
          </cell>
          <cell r="X82" t="str">
            <v>Blank</v>
          </cell>
        </row>
        <row r="83">
          <cell r="W83">
            <v>0</v>
          </cell>
          <cell r="X83" t="str">
            <v>Blank</v>
          </cell>
        </row>
        <row r="84">
          <cell r="W84">
            <v>0</v>
          </cell>
          <cell r="X84" t="str">
            <v>Blank</v>
          </cell>
        </row>
        <row r="85">
          <cell r="W85">
            <v>0</v>
          </cell>
          <cell r="X85" t="str">
            <v>Blank</v>
          </cell>
        </row>
        <row r="86">
          <cell r="W86">
            <v>0</v>
          </cell>
          <cell r="X86" t="str">
            <v>Blank</v>
          </cell>
        </row>
        <row r="87">
          <cell r="W87">
            <v>0</v>
          </cell>
          <cell r="X87" t="str">
            <v>Blank</v>
          </cell>
        </row>
        <row r="88">
          <cell r="W88">
            <v>0</v>
          </cell>
          <cell r="X88" t="str">
            <v>Blank</v>
          </cell>
        </row>
        <row r="89">
          <cell r="W89">
            <v>0</v>
          </cell>
          <cell r="X89" t="str">
            <v>Blank</v>
          </cell>
        </row>
        <row r="90">
          <cell r="W90">
            <v>0</v>
          </cell>
          <cell r="X90" t="str">
            <v>Blank</v>
          </cell>
        </row>
        <row r="91">
          <cell r="W91">
            <v>0</v>
          </cell>
          <cell r="X91" t="str">
            <v>Blank</v>
          </cell>
        </row>
        <row r="92">
          <cell r="W92">
            <v>0</v>
          </cell>
          <cell r="X92" t="str">
            <v>Blank</v>
          </cell>
        </row>
        <row r="93">
          <cell r="W93">
            <v>0</v>
          </cell>
          <cell r="X93" t="str">
            <v>Blank</v>
          </cell>
        </row>
        <row r="94">
          <cell r="W94">
            <v>0</v>
          </cell>
          <cell r="X94" t="str">
            <v>Blank</v>
          </cell>
        </row>
        <row r="95">
          <cell r="W95">
            <v>0</v>
          </cell>
          <cell r="X95" t="str">
            <v>Blank</v>
          </cell>
        </row>
        <row r="96">
          <cell r="W96">
            <v>0</v>
          </cell>
          <cell r="X96" t="str">
            <v>Blank</v>
          </cell>
        </row>
        <row r="97">
          <cell r="W97">
            <v>0</v>
          </cell>
          <cell r="X97" t="str">
            <v>Blank</v>
          </cell>
        </row>
        <row r="98">
          <cell r="W98">
            <v>0</v>
          </cell>
          <cell r="X98" t="str">
            <v>Blank</v>
          </cell>
        </row>
        <row r="99">
          <cell r="W99">
            <v>0</v>
          </cell>
          <cell r="X99" t="str">
            <v>Blank</v>
          </cell>
        </row>
        <row r="100">
          <cell r="W100">
            <v>0</v>
          </cell>
          <cell r="X100" t="str">
            <v>Blank</v>
          </cell>
        </row>
        <row r="101">
          <cell r="W101">
            <v>0</v>
          </cell>
          <cell r="X101" t="str">
            <v>Blank</v>
          </cell>
        </row>
        <row r="102">
          <cell r="W102">
            <v>0</v>
          </cell>
          <cell r="X102" t="str">
            <v>Blank</v>
          </cell>
        </row>
        <row r="103">
          <cell r="W103">
            <v>0</v>
          </cell>
          <cell r="X103" t="str">
            <v>Blank</v>
          </cell>
        </row>
        <row r="104">
          <cell r="W104">
            <v>0</v>
          </cell>
          <cell r="X104" t="str">
            <v>Blank</v>
          </cell>
        </row>
        <row r="105">
          <cell r="W105">
            <v>0</v>
          </cell>
          <cell r="X105" t="str">
            <v>Blank</v>
          </cell>
        </row>
        <row r="106">
          <cell r="W106">
            <v>0</v>
          </cell>
          <cell r="X106" t="str">
            <v>Blank</v>
          </cell>
        </row>
        <row r="107">
          <cell r="W107">
            <v>0</v>
          </cell>
          <cell r="X107" t="str">
            <v>Blank</v>
          </cell>
        </row>
        <row r="108">
          <cell r="W108">
            <v>0</v>
          </cell>
          <cell r="X108" t="str">
            <v>Blank</v>
          </cell>
        </row>
        <row r="109">
          <cell r="W109">
            <v>0</v>
          </cell>
          <cell r="X109" t="str">
            <v>Blank</v>
          </cell>
        </row>
        <row r="110">
          <cell r="W110">
            <v>0</v>
          </cell>
          <cell r="X110" t="str">
            <v>Blank</v>
          </cell>
        </row>
        <row r="111">
          <cell r="W111">
            <v>0</v>
          </cell>
          <cell r="X111" t="str">
            <v>Blank</v>
          </cell>
        </row>
        <row r="112">
          <cell r="W112">
            <v>0</v>
          </cell>
          <cell r="X112" t="str">
            <v>Blank</v>
          </cell>
        </row>
        <row r="113">
          <cell r="W113">
            <v>0</v>
          </cell>
          <cell r="X113" t="str">
            <v>Blank</v>
          </cell>
        </row>
        <row r="114">
          <cell r="W114">
            <v>0</v>
          </cell>
          <cell r="X114" t="str">
            <v>Blank</v>
          </cell>
        </row>
        <row r="115">
          <cell r="W115">
            <v>0</v>
          </cell>
          <cell r="X115" t="str">
            <v>Blank</v>
          </cell>
        </row>
        <row r="116">
          <cell r="W116">
            <v>0</v>
          </cell>
          <cell r="X116" t="str">
            <v>Blank</v>
          </cell>
        </row>
        <row r="117">
          <cell r="W117">
            <v>0</v>
          </cell>
          <cell r="X117" t="str">
            <v>Blank</v>
          </cell>
        </row>
        <row r="118">
          <cell r="W118">
            <v>0</v>
          </cell>
          <cell r="X118" t="str">
            <v>Blank</v>
          </cell>
        </row>
        <row r="119">
          <cell r="W119">
            <v>0</v>
          </cell>
          <cell r="X119" t="str">
            <v>Blank</v>
          </cell>
        </row>
        <row r="120">
          <cell r="W120">
            <v>0</v>
          </cell>
          <cell r="X120" t="str">
            <v>Blank</v>
          </cell>
        </row>
        <row r="121">
          <cell r="W121">
            <v>0</v>
          </cell>
          <cell r="X121" t="str">
            <v>Blank</v>
          </cell>
        </row>
        <row r="122">
          <cell r="W122">
            <v>0</v>
          </cell>
          <cell r="X122" t="str">
            <v>Blank</v>
          </cell>
        </row>
        <row r="123">
          <cell r="W123">
            <v>0</v>
          </cell>
          <cell r="X123" t="str">
            <v>Blank</v>
          </cell>
        </row>
        <row r="124">
          <cell r="W124">
            <v>0</v>
          </cell>
          <cell r="X124" t="str">
            <v>Blank</v>
          </cell>
        </row>
        <row r="127">
          <cell r="I127" t="str">
            <v>PAGE</v>
          </cell>
          <cell r="J127">
            <v>0</v>
          </cell>
          <cell r="U127" t="str">
            <v>PAGE</v>
          </cell>
          <cell r="V127">
            <v>0</v>
          </cell>
        </row>
        <row r="128">
          <cell r="V128">
            <v>0</v>
          </cell>
        </row>
        <row r="132">
          <cell r="F132" t="str">
            <v>TOTAL</v>
          </cell>
          <cell r="I132" t="str">
            <v>WASHINGTON</v>
          </cell>
          <cell r="K132" t="str">
            <v>Factors</v>
          </cell>
        </row>
        <row r="133">
          <cell r="D133" t="str">
            <v>ACCOUNT</v>
          </cell>
          <cell r="E133" t="str">
            <v>Type</v>
          </cell>
          <cell r="F133" t="str">
            <v>COMPANY</v>
          </cell>
          <cell r="G133" t="str">
            <v>FACTOR</v>
          </cell>
          <cell r="H133" t="str">
            <v>FACTOR %</v>
          </cell>
          <cell r="I133" t="str">
            <v>ALLOCATED</v>
          </cell>
          <cell r="J133" t="str">
            <v>REF#</v>
          </cell>
          <cell r="K133" t="str">
            <v>MA</v>
          </cell>
          <cell r="L133" t="str">
            <v>WCA</v>
          </cell>
          <cell r="M133" t="str">
            <v>RP</v>
          </cell>
          <cell r="N133" t="str">
            <v>Hybrid</v>
          </cell>
          <cell r="O133" t="str">
            <v>CALIFORNIA</v>
          </cell>
          <cell r="P133" t="str">
            <v>OREGON</v>
          </cell>
          <cell r="Q133" t="str">
            <v>WASHINGTON</v>
          </cell>
          <cell r="R133" t="str">
            <v>WY-ALL</v>
          </cell>
          <cell r="S133" t="str">
            <v>WY-EAST</v>
          </cell>
          <cell r="T133" t="str">
            <v>UTAH</v>
          </cell>
          <cell r="U133" t="str">
            <v>IDAHO</v>
          </cell>
          <cell r="V133" t="str">
            <v>WY-WEST</v>
          </cell>
          <cell r="W133" t="str">
            <v>Switch</v>
          </cell>
          <cell r="X133" t="str">
            <v>REF Name</v>
          </cell>
        </row>
        <row r="134">
          <cell r="W134">
            <v>0</v>
          </cell>
          <cell r="X134" t="str">
            <v>Blank</v>
          </cell>
        </row>
        <row r="135">
          <cell r="W135">
            <v>0</v>
          </cell>
          <cell r="X135" t="str">
            <v>Blank</v>
          </cell>
        </row>
        <row r="136">
          <cell r="W136">
            <v>0</v>
          </cell>
          <cell r="X136" t="str">
            <v>Blank</v>
          </cell>
        </row>
        <row r="137">
          <cell r="W137">
            <v>0</v>
          </cell>
          <cell r="X137" t="str">
            <v>Blank</v>
          </cell>
        </row>
        <row r="138">
          <cell r="W138">
            <v>0</v>
          </cell>
          <cell r="X138" t="str">
            <v>Blank</v>
          </cell>
        </row>
        <row r="139">
          <cell r="W139">
            <v>0</v>
          </cell>
          <cell r="X139" t="str">
            <v>Blank</v>
          </cell>
        </row>
        <row r="140">
          <cell r="W140">
            <v>0</v>
          </cell>
          <cell r="X140" t="str">
            <v>Blank</v>
          </cell>
        </row>
        <row r="141">
          <cell r="W141">
            <v>0</v>
          </cell>
          <cell r="X141" t="str">
            <v>Blank</v>
          </cell>
        </row>
        <row r="142">
          <cell r="W142">
            <v>0</v>
          </cell>
          <cell r="X142" t="str">
            <v>Blank</v>
          </cell>
        </row>
        <row r="143">
          <cell r="W143">
            <v>0</v>
          </cell>
          <cell r="X143" t="str">
            <v>Blank</v>
          </cell>
        </row>
        <row r="144">
          <cell r="W144">
            <v>0</v>
          </cell>
          <cell r="X144" t="str">
            <v>Blank</v>
          </cell>
        </row>
        <row r="145">
          <cell r="W145">
            <v>0</v>
          </cell>
          <cell r="X145" t="str">
            <v>Blank</v>
          </cell>
        </row>
        <row r="146">
          <cell r="W146">
            <v>0</v>
          </cell>
          <cell r="X146" t="str">
            <v>Blank</v>
          </cell>
        </row>
        <row r="147">
          <cell r="W147">
            <v>0</v>
          </cell>
          <cell r="X147" t="str">
            <v>Blank</v>
          </cell>
        </row>
        <row r="148">
          <cell r="W148">
            <v>0</v>
          </cell>
          <cell r="X148" t="str">
            <v>Blank</v>
          </cell>
        </row>
        <row r="149">
          <cell r="W149">
            <v>0</v>
          </cell>
          <cell r="X149" t="str">
            <v>Blank</v>
          </cell>
        </row>
        <row r="150">
          <cell r="W150">
            <v>0</v>
          </cell>
          <cell r="X150" t="str">
            <v>Blank</v>
          </cell>
        </row>
        <row r="151">
          <cell r="W151">
            <v>0</v>
          </cell>
          <cell r="X151" t="str">
            <v>Blank</v>
          </cell>
        </row>
        <row r="152">
          <cell r="W152">
            <v>0</v>
          </cell>
          <cell r="X152" t="str">
            <v>Blank</v>
          </cell>
        </row>
        <row r="153">
          <cell r="W153">
            <v>0</v>
          </cell>
          <cell r="X153" t="str">
            <v>Blank</v>
          </cell>
        </row>
        <row r="154">
          <cell r="W154">
            <v>0</v>
          </cell>
          <cell r="X154" t="str">
            <v>Blank</v>
          </cell>
        </row>
        <row r="155">
          <cell r="W155">
            <v>0</v>
          </cell>
          <cell r="X155" t="str">
            <v>Blank</v>
          </cell>
        </row>
        <row r="156">
          <cell r="W156">
            <v>0</v>
          </cell>
          <cell r="X156" t="str">
            <v>Blank</v>
          </cell>
        </row>
        <row r="157">
          <cell r="W157">
            <v>0</v>
          </cell>
          <cell r="X157" t="str">
            <v>Blank</v>
          </cell>
        </row>
        <row r="158">
          <cell r="W158">
            <v>0</v>
          </cell>
          <cell r="X158" t="str">
            <v>Blank</v>
          </cell>
        </row>
        <row r="159">
          <cell r="W159">
            <v>0</v>
          </cell>
          <cell r="X159" t="str">
            <v>Blank</v>
          </cell>
        </row>
        <row r="160">
          <cell r="W160">
            <v>0</v>
          </cell>
          <cell r="X160" t="str">
            <v>Blank</v>
          </cell>
        </row>
        <row r="161">
          <cell r="W161">
            <v>0</v>
          </cell>
          <cell r="X161" t="str">
            <v>Blank</v>
          </cell>
        </row>
        <row r="162">
          <cell r="W162">
            <v>0</v>
          </cell>
          <cell r="X162" t="str">
            <v>Blank</v>
          </cell>
        </row>
        <row r="163">
          <cell r="W163">
            <v>0</v>
          </cell>
          <cell r="X163" t="str">
            <v>Blank</v>
          </cell>
        </row>
        <row r="164">
          <cell r="W164">
            <v>0</v>
          </cell>
          <cell r="X164" t="str">
            <v>Blank</v>
          </cell>
        </row>
        <row r="165">
          <cell r="W165">
            <v>0</v>
          </cell>
          <cell r="X165" t="str">
            <v>Blank</v>
          </cell>
        </row>
        <row r="166">
          <cell r="W166">
            <v>0</v>
          </cell>
          <cell r="X166" t="str">
            <v>Blank</v>
          </cell>
        </row>
        <row r="167">
          <cell r="W167">
            <v>0</v>
          </cell>
          <cell r="X167" t="str">
            <v>Blank</v>
          </cell>
        </row>
        <row r="168">
          <cell r="W168">
            <v>0</v>
          </cell>
          <cell r="X168" t="str">
            <v>Blank</v>
          </cell>
        </row>
        <row r="169">
          <cell r="W169">
            <v>0</v>
          </cell>
          <cell r="X169" t="str">
            <v>Blank</v>
          </cell>
        </row>
        <row r="170">
          <cell r="W170">
            <v>0</v>
          </cell>
          <cell r="X170" t="str">
            <v>Blank</v>
          </cell>
        </row>
        <row r="171">
          <cell r="W171">
            <v>0</v>
          </cell>
          <cell r="X171" t="str">
            <v>Blank</v>
          </cell>
        </row>
        <row r="172">
          <cell r="W172">
            <v>0</v>
          </cell>
          <cell r="X172" t="str">
            <v>Blank</v>
          </cell>
        </row>
        <row r="173">
          <cell r="W173">
            <v>0</v>
          </cell>
          <cell r="X173" t="str">
            <v>Blank</v>
          </cell>
        </row>
        <row r="174">
          <cell r="W174">
            <v>0</v>
          </cell>
          <cell r="X174" t="str">
            <v>Blank</v>
          </cell>
        </row>
        <row r="175">
          <cell r="W175">
            <v>0</v>
          </cell>
          <cell r="X175" t="str">
            <v>Blank</v>
          </cell>
        </row>
        <row r="176">
          <cell r="W176">
            <v>0</v>
          </cell>
          <cell r="X176" t="str">
            <v>Blank</v>
          </cell>
        </row>
        <row r="177">
          <cell r="W177">
            <v>0</v>
          </cell>
          <cell r="X177" t="str">
            <v>Blank</v>
          </cell>
        </row>
        <row r="178">
          <cell r="W178">
            <v>0</v>
          </cell>
          <cell r="X178" t="str">
            <v>Blank</v>
          </cell>
        </row>
        <row r="179">
          <cell r="W179">
            <v>0</v>
          </cell>
          <cell r="X179" t="str">
            <v>Blank</v>
          </cell>
        </row>
        <row r="180">
          <cell r="W180">
            <v>0</v>
          </cell>
          <cell r="X180" t="str">
            <v>Blank</v>
          </cell>
        </row>
        <row r="181">
          <cell r="W181">
            <v>0</v>
          </cell>
          <cell r="X181" t="str">
            <v>Blank</v>
          </cell>
        </row>
        <row r="182">
          <cell r="W182">
            <v>0</v>
          </cell>
          <cell r="X182" t="str">
            <v>Blank</v>
          </cell>
        </row>
        <row r="183">
          <cell r="W183">
            <v>0</v>
          </cell>
          <cell r="X183" t="str">
            <v>Blank</v>
          </cell>
        </row>
        <row r="184">
          <cell r="W184">
            <v>0</v>
          </cell>
          <cell r="X184" t="str">
            <v>Blank</v>
          </cell>
        </row>
        <row r="185">
          <cell r="W185">
            <v>0</v>
          </cell>
          <cell r="X185" t="str">
            <v>Blank</v>
          </cell>
        </row>
        <row r="186">
          <cell r="W186">
            <v>0</v>
          </cell>
          <cell r="X186" t="str">
            <v>Blank</v>
          </cell>
        </row>
        <row r="189">
          <cell r="I189" t="str">
            <v>PAGE</v>
          </cell>
          <cell r="J189">
            <v>0</v>
          </cell>
          <cell r="U189" t="str">
            <v>PAGE</v>
          </cell>
          <cell r="V189">
            <v>0</v>
          </cell>
        </row>
        <row r="190">
          <cell r="V190">
            <v>0</v>
          </cell>
        </row>
        <row r="194">
          <cell r="F194" t="str">
            <v>TOTAL</v>
          </cell>
          <cell r="I194" t="str">
            <v>WASHINGTON</v>
          </cell>
          <cell r="K194" t="str">
            <v>Factors</v>
          </cell>
        </row>
        <row r="195">
          <cell r="D195" t="str">
            <v>ACCOUNT</v>
          </cell>
          <cell r="E195" t="str">
            <v>Type</v>
          </cell>
          <cell r="F195" t="str">
            <v>COMPANY</v>
          </cell>
          <cell r="G195" t="str">
            <v>FACTOR</v>
          </cell>
          <cell r="H195" t="str">
            <v>FACTOR %</v>
          </cell>
          <cell r="I195" t="str">
            <v>ALLOCATED</v>
          </cell>
          <cell r="J195" t="str">
            <v>REF#</v>
          </cell>
          <cell r="K195" t="str">
            <v>MA</v>
          </cell>
          <cell r="L195" t="str">
            <v>WCA</v>
          </cell>
          <cell r="M195" t="str">
            <v>RP</v>
          </cell>
          <cell r="N195" t="str">
            <v>Hybrid</v>
          </cell>
          <cell r="O195" t="str">
            <v>CALIFORNIA</v>
          </cell>
          <cell r="P195" t="str">
            <v>OREGON</v>
          </cell>
          <cell r="Q195" t="str">
            <v>WASHINGTON</v>
          </cell>
          <cell r="R195" t="str">
            <v>WY-ALL</v>
          </cell>
          <cell r="S195" t="str">
            <v>WY-EAST</v>
          </cell>
          <cell r="T195" t="str">
            <v>UTAH</v>
          </cell>
          <cell r="U195" t="str">
            <v>IDAHO</v>
          </cell>
          <cell r="V195" t="str">
            <v>WY-WEST</v>
          </cell>
          <cell r="W195" t="str">
            <v>Switch</v>
          </cell>
          <cell r="X195" t="str">
            <v>REF Name</v>
          </cell>
        </row>
        <row r="196">
          <cell r="W196">
            <v>0</v>
          </cell>
          <cell r="X196" t="str">
            <v>Blank</v>
          </cell>
        </row>
        <row r="197">
          <cell r="W197">
            <v>0</v>
          </cell>
          <cell r="X197" t="str">
            <v>Blank</v>
          </cell>
        </row>
        <row r="198">
          <cell r="W198">
            <v>0</v>
          </cell>
          <cell r="X198" t="str">
            <v>Blank</v>
          </cell>
        </row>
        <row r="199">
          <cell r="W199">
            <v>0</v>
          </cell>
          <cell r="X199" t="str">
            <v>Blank</v>
          </cell>
        </row>
        <row r="200">
          <cell r="W200">
            <v>0</v>
          </cell>
          <cell r="X200" t="str">
            <v>Blank</v>
          </cell>
        </row>
        <row r="201">
          <cell r="W201">
            <v>0</v>
          </cell>
          <cell r="X201" t="str">
            <v>Blank</v>
          </cell>
        </row>
        <row r="202">
          <cell r="W202">
            <v>0</v>
          </cell>
          <cell r="X202" t="str">
            <v>Blank</v>
          </cell>
        </row>
        <row r="203">
          <cell r="W203">
            <v>0</v>
          </cell>
          <cell r="X203" t="str">
            <v>Blank</v>
          </cell>
        </row>
        <row r="204">
          <cell r="W204">
            <v>0</v>
          </cell>
          <cell r="X204" t="str">
            <v>Blank</v>
          </cell>
        </row>
        <row r="205">
          <cell r="W205">
            <v>0</v>
          </cell>
          <cell r="X205" t="str">
            <v>Blank</v>
          </cell>
        </row>
        <row r="206">
          <cell r="W206">
            <v>0</v>
          </cell>
          <cell r="X206" t="str">
            <v>Blank</v>
          </cell>
        </row>
        <row r="207">
          <cell r="W207">
            <v>0</v>
          </cell>
          <cell r="X207" t="str">
            <v>Blank</v>
          </cell>
        </row>
        <row r="208">
          <cell r="W208">
            <v>0</v>
          </cell>
          <cell r="X208" t="str">
            <v>Blank</v>
          </cell>
        </row>
        <row r="209">
          <cell r="W209">
            <v>0</v>
          </cell>
          <cell r="X209" t="str">
            <v>Blank</v>
          </cell>
        </row>
        <row r="210">
          <cell r="W210">
            <v>0</v>
          </cell>
          <cell r="X210" t="str">
            <v>Blank</v>
          </cell>
        </row>
        <row r="211">
          <cell r="W211">
            <v>0</v>
          </cell>
          <cell r="X211" t="str">
            <v>Blank</v>
          </cell>
        </row>
        <row r="212">
          <cell r="W212">
            <v>0</v>
          </cell>
          <cell r="X212" t="str">
            <v>Blank</v>
          </cell>
        </row>
        <row r="213">
          <cell r="W213">
            <v>0</v>
          </cell>
          <cell r="X213" t="str">
            <v>Blank</v>
          </cell>
        </row>
        <row r="214">
          <cell r="W214">
            <v>0</v>
          </cell>
          <cell r="X214" t="str">
            <v>Blank</v>
          </cell>
        </row>
        <row r="215">
          <cell r="W215">
            <v>0</v>
          </cell>
          <cell r="X215" t="str">
            <v>Blank</v>
          </cell>
        </row>
        <row r="216">
          <cell r="W216">
            <v>0</v>
          </cell>
          <cell r="X216" t="str">
            <v>Blank</v>
          </cell>
        </row>
        <row r="217">
          <cell r="W217">
            <v>0</v>
          </cell>
          <cell r="X217" t="str">
            <v>Blank</v>
          </cell>
        </row>
        <row r="218">
          <cell r="W218">
            <v>0</v>
          </cell>
          <cell r="X218" t="str">
            <v>Blank</v>
          </cell>
        </row>
        <row r="219">
          <cell r="W219">
            <v>0</v>
          </cell>
          <cell r="X219" t="str">
            <v>Blank</v>
          </cell>
        </row>
        <row r="220">
          <cell r="W220">
            <v>0</v>
          </cell>
          <cell r="X220" t="str">
            <v>Blank</v>
          </cell>
        </row>
        <row r="221">
          <cell r="W221">
            <v>0</v>
          </cell>
          <cell r="X221" t="str">
            <v>Blank</v>
          </cell>
        </row>
        <row r="222">
          <cell r="W222">
            <v>0</v>
          </cell>
          <cell r="X222" t="str">
            <v>Blank</v>
          </cell>
        </row>
        <row r="223">
          <cell r="W223">
            <v>0</v>
          </cell>
          <cell r="X223" t="str">
            <v>Blank</v>
          </cell>
        </row>
        <row r="224">
          <cell r="W224">
            <v>0</v>
          </cell>
          <cell r="X224" t="str">
            <v>Blank</v>
          </cell>
        </row>
        <row r="225">
          <cell r="W225">
            <v>0</v>
          </cell>
          <cell r="X225" t="str">
            <v>Blank</v>
          </cell>
        </row>
        <row r="226">
          <cell r="W226">
            <v>0</v>
          </cell>
          <cell r="X226" t="str">
            <v>Blank</v>
          </cell>
        </row>
        <row r="227">
          <cell r="W227">
            <v>0</v>
          </cell>
          <cell r="X227" t="str">
            <v>Blank</v>
          </cell>
        </row>
        <row r="228">
          <cell r="W228">
            <v>0</v>
          </cell>
          <cell r="X228" t="str">
            <v>Blank</v>
          </cell>
        </row>
        <row r="229">
          <cell r="W229">
            <v>0</v>
          </cell>
          <cell r="X229" t="str">
            <v>Blank</v>
          </cell>
        </row>
        <row r="230">
          <cell r="W230">
            <v>0</v>
          </cell>
          <cell r="X230" t="str">
            <v>Blank</v>
          </cell>
        </row>
        <row r="231">
          <cell r="W231">
            <v>0</v>
          </cell>
          <cell r="X231" t="str">
            <v>Blank</v>
          </cell>
        </row>
        <row r="232">
          <cell r="W232">
            <v>0</v>
          </cell>
          <cell r="X232" t="str">
            <v>Blank</v>
          </cell>
        </row>
        <row r="233">
          <cell r="W233">
            <v>0</v>
          </cell>
          <cell r="X233" t="str">
            <v>Blank</v>
          </cell>
        </row>
        <row r="234">
          <cell r="W234">
            <v>0</v>
          </cell>
          <cell r="X234" t="str">
            <v>Blank</v>
          </cell>
        </row>
        <row r="235">
          <cell r="W235">
            <v>0</v>
          </cell>
          <cell r="X235" t="str">
            <v>Blank</v>
          </cell>
        </row>
        <row r="236">
          <cell r="W236">
            <v>0</v>
          </cell>
          <cell r="X236" t="str">
            <v>Blank</v>
          </cell>
        </row>
        <row r="237">
          <cell r="W237">
            <v>0</v>
          </cell>
          <cell r="X237" t="str">
            <v>Blank</v>
          </cell>
        </row>
        <row r="238">
          <cell r="W238">
            <v>0</v>
          </cell>
          <cell r="X238" t="str">
            <v>Blank</v>
          </cell>
        </row>
        <row r="239">
          <cell r="W239">
            <v>0</v>
          </cell>
          <cell r="X239" t="str">
            <v>Blank</v>
          </cell>
        </row>
        <row r="240">
          <cell r="W240">
            <v>0</v>
          </cell>
          <cell r="X240" t="str">
            <v>Blank</v>
          </cell>
        </row>
        <row r="241">
          <cell r="W241">
            <v>0</v>
          </cell>
          <cell r="X241" t="str">
            <v>Blank</v>
          </cell>
        </row>
        <row r="242">
          <cell r="W242">
            <v>0</v>
          </cell>
          <cell r="X242" t="str">
            <v>Blank</v>
          </cell>
        </row>
        <row r="243">
          <cell r="W243">
            <v>0</v>
          </cell>
          <cell r="X243" t="str">
            <v>Blank</v>
          </cell>
        </row>
        <row r="244">
          <cell r="W244">
            <v>0</v>
          </cell>
          <cell r="X244" t="str">
            <v>Blank</v>
          </cell>
        </row>
        <row r="245">
          <cell r="W245">
            <v>0</v>
          </cell>
          <cell r="X245" t="str">
            <v>Blank</v>
          </cell>
        </row>
        <row r="246">
          <cell r="W246">
            <v>0</v>
          </cell>
          <cell r="X246" t="str">
            <v>Blank</v>
          </cell>
        </row>
        <row r="247">
          <cell r="W247">
            <v>0</v>
          </cell>
          <cell r="X247" t="str">
            <v>Blank</v>
          </cell>
        </row>
        <row r="248">
          <cell r="W248">
            <v>0</v>
          </cell>
          <cell r="X248" t="str">
            <v>Blank</v>
          </cell>
        </row>
        <row r="251">
          <cell r="I251" t="str">
            <v>PAGE</v>
          </cell>
          <cell r="J251">
            <v>0</v>
          </cell>
          <cell r="U251" t="str">
            <v>PAGE</v>
          </cell>
          <cell r="V251">
            <v>0</v>
          </cell>
        </row>
        <row r="252">
          <cell r="V252">
            <v>0</v>
          </cell>
        </row>
        <row r="256">
          <cell r="F256" t="str">
            <v>TOTAL</v>
          </cell>
          <cell r="I256" t="str">
            <v>WASHINGTON</v>
          </cell>
          <cell r="K256" t="str">
            <v>Factors</v>
          </cell>
        </row>
        <row r="257">
          <cell r="D257" t="str">
            <v>ACCOUNT</v>
          </cell>
          <cell r="E257" t="str">
            <v>Type</v>
          </cell>
          <cell r="F257" t="str">
            <v>COMPANY</v>
          </cell>
          <cell r="G257" t="str">
            <v>FACTOR</v>
          </cell>
          <cell r="H257" t="str">
            <v>FACTOR %</v>
          </cell>
          <cell r="I257" t="str">
            <v>ALLOCATED</v>
          </cell>
          <cell r="J257" t="str">
            <v>REF#</v>
          </cell>
          <cell r="K257" t="str">
            <v>MA</v>
          </cell>
          <cell r="L257" t="str">
            <v>WCA</v>
          </cell>
          <cell r="M257" t="str">
            <v>RP</v>
          </cell>
          <cell r="N257" t="str">
            <v>Hybrid</v>
          </cell>
          <cell r="O257" t="str">
            <v>CALIFORNIA</v>
          </cell>
          <cell r="P257" t="str">
            <v>OREGON</v>
          </cell>
          <cell r="Q257" t="str">
            <v>WASHINGTON</v>
          </cell>
          <cell r="R257" t="str">
            <v>WY-ALL</v>
          </cell>
          <cell r="S257" t="str">
            <v>WY-EAST</v>
          </cell>
          <cell r="T257" t="str">
            <v>UTAH</v>
          </cell>
          <cell r="U257" t="str">
            <v>IDAHO</v>
          </cell>
          <cell r="V257" t="str">
            <v>WY-WEST</v>
          </cell>
          <cell r="W257" t="str">
            <v>Switch</v>
          </cell>
          <cell r="X257" t="str">
            <v>REF Name</v>
          </cell>
        </row>
        <row r="258">
          <cell r="W258">
            <v>0</v>
          </cell>
          <cell r="X258" t="str">
            <v>Blank</v>
          </cell>
        </row>
        <row r="259">
          <cell r="W259">
            <v>0</v>
          </cell>
          <cell r="X259" t="str">
            <v>Blank</v>
          </cell>
        </row>
        <row r="260">
          <cell r="W260">
            <v>0</v>
          </cell>
          <cell r="X260" t="str">
            <v>Blank</v>
          </cell>
        </row>
        <row r="261">
          <cell r="W261">
            <v>0</v>
          </cell>
          <cell r="X261" t="str">
            <v>Blank</v>
          </cell>
        </row>
        <row r="262">
          <cell r="W262">
            <v>0</v>
          </cell>
          <cell r="X262" t="str">
            <v>Blank</v>
          </cell>
        </row>
        <row r="263">
          <cell r="W263">
            <v>0</v>
          </cell>
          <cell r="X263" t="str">
            <v>Blank</v>
          </cell>
        </row>
        <row r="264">
          <cell r="W264">
            <v>0</v>
          </cell>
          <cell r="X264" t="str">
            <v>Blank</v>
          </cell>
        </row>
        <row r="265">
          <cell r="W265">
            <v>0</v>
          </cell>
          <cell r="X265" t="str">
            <v>Blank</v>
          </cell>
        </row>
        <row r="266">
          <cell r="W266">
            <v>0</v>
          </cell>
          <cell r="X266" t="str">
            <v>Blank</v>
          </cell>
        </row>
        <row r="267">
          <cell r="W267">
            <v>0</v>
          </cell>
          <cell r="X267" t="str">
            <v>Blank</v>
          </cell>
        </row>
        <row r="268">
          <cell r="W268">
            <v>0</v>
          </cell>
          <cell r="X268" t="str">
            <v>Blank</v>
          </cell>
        </row>
        <row r="269">
          <cell r="W269">
            <v>0</v>
          </cell>
          <cell r="X269" t="str">
            <v>Blank</v>
          </cell>
        </row>
        <row r="270">
          <cell r="W270">
            <v>0</v>
          </cell>
          <cell r="X270" t="str">
            <v>Blank</v>
          </cell>
        </row>
        <row r="271">
          <cell r="W271">
            <v>0</v>
          </cell>
          <cell r="X271" t="str">
            <v>Blank</v>
          </cell>
        </row>
        <row r="272">
          <cell r="W272">
            <v>0</v>
          </cell>
          <cell r="X272" t="str">
            <v>Blank</v>
          </cell>
        </row>
        <row r="273">
          <cell r="W273">
            <v>0</v>
          </cell>
          <cell r="X273" t="str">
            <v>Blank</v>
          </cell>
        </row>
        <row r="274">
          <cell r="W274">
            <v>0</v>
          </cell>
          <cell r="X274" t="str">
            <v>Blank</v>
          </cell>
        </row>
        <row r="275">
          <cell r="W275">
            <v>0</v>
          </cell>
          <cell r="X275" t="str">
            <v>Blank</v>
          </cell>
        </row>
        <row r="276">
          <cell r="W276">
            <v>0</v>
          </cell>
          <cell r="X276" t="str">
            <v>Blank</v>
          </cell>
        </row>
        <row r="277">
          <cell r="W277">
            <v>0</v>
          </cell>
          <cell r="X277" t="str">
            <v>Blank</v>
          </cell>
        </row>
        <row r="278">
          <cell r="W278">
            <v>0</v>
          </cell>
          <cell r="X278" t="str">
            <v>Blank</v>
          </cell>
        </row>
        <row r="279">
          <cell r="W279">
            <v>0</v>
          </cell>
          <cell r="X279" t="str">
            <v>Blank</v>
          </cell>
        </row>
        <row r="280">
          <cell r="W280">
            <v>0</v>
          </cell>
          <cell r="X280" t="str">
            <v>Blank</v>
          </cell>
        </row>
        <row r="281">
          <cell r="W281">
            <v>0</v>
          </cell>
          <cell r="X281" t="str">
            <v>Blank</v>
          </cell>
        </row>
        <row r="282">
          <cell r="W282">
            <v>0</v>
          </cell>
          <cell r="X282" t="str">
            <v>Blank</v>
          </cell>
        </row>
        <row r="283">
          <cell r="W283">
            <v>0</v>
          </cell>
          <cell r="X283" t="str">
            <v>Blank</v>
          </cell>
        </row>
        <row r="284">
          <cell r="W284">
            <v>0</v>
          </cell>
          <cell r="X284" t="str">
            <v>Blank</v>
          </cell>
        </row>
        <row r="285">
          <cell r="W285">
            <v>0</v>
          </cell>
          <cell r="X285" t="str">
            <v>Blank</v>
          </cell>
        </row>
        <row r="286">
          <cell r="W286">
            <v>0</v>
          </cell>
          <cell r="X286" t="str">
            <v>Blank</v>
          </cell>
        </row>
        <row r="287">
          <cell r="W287">
            <v>0</v>
          </cell>
          <cell r="X287" t="str">
            <v>Blank</v>
          </cell>
        </row>
        <row r="288">
          <cell r="W288">
            <v>0</v>
          </cell>
          <cell r="X288" t="str">
            <v>Blank</v>
          </cell>
        </row>
        <row r="289">
          <cell r="W289">
            <v>0</v>
          </cell>
          <cell r="X289" t="str">
            <v>Blank</v>
          </cell>
        </row>
        <row r="290">
          <cell r="W290">
            <v>0</v>
          </cell>
          <cell r="X290" t="str">
            <v>Blank</v>
          </cell>
        </row>
        <row r="291">
          <cell r="W291">
            <v>0</v>
          </cell>
          <cell r="X291" t="str">
            <v>Blank</v>
          </cell>
        </row>
        <row r="292">
          <cell r="W292">
            <v>0</v>
          </cell>
          <cell r="X292" t="str">
            <v>Blank</v>
          </cell>
        </row>
        <row r="293">
          <cell r="W293">
            <v>0</v>
          </cell>
          <cell r="X293" t="str">
            <v>Blank</v>
          </cell>
        </row>
        <row r="294">
          <cell r="W294">
            <v>0</v>
          </cell>
          <cell r="X294" t="str">
            <v>Blank</v>
          </cell>
        </row>
        <row r="295">
          <cell r="W295">
            <v>0</v>
          </cell>
          <cell r="X295" t="str">
            <v>Blank</v>
          </cell>
        </row>
        <row r="296">
          <cell r="W296">
            <v>0</v>
          </cell>
          <cell r="X296" t="str">
            <v>Blank</v>
          </cell>
        </row>
        <row r="297">
          <cell r="W297">
            <v>0</v>
          </cell>
          <cell r="X297" t="str">
            <v>Blank</v>
          </cell>
        </row>
        <row r="298">
          <cell r="W298">
            <v>0</v>
          </cell>
          <cell r="X298" t="str">
            <v>Blank</v>
          </cell>
        </row>
        <row r="299">
          <cell r="W299">
            <v>0</v>
          </cell>
          <cell r="X299" t="str">
            <v>Blank</v>
          </cell>
        </row>
        <row r="300">
          <cell r="W300">
            <v>0</v>
          </cell>
          <cell r="X300" t="str">
            <v>Blank</v>
          </cell>
        </row>
        <row r="301">
          <cell r="W301">
            <v>0</v>
          </cell>
          <cell r="X301" t="str">
            <v>Blank</v>
          </cell>
        </row>
        <row r="302">
          <cell r="W302">
            <v>0</v>
          </cell>
          <cell r="X302" t="str">
            <v>Blank</v>
          </cell>
        </row>
        <row r="303">
          <cell r="W303">
            <v>0</v>
          </cell>
          <cell r="X303" t="str">
            <v>Blank</v>
          </cell>
        </row>
        <row r="304">
          <cell r="W304">
            <v>0</v>
          </cell>
          <cell r="X304" t="str">
            <v>Blank</v>
          </cell>
        </row>
        <row r="305">
          <cell r="W305">
            <v>0</v>
          </cell>
          <cell r="X305" t="str">
            <v>Blank</v>
          </cell>
        </row>
        <row r="306">
          <cell r="W306">
            <v>0</v>
          </cell>
          <cell r="X306" t="str">
            <v>Blank</v>
          </cell>
        </row>
        <row r="307">
          <cell r="W307">
            <v>0</v>
          </cell>
          <cell r="X307" t="str">
            <v>Blank</v>
          </cell>
        </row>
        <row r="308">
          <cell r="W308">
            <v>0</v>
          </cell>
          <cell r="X308" t="str">
            <v>Blank</v>
          </cell>
        </row>
        <row r="309">
          <cell r="W309">
            <v>0</v>
          </cell>
          <cell r="X309" t="str">
            <v>Blank</v>
          </cell>
        </row>
        <row r="310">
          <cell r="W310">
            <v>0</v>
          </cell>
          <cell r="X310" t="str">
            <v>Blank</v>
          </cell>
        </row>
        <row r="313">
          <cell r="I313" t="str">
            <v>PAGE</v>
          </cell>
          <cell r="J313">
            <v>0</v>
          </cell>
          <cell r="U313" t="str">
            <v>PAGE</v>
          </cell>
          <cell r="V313">
            <v>0</v>
          </cell>
        </row>
        <row r="314">
          <cell r="V314">
            <v>0</v>
          </cell>
        </row>
        <row r="318">
          <cell r="F318" t="str">
            <v>TOTAL</v>
          </cell>
          <cell r="I318" t="str">
            <v>WASHINGTON</v>
          </cell>
          <cell r="K318" t="str">
            <v>Factors</v>
          </cell>
        </row>
        <row r="319">
          <cell r="D319" t="str">
            <v>ACCOUNT</v>
          </cell>
          <cell r="E319" t="str">
            <v>Type</v>
          </cell>
          <cell r="F319" t="str">
            <v>COMPANY</v>
          </cell>
          <cell r="G319" t="str">
            <v>FACTOR</v>
          </cell>
          <cell r="H319" t="str">
            <v>FACTOR %</v>
          </cell>
          <cell r="I319" t="str">
            <v>ALLOCATED</v>
          </cell>
          <cell r="J319" t="str">
            <v>REF#</v>
          </cell>
          <cell r="K319" t="str">
            <v>MA</v>
          </cell>
          <cell r="L319" t="str">
            <v>WCA</v>
          </cell>
          <cell r="M319" t="str">
            <v>RP</v>
          </cell>
          <cell r="N319" t="str">
            <v>Hybrid</v>
          </cell>
          <cell r="O319" t="str">
            <v>CALIFORNIA</v>
          </cell>
          <cell r="P319" t="str">
            <v>OREGON</v>
          </cell>
          <cell r="Q319" t="str">
            <v>WASHINGTON</v>
          </cell>
          <cell r="R319" t="str">
            <v>WY-ALL</v>
          </cell>
          <cell r="S319" t="str">
            <v>WY-EAST</v>
          </cell>
          <cell r="T319" t="str">
            <v>UTAH</v>
          </cell>
          <cell r="U319" t="str">
            <v>IDAHO</v>
          </cell>
          <cell r="V319" t="str">
            <v>WY-WEST</v>
          </cell>
          <cell r="W319" t="str">
            <v>Switch</v>
          </cell>
          <cell r="X319" t="str">
            <v>REF Name</v>
          </cell>
        </row>
        <row r="320">
          <cell r="W320">
            <v>0</v>
          </cell>
          <cell r="X320" t="str">
            <v>Blank</v>
          </cell>
        </row>
        <row r="321">
          <cell r="W321">
            <v>0</v>
          </cell>
          <cell r="X321" t="str">
            <v>Blank</v>
          </cell>
        </row>
        <row r="322">
          <cell r="W322">
            <v>0</v>
          </cell>
          <cell r="X322" t="str">
            <v>Blank</v>
          </cell>
        </row>
        <row r="323">
          <cell r="W323">
            <v>0</v>
          </cell>
          <cell r="X323" t="str">
            <v>Blank</v>
          </cell>
        </row>
        <row r="324">
          <cell r="W324">
            <v>0</v>
          </cell>
          <cell r="X324" t="str">
            <v>Blank</v>
          </cell>
        </row>
        <row r="325">
          <cell r="W325">
            <v>0</v>
          </cell>
          <cell r="X325" t="str">
            <v>Blank</v>
          </cell>
        </row>
        <row r="326">
          <cell r="W326">
            <v>0</v>
          </cell>
          <cell r="X326" t="str">
            <v>Blank</v>
          </cell>
        </row>
        <row r="327">
          <cell r="W327">
            <v>0</v>
          </cell>
          <cell r="X327" t="str">
            <v>Blank</v>
          </cell>
        </row>
        <row r="328">
          <cell r="W328">
            <v>0</v>
          </cell>
          <cell r="X328" t="str">
            <v>Blank</v>
          </cell>
        </row>
        <row r="329">
          <cell r="W329">
            <v>0</v>
          </cell>
          <cell r="X329" t="str">
            <v>Blank</v>
          </cell>
        </row>
        <row r="330">
          <cell r="W330">
            <v>0</v>
          </cell>
          <cell r="X330" t="str">
            <v>Blank</v>
          </cell>
        </row>
        <row r="331">
          <cell r="W331">
            <v>0</v>
          </cell>
          <cell r="X331" t="str">
            <v>Blank</v>
          </cell>
        </row>
        <row r="332">
          <cell r="W332">
            <v>0</v>
          </cell>
          <cell r="X332" t="str">
            <v>Blank</v>
          </cell>
        </row>
        <row r="333">
          <cell r="W333">
            <v>0</v>
          </cell>
          <cell r="X333" t="str">
            <v>Blank</v>
          </cell>
        </row>
        <row r="334">
          <cell r="W334">
            <v>0</v>
          </cell>
          <cell r="X334" t="str">
            <v>Blank</v>
          </cell>
        </row>
        <row r="335">
          <cell r="W335">
            <v>0</v>
          </cell>
          <cell r="X335" t="str">
            <v>Blank</v>
          </cell>
        </row>
        <row r="336">
          <cell r="W336">
            <v>0</v>
          </cell>
          <cell r="X336" t="str">
            <v>Blank</v>
          </cell>
        </row>
        <row r="337">
          <cell r="W337">
            <v>0</v>
          </cell>
          <cell r="X337" t="str">
            <v>Blank</v>
          </cell>
        </row>
        <row r="338">
          <cell r="W338">
            <v>0</v>
          </cell>
          <cell r="X338" t="str">
            <v>Blank</v>
          </cell>
        </row>
        <row r="339">
          <cell r="W339">
            <v>0</v>
          </cell>
          <cell r="X339" t="str">
            <v>Blank</v>
          </cell>
        </row>
        <row r="340">
          <cell r="W340">
            <v>0</v>
          </cell>
          <cell r="X340" t="str">
            <v>Blank</v>
          </cell>
        </row>
        <row r="341">
          <cell r="W341">
            <v>0</v>
          </cell>
          <cell r="X341" t="str">
            <v>Blank</v>
          </cell>
        </row>
        <row r="342">
          <cell r="W342">
            <v>0</v>
          </cell>
          <cell r="X342" t="str">
            <v>Blank</v>
          </cell>
        </row>
        <row r="343">
          <cell r="W343">
            <v>0</v>
          </cell>
          <cell r="X343" t="str">
            <v>Blank</v>
          </cell>
        </row>
        <row r="344">
          <cell r="W344">
            <v>0</v>
          </cell>
          <cell r="X344" t="str">
            <v>Blank</v>
          </cell>
        </row>
        <row r="345">
          <cell r="W345">
            <v>0</v>
          </cell>
          <cell r="X345" t="str">
            <v>Blank</v>
          </cell>
        </row>
        <row r="346">
          <cell r="W346">
            <v>0</v>
          </cell>
          <cell r="X346" t="str">
            <v>Blank</v>
          </cell>
        </row>
        <row r="347">
          <cell r="W347">
            <v>0</v>
          </cell>
          <cell r="X347" t="str">
            <v>Blank</v>
          </cell>
        </row>
        <row r="348">
          <cell r="W348">
            <v>0</v>
          </cell>
          <cell r="X348" t="str">
            <v>Blank</v>
          </cell>
        </row>
        <row r="349">
          <cell r="W349">
            <v>0</v>
          </cell>
          <cell r="X349" t="str">
            <v>Blank</v>
          </cell>
        </row>
        <row r="350">
          <cell r="W350">
            <v>0</v>
          </cell>
          <cell r="X350" t="str">
            <v>Blank</v>
          </cell>
        </row>
        <row r="351">
          <cell r="W351">
            <v>0</v>
          </cell>
          <cell r="X351" t="str">
            <v>Blank</v>
          </cell>
        </row>
        <row r="352">
          <cell r="W352">
            <v>0</v>
          </cell>
          <cell r="X352" t="str">
            <v>Blank</v>
          </cell>
        </row>
        <row r="353">
          <cell r="W353">
            <v>0</v>
          </cell>
          <cell r="X353" t="str">
            <v>Blank</v>
          </cell>
        </row>
        <row r="354">
          <cell r="W354">
            <v>0</v>
          </cell>
          <cell r="X354" t="str">
            <v>Blank</v>
          </cell>
        </row>
        <row r="355">
          <cell r="W355">
            <v>0</v>
          </cell>
          <cell r="X355" t="str">
            <v>Blank</v>
          </cell>
        </row>
        <row r="356">
          <cell r="W356">
            <v>0</v>
          </cell>
          <cell r="X356" t="str">
            <v>Blank</v>
          </cell>
        </row>
        <row r="357">
          <cell r="W357">
            <v>0</v>
          </cell>
          <cell r="X357" t="str">
            <v>Blank</v>
          </cell>
        </row>
        <row r="358">
          <cell r="W358">
            <v>0</v>
          </cell>
          <cell r="X358" t="str">
            <v>Blank</v>
          </cell>
        </row>
        <row r="359">
          <cell r="W359">
            <v>0</v>
          </cell>
          <cell r="X359" t="str">
            <v>Blank</v>
          </cell>
        </row>
        <row r="360">
          <cell r="W360">
            <v>0</v>
          </cell>
          <cell r="X360" t="str">
            <v>Blank</v>
          </cell>
        </row>
        <row r="361">
          <cell r="W361">
            <v>0</v>
          </cell>
          <cell r="X361" t="str">
            <v>Blank</v>
          </cell>
        </row>
        <row r="362">
          <cell r="W362">
            <v>0</v>
          </cell>
          <cell r="X362" t="str">
            <v>Blank</v>
          </cell>
        </row>
        <row r="363">
          <cell r="W363">
            <v>0</v>
          </cell>
          <cell r="X363" t="str">
            <v>Blank</v>
          </cell>
        </row>
        <row r="364">
          <cell r="W364">
            <v>0</v>
          </cell>
          <cell r="X364" t="str">
            <v>Blank</v>
          </cell>
        </row>
        <row r="365">
          <cell r="W365">
            <v>0</v>
          </cell>
          <cell r="X365" t="str">
            <v>Blank</v>
          </cell>
        </row>
        <row r="366">
          <cell r="W366">
            <v>0</v>
          </cell>
          <cell r="X366" t="str">
            <v>Blank</v>
          </cell>
        </row>
        <row r="367">
          <cell r="W367">
            <v>0</v>
          </cell>
          <cell r="X367" t="str">
            <v>Blank</v>
          </cell>
        </row>
        <row r="368">
          <cell r="W368">
            <v>0</v>
          </cell>
          <cell r="X368" t="str">
            <v>Blank</v>
          </cell>
        </row>
        <row r="369">
          <cell r="W369">
            <v>0</v>
          </cell>
          <cell r="X369" t="str">
            <v>Blank</v>
          </cell>
        </row>
        <row r="370">
          <cell r="W370">
            <v>0</v>
          </cell>
          <cell r="X370" t="str">
            <v>Blank</v>
          </cell>
        </row>
        <row r="371">
          <cell r="W371">
            <v>0</v>
          </cell>
          <cell r="X371" t="str">
            <v>Blank</v>
          </cell>
        </row>
        <row r="372">
          <cell r="W372">
            <v>0</v>
          </cell>
          <cell r="X372" t="str">
            <v>Blank</v>
          </cell>
        </row>
        <row r="375">
          <cell r="I375" t="str">
            <v>PAGE</v>
          </cell>
          <cell r="J375">
            <v>0</v>
          </cell>
          <cell r="U375" t="str">
            <v>PAGE</v>
          </cell>
          <cell r="V375">
            <v>0</v>
          </cell>
        </row>
        <row r="376">
          <cell r="V376">
            <v>0</v>
          </cell>
        </row>
        <row r="380">
          <cell r="F380" t="str">
            <v>TOTAL</v>
          </cell>
          <cell r="I380" t="str">
            <v>WASHINGTON</v>
          </cell>
          <cell r="K380" t="str">
            <v>Factors</v>
          </cell>
        </row>
        <row r="381">
          <cell r="D381" t="str">
            <v>ACCOUNT</v>
          </cell>
          <cell r="E381" t="str">
            <v>Type</v>
          </cell>
          <cell r="F381" t="str">
            <v>COMPANY</v>
          </cell>
          <cell r="G381" t="str">
            <v>FACTOR</v>
          </cell>
          <cell r="H381" t="str">
            <v>FACTOR %</v>
          </cell>
          <cell r="I381" t="str">
            <v>ALLOCATED</v>
          </cell>
          <cell r="J381" t="str">
            <v>REF#</v>
          </cell>
          <cell r="K381" t="str">
            <v>MA</v>
          </cell>
          <cell r="L381" t="str">
            <v>WCA</v>
          </cell>
          <cell r="M381" t="str">
            <v>RP</v>
          </cell>
          <cell r="N381" t="str">
            <v>Hybrid</v>
          </cell>
          <cell r="O381" t="str">
            <v>CALIFORNIA</v>
          </cell>
          <cell r="P381" t="str">
            <v>OREGON</v>
          </cell>
          <cell r="Q381" t="str">
            <v>WASHINGTON</v>
          </cell>
          <cell r="R381" t="str">
            <v>WY-ALL</v>
          </cell>
          <cell r="S381" t="str">
            <v>WY-EAST</v>
          </cell>
          <cell r="T381" t="str">
            <v>UTAH</v>
          </cell>
          <cell r="U381" t="str">
            <v>IDAHO</v>
          </cell>
          <cell r="V381" t="str">
            <v>WY-WEST</v>
          </cell>
          <cell r="W381" t="str">
            <v>Switch</v>
          </cell>
          <cell r="X381" t="str">
            <v>REF Name</v>
          </cell>
        </row>
        <row r="382">
          <cell r="W382">
            <v>0</v>
          </cell>
          <cell r="X382" t="str">
            <v>Blank</v>
          </cell>
        </row>
        <row r="383">
          <cell r="W383">
            <v>0</v>
          </cell>
          <cell r="X383" t="str">
            <v>Blank</v>
          </cell>
        </row>
        <row r="384">
          <cell r="W384">
            <v>0</v>
          </cell>
          <cell r="X384" t="str">
            <v>Blank</v>
          </cell>
        </row>
        <row r="385">
          <cell r="W385">
            <v>0</v>
          </cell>
          <cell r="X385" t="str">
            <v>Blank</v>
          </cell>
        </row>
        <row r="386">
          <cell r="W386">
            <v>0</v>
          </cell>
          <cell r="X386" t="str">
            <v>Blank</v>
          </cell>
        </row>
        <row r="387">
          <cell r="W387">
            <v>0</v>
          </cell>
          <cell r="X387" t="str">
            <v>Blank</v>
          </cell>
        </row>
        <row r="388">
          <cell r="W388">
            <v>0</v>
          </cell>
          <cell r="X388" t="str">
            <v>Blank</v>
          </cell>
        </row>
        <row r="389">
          <cell r="W389">
            <v>0</v>
          </cell>
          <cell r="X389" t="str">
            <v>Blank</v>
          </cell>
        </row>
        <row r="390">
          <cell r="W390">
            <v>0</v>
          </cell>
          <cell r="X390" t="str">
            <v>Blank</v>
          </cell>
        </row>
        <row r="391">
          <cell r="W391">
            <v>0</v>
          </cell>
          <cell r="X391" t="str">
            <v>Blank</v>
          </cell>
        </row>
        <row r="392">
          <cell r="W392">
            <v>0</v>
          </cell>
          <cell r="X392" t="str">
            <v>Blank</v>
          </cell>
        </row>
        <row r="393">
          <cell r="W393">
            <v>0</v>
          </cell>
          <cell r="X393" t="str">
            <v>Blank</v>
          </cell>
        </row>
        <row r="394">
          <cell r="W394">
            <v>0</v>
          </cell>
          <cell r="X394" t="str">
            <v>Blank</v>
          </cell>
        </row>
        <row r="395">
          <cell r="W395">
            <v>0</v>
          </cell>
          <cell r="X395" t="str">
            <v>Blank</v>
          </cell>
        </row>
        <row r="396">
          <cell r="W396">
            <v>0</v>
          </cell>
          <cell r="X396" t="str">
            <v>Blank</v>
          </cell>
        </row>
        <row r="397">
          <cell r="W397">
            <v>0</v>
          </cell>
          <cell r="X397" t="str">
            <v>Blank</v>
          </cell>
        </row>
        <row r="398">
          <cell r="W398">
            <v>0</v>
          </cell>
          <cell r="X398" t="str">
            <v>Blank</v>
          </cell>
        </row>
        <row r="399">
          <cell r="W399">
            <v>0</v>
          </cell>
          <cell r="X399" t="str">
            <v>Blank</v>
          </cell>
        </row>
        <row r="400">
          <cell r="W400">
            <v>0</v>
          </cell>
          <cell r="X400" t="str">
            <v>Blank</v>
          </cell>
        </row>
        <row r="401">
          <cell r="W401">
            <v>0</v>
          </cell>
          <cell r="X401" t="str">
            <v>Blank</v>
          </cell>
        </row>
        <row r="402">
          <cell r="W402">
            <v>0</v>
          </cell>
          <cell r="X402" t="str">
            <v>Blank</v>
          </cell>
        </row>
        <row r="403">
          <cell r="W403">
            <v>0</v>
          </cell>
          <cell r="X403" t="str">
            <v>Blank</v>
          </cell>
        </row>
        <row r="404">
          <cell r="W404">
            <v>0</v>
          </cell>
          <cell r="X404" t="str">
            <v>Blank</v>
          </cell>
        </row>
        <row r="405">
          <cell r="W405">
            <v>0</v>
          </cell>
          <cell r="X405" t="str">
            <v>Blank</v>
          </cell>
        </row>
        <row r="406">
          <cell r="W406">
            <v>0</v>
          </cell>
          <cell r="X406" t="str">
            <v>Blank</v>
          </cell>
        </row>
        <row r="407">
          <cell r="W407">
            <v>0</v>
          </cell>
          <cell r="X407" t="str">
            <v>Blank</v>
          </cell>
        </row>
        <row r="408">
          <cell r="W408">
            <v>0</v>
          </cell>
          <cell r="X408" t="str">
            <v>Blank</v>
          </cell>
        </row>
        <row r="409">
          <cell r="W409">
            <v>0</v>
          </cell>
          <cell r="X409" t="str">
            <v>Blank</v>
          </cell>
        </row>
        <row r="410">
          <cell r="W410">
            <v>0</v>
          </cell>
          <cell r="X410" t="str">
            <v>Blank</v>
          </cell>
        </row>
        <row r="411">
          <cell r="W411">
            <v>0</v>
          </cell>
          <cell r="X411" t="str">
            <v>Blank</v>
          </cell>
        </row>
        <row r="412">
          <cell r="W412">
            <v>0</v>
          </cell>
          <cell r="X412" t="str">
            <v>Blank</v>
          </cell>
        </row>
        <row r="413">
          <cell r="W413">
            <v>0</v>
          </cell>
          <cell r="X413" t="str">
            <v>Blank</v>
          </cell>
        </row>
        <row r="414">
          <cell r="W414">
            <v>0</v>
          </cell>
          <cell r="X414" t="str">
            <v>Blank</v>
          </cell>
        </row>
        <row r="415">
          <cell r="W415">
            <v>0</v>
          </cell>
          <cell r="X415" t="str">
            <v>Blank</v>
          </cell>
        </row>
        <row r="416">
          <cell r="W416">
            <v>0</v>
          </cell>
          <cell r="X416" t="str">
            <v>Blank</v>
          </cell>
        </row>
        <row r="417">
          <cell r="W417">
            <v>0</v>
          </cell>
          <cell r="X417" t="str">
            <v>Blank</v>
          </cell>
        </row>
        <row r="418">
          <cell r="W418">
            <v>0</v>
          </cell>
          <cell r="X418" t="str">
            <v>Blank</v>
          </cell>
        </row>
        <row r="419">
          <cell r="W419">
            <v>0</v>
          </cell>
          <cell r="X419" t="str">
            <v>Blank</v>
          </cell>
        </row>
        <row r="420">
          <cell r="W420">
            <v>0</v>
          </cell>
          <cell r="X420" t="str">
            <v>Blank</v>
          </cell>
        </row>
        <row r="421">
          <cell r="W421">
            <v>0</v>
          </cell>
          <cell r="X421" t="str">
            <v>Blank</v>
          </cell>
        </row>
        <row r="422">
          <cell r="W422">
            <v>0</v>
          </cell>
          <cell r="X422" t="str">
            <v>Blank</v>
          </cell>
        </row>
        <row r="423">
          <cell r="W423">
            <v>0</v>
          </cell>
          <cell r="X423" t="str">
            <v>Blank</v>
          </cell>
        </row>
        <row r="424">
          <cell r="W424">
            <v>0</v>
          </cell>
          <cell r="X424" t="str">
            <v>Blank</v>
          </cell>
        </row>
        <row r="425">
          <cell r="W425">
            <v>0</v>
          </cell>
          <cell r="X425" t="str">
            <v>Blank</v>
          </cell>
        </row>
        <row r="426">
          <cell r="W426">
            <v>0</v>
          </cell>
          <cell r="X426" t="str">
            <v>Blank</v>
          </cell>
        </row>
        <row r="427">
          <cell r="W427">
            <v>0</v>
          </cell>
          <cell r="X427" t="str">
            <v>Blank</v>
          </cell>
        </row>
        <row r="428">
          <cell r="W428">
            <v>0</v>
          </cell>
          <cell r="X428" t="str">
            <v>Blank</v>
          </cell>
        </row>
        <row r="429">
          <cell r="W429">
            <v>0</v>
          </cell>
          <cell r="X429" t="str">
            <v>Blank</v>
          </cell>
        </row>
        <row r="430">
          <cell r="W430">
            <v>0</v>
          </cell>
          <cell r="X430" t="str">
            <v>Blank</v>
          </cell>
        </row>
        <row r="431">
          <cell r="W431">
            <v>0</v>
          </cell>
          <cell r="X431" t="str">
            <v>Blank</v>
          </cell>
        </row>
        <row r="432">
          <cell r="W432">
            <v>0</v>
          </cell>
          <cell r="X432" t="str">
            <v>Blank</v>
          </cell>
        </row>
        <row r="433">
          <cell r="W433">
            <v>0</v>
          </cell>
          <cell r="X433" t="str">
            <v>Blank</v>
          </cell>
        </row>
        <row r="434">
          <cell r="W434">
            <v>0</v>
          </cell>
          <cell r="X434" t="str">
            <v>Blank</v>
          </cell>
        </row>
        <row r="437">
          <cell r="I437" t="str">
            <v>PAGE</v>
          </cell>
          <cell r="J437">
            <v>0</v>
          </cell>
          <cell r="U437" t="str">
            <v>PAGE</v>
          </cell>
          <cell r="V437">
            <v>0</v>
          </cell>
        </row>
        <row r="438">
          <cell r="V438">
            <v>0</v>
          </cell>
        </row>
        <row r="442">
          <cell r="F442" t="str">
            <v>TOTAL</v>
          </cell>
          <cell r="I442" t="str">
            <v>WASHINGTON</v>
          </cell>
          <cell r="K442" t="str">
            <v>Factors</v>
          </cell>
        </row>
        <row r="443">
          <cell r="D443" t="str">
            <v>ACCOUNT</v>
          </cell>
          <cell r="E443" t="str">
            <v>Type</v>
          </cell>
          <cell r="F443" t="str">
            <v>COMPANY</v>
          </cell>
          <cell r="G443" t="str">
            <v>FACTOR</v>
          </cell>
          <cell r="H443" t="str">
            <v>FACTOR %</v>
          </cell>
          <cell r="I443" t="str">
            <v>ALLOCATED</v>
          </cell>
          <cell r="J443" t="str">
            <v>REF#</v>
          </cell>
          <cell r="K443" t="str">
            <v>MA</v>
          </cell>
          <cell r="L443" t="str">
            <v>WCA</v>
          </cell>
          <cell r="M443" t="str">
            <v>RP</v>
          </cell>
          <cell r="N443" t="str">
            <v>Hybrid</v>
          </cell>
          <cell r="O443" t="str">
            <v>CALIFORNIA</v>
          </cell>
          <cell r="P443" t="str">
            <v>OREGON</v>
          </cell>
          <cell r="Q443" t="str">
            <v>WASHINGTON</v>
          </cell>
          <cell r="R443" t="str">
            <v>WY-ALL</v>
          </cell>
          <cell r="S443" t="str">
            <v>WY-EAST</v>
          </cell>
          <cell r="T443" t="str">
            <v>UTAH</v>
          </cell>
          <cell r="U443" t="str">
            <v>IDAHO</v>
          </cell>
          <cell r="V443" t="str">
            <v>WY-WEST</v>
          </cell>
          <cell r="W443" t="str">
            <v>Switch</v>
          </cell>
          <cell r="X443" t="str">
            <v>REF Name</v>
          </cell>
        </row>
        <row r="444">
          <cell r="W444">
            <v>0</v>
          </cell>
          <cell r="X444" t="str">
            <v>Blank</v>
          </cell>
        </row>
        <row r="445">
          <cell r="W445">
            <v>0</v>
          </cell>
          <cell r="X445" t="str">
            <v>Blank</v>
          </cell>
        </row>
        <row r="446">
          <cell r="W446">
            <v>0</v>
          </cell>
          <cell r="X446" t="str">
            <v>Blank</v>
          </cell>
        </row>
        <row r="447">
          <cell r="W447">
            <v>0</v>
          </cell>
          <cell r="X447" t="str">
            <v>Blank</v>
          </cell>
        </row>
        <row r="448">
          <cell r="W448">
            <v>0</v>
          </cell>
          <cell r="X448" t="str">
            <v>Blank</v>
          </cell>
        </row>
        <row r="449">
          <cell r="W449">
            <v>0</v>
          </cell>
          <cell r="X449" t="str">
            <v>Blank</v>
          </cell>
        </row>
        <row r="450">
          <cell r="W450">
            <v>0</v>
          </cell>
          <cell r="X450" t="str">
            <v>Blank</v>
          </cell>
        </row>
        <row r="451">
          <cell r="W451">
            <v>0</v>
          </cell>
          <cell r="X451" t="str">
            <v>Blank</v>
          </cell>
        </row>
        <row r="452">
          <cell r="W452">
            <v>0</v>
          </cell>
          <cell r="X452" t="str">
            <v>Blank</v>
          </cell>
        </row>
        <row r="453">
          <cell r="W453">
            <v>0</v>
          </cell>
          <cell r="X453" t="str">
            <v>Blank</v>
          </cell>
        </row>
        <row r="454">
          <cell r="W454">
            <v>0</v>
          </cell>
          <cell r="X454" t="str">
            <v>Blank</v>
          </cell>
        </row>
        <row r="455">
          <cell r="W455">
            <v>0</v>
          </cell>
          <cell r="X455" t="str">
            <v>Blank</v>
          </cell>
        </row>
        <row r="456">
          <cell r="W456">
            <v>0</v>
          </cell>
          <cell r="X456" t="str">
            <v>Blank</v>
          </cell>
        </row>
        <row r="457">
          <cell r="W457">
            <v>0</v>
          </cell>
          <cell r="X457" t="str">
            <v>Blank</v>
          </cell>
        </row>
        <row r="458">
          <cell r="W458">
            <v>0</v>
          </cell>
          <cell r="X458" t="str">
            <v>Blank</v>
          </cell>
        </row>
        <row r="459">
          <cell r="W459">
            <v>0</v>
          </cell>
          <cell r="X459" t="str">
            <v>Blank</v>
          </cell>
        </row>
        <row r="460">
          <cell r="W460">
            <v>0</v>
          </cell>
          <cell r="X460" t="str">
            <v>Blank</v>
          </cell>
        </row>
        <row r="461">
          <cell r="W461">
            <v>0</v>
          </cell>
          <cell r="X461" t="str">
            <v>Blank</v>
          </cell>
        </row>
        <row r="462">
          <cell r="W462">
            <v>0</v>
          </cell>
          <cell r="X462" t="str">
            <v>Blank</v>
          </cell>
        </row>
        <row r="463">
          <cell r="W463">
            <v>0</v>
          </cell>
          <cell r="X463" t="str">
            <v>Blank</v>
          </cell>
        </row>
        <row r="464">
          <cell r="W464">
            <v>0</v>
          </cell>
          <cell r="X464" t="str">
            <v>Blank</v>
          </cell>
        </row>
        <row r="465">
          <cell r="W465">
            <v>0</v>
          </cell>
          <cell r="X465" t="str">
            <v>Blank</v>
          </cell>
        </row>
        <row r="466">
          <cell r="W466">
            <v>0</v>
          </cell>
          <cell r="X466" t="str">
            <v>Blank</v>
          </cell>
        </row>
        <row r="467">
          <cell r="W467">
            <v>0</v>
          </cell>
          <cell r="X467" t="str">
            <v>Blank</v>
          </cell>
        </row>
        <row r="468">
          <cell r="W468">
            <v>0</v>
          </cell>
          <cell r="X468" t="str">
            <v>Blank</v>
          </cell>
        </row>
        <row r="469">
          <cell r="W469">
            <v>0</v>
          </cell>
          <cell r="X469" t="str">
            <v>Blank</v>
          </cell>
        </row>
        <row r="470">
          <cell r="W470">
            <v>0</v>
          </cell>
          <cell r="X470" t="str">
            <v>Blank</v>
          </cell>
        </row>
        <row r="471">
          <cell r="W471">
            <v>0</v>
          </cell>
          <cell r="X471" t="str">
            <v>Blank</v>
          </cell>
        </row>
        <row r="472">
          <cell r="W472">
            <v>0</v>
          </cell>
          <cell r="X472" t="str">
            <v>Blank</v>
          </cell>
        </row>
        <row r="473">
          <cell r="W473">
            <v>0</v>
          </cell>
          <cell r="X473" t="str">
            <v>Blank</v>
          </cell>
        </row>
        <row r="474">
          <cell r="W474">
            <v>0</v>
          </cell>
          <cell r="X474" t="str">
            <v>Blank</v>
          </cell>
        </row>
        <row r="475">
          <cell r="W475">
            <v>0</v>
          </cell>
          <cell r="X475" t="str">
            <v>Blank</v>
          </cell>
        </row>
        <row r="476">
          <cell r="W476">
            <v>0</v>
          </cell>
          <cell r="X476" t="str">
            <v>Blank</v>
          </cell>
        </row>
        <row r="477">
          <cell r="W477">
            <v>0</v>
          </cell>
          <cell r="X477" t="str">
            <v>Blank</v>
          </cell>
        </row>
        <row r="478">
          <cell r="W478">
            <v>0</v>
          </cell>
          <cell r="X478" t="str">
            <v>Blank</v>
          </cell>
        </row>
        <row r="479">
          <cell r="W479">
            <v>0</v>
          </cell>
          <cell r="X479" t="str">
            <v>Blank</v>
          </cell>
        </row>
        <row r="480">
          <cell r="W480">
            <v>0</v>
          </cell>
          <cell r="X480" t="str">
            <v>Blank</v>
          </cell>
        </row>
        <row r="481">
          <cell r="W481">
            <v>0</v>
          </cell>
          <cell r="X481" t="str">
            <v>Blank</v>
          </cell>
        </row>
        <row r="482">
          <cell r="W482">
            <v>0</v>
          </cell>
          <cell r="X482" t="str">
            <v>Blank</v>
          </cell>
        </row>
        <row r="483">
          <cell r="W483">
            <v>0</v>
          </cell>
          <cell r="X483" t="str">
            <v>Blank</v>
          </cell>
        </row>
        <row r="484">
          <cell r="W484">
            <v>0</v>
          </cell>
          <cell r="X484" t="str">
            <v>Blank</v>
          </cell>
        </row>
        <row r="485">
          <cell r="W485">
            <v>0</v>
          </cell>
          <cell r="X485" t="str">
            <v>Blank</v>
          </cell>
        </row>
        <row r="486">
          <cell r="W486">
            <v>0</v>
          </cell>
          <cell r="X486" t="str">
            <v>Blank</v>
          </cell>
        </row>
        <row r="487">
          <cell r="W487">
            <v>0</v>
          </cell>
          <cell r="X487" t="str">
            <v>Blank</v>
          </cell>
        </row>
        <row r="488">
          <cell r="W488">
            <v>0</v>
          </cell>
          <cell r="X488" t="str">
            <v>Blank</v>
          </cell>
        </row>
        <row r="489">
          <cell r="W489">
            <v>0</v>
          </cell>
          <cell r="X489" t="str">
            <v>Blank</v>
          </cell>
        </row>
        <row r="490">
          <cell r="W490">
            <v>0</v>
          </cell>
          <cell r="X490" t="str">
            <v>Blank</v>
          </cell>
        </row>
        <row r="491">
          <cell r="W491">
            <v>0</v>
          </cell>
          <cell r="X491" t="str">
            <v>Blank</v>
          </cell>
        </row>
        <row r="492">
          <cell r="W492">
            <v>0</v>
          </cell>
          <cell r="X492" t="str">
            <v>Blank</v>
          </cell>
        </row>
        <row r="493">
          <cell r="W493">
            <v>0</v>
          </cell>
          <cell r="X493" t="str">
            <v>Blank</v>
          </cell>
        </row>
        <row r="494">
          <cell r="W494">
            <v>0</v>
          </cell>
          <cell r="X494" t="str">
            <v>Blank</v>
          </cell>
        </row>
        <row r="495">
          <cell r="W495">
            <v>0</v>
          </cell>
          <cell r="X495" t="str">
            <v>Blank</v>
          </cell>
        </row>
        <row r="496">
          <cell r="W496">
            <v>0</v>
          </cell>
          <cell r="X496" t="str">
            <v>Blank</v>
          </cell>
        </row>
        <row r="499">
          <cell r="I499" t="str">
            <v>PAGE</v>
          </cell>
          <cell r="J499">
            <v>0</v>
          </cell>
          <cell r="U499" t="str">
            <v>PAGE</v>
          </cell>
          <cell r="V499">
            <v>0</v>
          </cell>
        </row>
        <row r="500">
          <cell r="V500">
            <v>0</v>
          </cell>
        </row>
        <row r="504">
          <cell r="F504" t="str">
            <v>TOTAL</v>
          </cell>
          <cell r="I504" t="str">
            <v>WASHINGTON</v>
          </cell>
          <cell r="K504" t="str">
            <v>Factors</v>
          </cell>
        </row>
        <row r="505">
          <cell r="D505" t="str">
            <v>ACCOUNT</v>
          </cell>
          <cell r="E505" t="str">
            <v>Type</v>
          </cell>
          <cell r="F505" t="str">
            <v>COMPANY</v>
          </cell>
          <cell r="G505" t="str">
            <v>FACTOR</v>
          </cell>
          <cell r="H505" t="str">
            <v>FACTOR %</v>
          </cell>
          <cell r="I505" t="str">
            <v>ALLOCATED</v>
          </cell>
          <cell r="J505" t="str">
            <v>REF#</v>
          </cell>
          <cell r="K505" t="str">
            <v>MA</v>
          </cell>
          <cell r="L505" t="str">
            <v>WCA</v>
          </cell>
          <cell r="M505" t="str">
            <v>RP</v>
          </cell>
          <cell r="N505" t="str">
            <v>Hybrid</v>
          </cell>
          <cell r="O505" t="str">
            <v>CALIFORNIA</v>
          </cell>
          <cell r="P505" t="str">
            <v>OREGON</v>
          </cell>
          <cell r="Q505" t="str">
            <v>WASHINGTON</v>
          </cell>
          <cell r="R505" t="str">
            <v>WY-ALL</v>
          </cell>
          <cell r="S505" t="str">
            <v>WY-EAST</v>
          </cell>
          <cell r="T505" t="str">
            <v>UTAH</v>
          </cell>
          <cell r="U505" t="str">
            <v>IDAHO</v>
          </cell>
          <cell r="V505" t="str">
            <v>WY-WEST</v>
          </cell>
          <cell r="W505" t="str">
            <v>Switch</v>
          </cell>
          <cell r="X505" t="str">
            <v>REF Name</v>
          </cell>
        </row>
        <row r="506">
          <cell r="W506">
            <v>0</v>
          </cell>
          <cell r="X506" t="str">
            <v>Blank</v>
          </cell>
        </row>
        <row r="507">
          <cell r="W507">
            <v>0</v>
          </cell>
          <cell r="X507" t="str">
            <v>Blank</v>
          </cell>
        </row>
        <row r="508">
          <cell r="W508">
            <v>0</v>
          </cell>
          <cell r="X508" t="str">
            <v>Blank</v>
          </cell>
        </row>
        <row r="509">
          <cell r="W509">
            <v>0</v>
          </cell>
          <cell r="X509" t="str">
            <v>Blank</v>
          </cell>
        </row>
        <row r="510">
          <cell r="W510">
            <v>0</v>
          </cell>
          <cell r="X510" t="str">
            <v>Blank</v>
          </cell>
        </row>
        <row r="511">
          <cell r="W511">
            <v>0</v>
          </cell>
          <cell r="X511" t="str">
            <v>Blank</v>
          </cell>
        </row>
        <row r="512">
          <cell r="W512">
            <v>0</v>
          </cell>
          <cell r="X512" t="str">
            <v>Blank</v>
          </cell>
        </row>
        <row r="513">
          <cell r="W513">
            <v>0</v>
          </cell>
          <cell r="X513" t="str">
            <v>Blank</v>
          </cell>
        </row>
        <row r="514">
          <cell r="W514">
            <v>0</v>
          </cell>
          <cell r="X514" t="str">
            <v>Blank</v>
          </cell>
        </row>
        <row r="515">
          <cell r="W515">
            <v>0</v>
          </cell>
          <cell r="X515" t="str">
            <v>Blank</v>
          </cell>
        </row>
        <row r="516">
          <cell r="W516">
            <v>0</v>
          </cell>
          <cell r="X516" t="str">
            <v>Blank</v>
          </cell>
        </row>
        <row r="517">
          <cell r="W517">
            <v>0</v>
          </cell>
          <cell r="X517" t="str">
            <v>Blank</v>
          </cell>
        </row>
        <row r="518">
          <cell r="W518">
            <v>0</v>
          </cell>
          <cell r="X518" t="str">
            <v>Blank</v>
          </cell>
        </row>
        <row r="519">
          <cell r="W519">
            <v>0</v>
          </cell>
          <cell r="X519" t="str">
            <v>Blank</v>
          </cell>
        </row>
        <row r="520">
          <cell r="W520">
            <v>0</v>
          </cell>
          <cell r="X520" t="str">
            <v>Blank</v>
          </cell>
        </row>
        <row r="521">
          <cell r="W521">
            <v>0</v>
          </cell>
          <cell r="X521" t="str">
            <v>Blank</v>
          </cell>
        </row>
        <row r="522">
          <cell r="W522">
            <v>0</v>
          </cell>
          <cell r="X522" t="str">
            <v>Blank</v>
          </cell>
        </row>
        <row r="523">
          <cell r="W523">
            <v>0</v>
          </cell>
          <cell r="X523" t="str">
            <v>Blank</v>
          </cell>
        </row>
        <row r="524">
          <cell r="W524">
            <v>0</v>
          </cell>
          <cell r="X524" t="str">
            <v>Blank</v>
          </cell>
        </row>
        <row r="525">
          <cell r="W525">
            <v>0</v>
          </cell>
          <cell r="X525" t="str">
            <v>Blank</v>
          </cell>
        </row>
        <row r="526">
          <cell r="W526">
            <v>0</v>
          </cell>
          <cell r="X526" t="str">
            <v>Blank</v>
          </cell>
        </row>
        <row r="527">
          <cell r="W527">
            <v>0</v>
          </cell>
          <cell r="X527" t="str">
            <v>Blank</v>
          </cell>
        </row>
        <row r="528">
          <cell r="W528">
            <v>0</v>
          </cell>
          <cell r="X528" t="str">
            <v>Blank</v>
          </cell>
        </row>
        <row r="529">
          <cell r="W529">
            <v>0</v>
          </cell>
          <cell r="X529" t="str">
            <v>Blank</v>
          </cell>
        </row>
        <row r="530">
          <cell r="W530">
            <v>0</v>
          </cell>
          <cell r="X530" t="str">
            <v>Blank</v>
          </cell>
        </row>
        <row r="531">
          <cell r="W531">
            <v>0</v>
          </cell>
          <cell r="X531" t="str">
            <v>Blank</v>
          </cell>
        </row>
        <row r="532">
          <cell r="W532">
            <v>0</v>
          </cell>
          <cell r="X532" t="str">
            <v>Blank</v>
          </cell>
        </row>
        <row r="533">
          <cell r="W533">
            <v>0</v>
          </cell>
          <cell r="X533" t="str">
            <v>Blank</v>
          </cell>
        </row>
        <row r="534">
          <cell r="W534">
            <v>0</v>
          </cell>
          <cell r="X534" t="str">
            <v>Blank</v>
          </cell>
        </row>
        <row r="535">
          <cell r="W535">
            <v>0</v>
          </cell>
          <cell r="X535" t="str">
            <v>Blank</v>
          </cell>
        </row>
        <row r="536">
          <cell r="W536">
            <v>0</v>
          </cell>
          <cell r="X536" t="str">
            <v>Blank</v>
          </cell>
        </row>
        <row r="537">
          <cell r="W537">
            <v>0</v>
          </cell>
          <cell r="X537" t="str">
            <v>Blank</v>
          </cell>
        </row>
        <row r="538">
          <cell r="W538">
            <v>0</v>
          </cell>
          <cell r="X538" t="str">
            <v>Blank</v>
          </cell>
        </row>
        <row r="539">
          <cell r="W539">
            <v>0</v>
          </cell>
          <cell r="X539" t="str">
            <v>Blank</v>
          </cell>
        </row>
        <row r="540">
          <cell r="W540">
            <v>0</v>
          </cell>
          <cell r="X540" t="str">
            <v>Blank</v>
          </cell>
        </row>
        <row r="541">
          <cell r="W541">
            <v>0</v>
          </cell>
          <cell r="X541" t="str">
            <v>Blank</v>
          </cell>
        </row>
        <row r="542">
          <cell r="W542">
            <v>0</v>
          </cell>
          <cell r="X542" t="str">
            <v>Blank</v>
          </cell>
        </row>
        <row r="543">
          <cell r="W543">
            <v>0</v>
          </cell>
          <cell r="X543" t="str">
            <v>Blank</v>
          </cell>
        </row>
        <row r="544">
          <cell r="W544">
            <v>0</v>
          </cell>
          <cell r="X544" t="str">
            <v>Blank</v>
          </cell>
        </row>
        <row r="545">
          <cell r="W545">
            <v>0</v>
          </cell>
          <cell r="X545" t="str">
            <v>Blank</v>
          </cell>
        </row>
        <row r="546">
          <cell r="W546">
            <v>0</v>
          </cell>
          <cell r="X546" t="str">
            <v>Blank</v>
          </cell>
        </row>
        <row r="547">
          <cell r="W547">
            <v>0</v>
          </cell>
          <cell r="X547" t="str">
            <v>Blank</v>
          </cell>
        </row>
        <row r="548">
          <cell r="W548">
            <v>0</v>
          </cell>
          <cell r="X548" t="str">
            <v>Blank</v>
          </cell>
        </row>
        <row r="549">
          <cell r="W549">
            <v>0</v>
          </cell>
          <cell r="X549" t="str">
            <v>Blank</v>
          </cell>
        </row>
        <row r="550">
          <cell r="W550">
            <v>0</v>
          </cell>
          <cell r="X550" t="str">
            <v>Blank</v>
          </cell>
        </row>
        <row r="551">
          <cell r="W551">
            <v>0</v>
          </cell>
          <cell r="X551" t="str">
            <v>Blank</v>
          </cell>
        </row>
        <row r="552">
          <cell r="W552">
            <v>0</v>
          </cell>
          <cell r="X552" t="str">
            <v>Blank</v>
          </cell>
        </row>
        <row r="553">
          <cell r="W553">
            <v>0</v>
          </cell>
          <cell r="X553" t="str">
            <v>Blank</v>
          </cell>
        </row>
        <row r="554">
          <cell r="W554">
            <v>0</v>
          </cell>
          <cell r="X554" t="str">
            <v>Blank</v>
          </cell>
        </row>
        <row r="555">
          <cell r="W555">
            <v>0</v>
          </cell>
          <cell r="X555" t="str">
            <v>Blank</v>
          </cell>
        </row>
        <row r="556">
          <cell r="W556">
            <v>0</v>
          </cell>
          <cell r="X556" t="str">
            <v>Blank</v>
          </cell>
        </row>
        <row r="557">
          <cell r="W557">
            <v>0</v>
          </cell>
          <cell r="X557" t="str">
            <v>Blank</v>
          </cell>
        </row>
        <row r="558">
          <cell r="W558">
            <v>0</v>
          </cell>
          <cell r="X558" t="str">
            <v>Blank</v>
          </cell>
        </row>
        <row r="561">
          <cell r="I561" t="str">
            <v>PAGE</v>
          </cell>
          <cell r="J561">
            <v>0</v>
          </cell>
          <cell r="U561" t="str">
            <v>PAGE</v>
          </cell>
          <cell r="V561">
            <v>0</v>
          </cell>
        </row>
        <row r="562">
          <cell r="V562">
            <v>0</v>
          </cell>
        </row>
        <row r="566">
          <cell r="F566" t="str">
            <v>TOTAL</v>
          </cell>
          <cell r="I566" t="str">
            <v>WASHINGTON</v>
          </cell>
          <cell r="K566" t="str">
            <v>Factors</v>
          </cell>
        </row>
        <row r="567">
          <cell r="D567" t="str">
            <v>ACCOUNT</v>
          </cell>
          <cell r="E567" t="str">
            <v>Type</v>
          </cell>
          <cell r="F567" t="str">
            <v>COMPANY</v>
          </cell>
          <cell r="G567" t="str">
            <v>FACTOR</v>
          </cell>
          <cell r="H567" t="str">
            <v>FACTOR %</v>
          </cell>
          <cell r="I567" t="str">
            <v>ALLOCATED</v>
          </cell>
          <cell r="J567" t="str">
            <v>REF#</v>
          </cell>
          <cell r="K567" t="str">
            <v>MA</v>
          </cell>
          <cell r="L567" t="str">
            <v>WCA</v>
          </cell>
          <cell r="M567" t="str">
            <v>RP</v>
          </cell>
          <cell r="N567" t="str">
            <v>Hybrid</v>
          </cell>
          <cell r="O567" t="str">
            <v>CALIFORNIA</v>
          </cell>
          <cell r="P567" t="str">
            <v>OREGON</v>
          </cell>
          <cell r="Q567" t="str">
            <v>WASHINGTON</v>
          </cell>
          <cell r="R567" t="str">
            <v>WY-ALL</v>
          </cell>
          <cell r="S567" t="str">
            <v>WY-EAST</v>
          </cell>
          <cell r="T567" t="str">
            <v>UTAH</v>
          </cell>
          <cell r="U567" t="str">
            <v>IDAHO</v>
          </cell>
          <cell r="V567" t="str">
            <v>WY-WEST</v>
          </cell>
          <cell r="W567" t="str">
            <v>Switch</v>
          </cell>
          <cell r="X567" t="str">
            <v>REF Name</v>
          </cell>
        </row>
        <row r="568">
          <cell r="W568">
            <v>0</v>
          </cell>
          <cell r="X568" t="str">
            <v>Blank</v>
          </cell>
        </row>
        <row r="569">
          <cell r="W569">
            <v>0</v>
          </cell>
          <cell r="X569" t="str">
            <v>Blank</v>
          </cell>
        </row>
        <row r="570">
          <cell r="W570">
            <v>0</v>
          </cell>
          <cell r="X570" t="str">
            <v>Blank</v>
          </cell>
        </row>
        <row r="571">
          <cell r="W571">
            <v>0</v>
          </cell>
          <cell r="X571" t="str">
            <v>Blank</v>
          </cell>
        </row>
        <row r="572">
          <cell r="W572">
            <v>0</v>
          </cell>
          <cell r="X572" t="str">
            <v>Blank</v>
          </cell>
        </row>
        <row r="573">
          <cell r="W573">
            <v>0</v>
          </cell>
          <cell r="X573" t="str">
            <v>Blank</v>
          </cell>
        </row>
        <row r="574">
          <cell r="W574">
            <v>0</v>
          </cell>
          <cell r="X574" t="str">
            <v>Blank</v>
          </cell>
        </row>
        <row r="575">
          <cell r="W575">
            <v>0</v>
          </cell>
          <cell r="X575" t="str">
            <v>Blank</v>
          </cell>
        </row>
        <row r="576">
          <cell r="W576">
            <v>0</v>
          </cell>
          <cell r="X576" t="str">
            <v>Blank</v>
          </cell>
        </row>
        <row r="577">
          <cell r="W577">
            <v>0</v>
          </cell>
          <cell r="X577" t="str">
            <v>Blank</v>
          </cell>
        </row>
        <row r="578">
          <cell r="W578">
            <v>0</v>
          </cell>
          <cell r="X578" t="str">
            <v>Blank</v>
          </cell>
        </row>
        <row r="579">
          <cell r="W579">
            <v>0</v>
          </cell>
          <cell r="X579" t="str">
            <v>Blank</v>
          </cell>
        </row>
        <row r="580">
          <cell r="W580">
            <v>0</v>
          </cell>
          <cell r="X580" t="str">
            <v>Blank</v>
          </cell>
        </row>
        <row r="581">
          <cell r="W581">
            <v>0</v>
          </cell>
          <cell r="X581" t="str">
            <v>Blank</v>
          </cell>
        </row>
        <row r="582">
          <cell r="W582">
            <v>0</v>
          </cell>
          <cell r="X582" t="str">
            <v>Blank</v>
          </cell>
        </row>
        <row r="583">
          <cell r="W583">
            <v>0</v>
          </cell>
          <cell r="X583" t="str">
            <v>Blank</v>
          </cell>
        </row>
        <row r="584">
          <cell r="W584">
            <v>0</v>
          </cell>
          <cell r="X584" t="str">
            <v>Blank</v>
          </cell>
        </row>
        <row r="585">
          <cell r="W585">
            <v>0</v>
          </cell>
          <cell r="X585" t="str">
            <v>Blank</v>
          </cell>
        </row>
        <row r="586">
          <cell r="W586">
            <v>0</v>
          </cell>
          <cell r="X586" t="str">
            <v>Blank</v>
          </cell>
        </row>
        <row r="587">
          <cell r="W587">
            <v>0</v>
          </cell>
          <cell r="X587" t="str">
            <v>Blank</v>
          </cell>
        </row>
        <row r="588">
          <cell r="W588">
            <v>0</v>
          </cell>
          <cell r="X588" t="str">
            <v>Blank</v>
          </cell>
        </row>
        <row r="589">
          <cell r="W589">
            <v>0</v>
          </cell>
          <cell r="X589" t="str">
            <v>Blank</v>
          </cell>
        </row>
        <row r="590">
          <cell r="W590">
            <v>0</v>
          </cell>
          <cell r="X590" t="str">
            <v>Blank</v>
          </cell>
        </row>
        <row r="591">
          <cell r="W591">
            <v>0</v>
          </cell>
          <cell r="X591" t="str">
            <v>Blank</v>
          </cell>
        </row>
        <row r="592">
          <cell r="W592">
            <v>0</v>
          </cell>
          <cell r="X592" t="str">
            <v>Blank</v>
          </cell>
        </row>
        <row r="593">
          <cell r="W593">
            <v>0</v>
          </cell>
          <cell r="X593" t="str">
            <v>Blank</v>
          </cell>
        </row>
        <row r="594">
          <cell r="W594">
            <v>0</v>
          </cell>
          <cell r="X594" t="str">
            <v>Blank</v>
          </cell>
        </row>
        <row r="595">
          <cell r="W595">
            <v>0</v>
          </cell>
          <cell r="X595" t="str">
            <v>Blank</v>
          </cell>
        </row>
        <row r="596">
          <cell r="W596">
            <v>0</v>
          </cell>
          <cell r="X596" t="str">
            <v>Blank</v>
          </cell>
        </row>
        <row r="597">
          <cell r="W597">
            <v>0</v>
          </cell>
          <cell r="X597" t="str">
            <v>Blank</v>
          </cell>
        </row>
        <row r="598">
          <cell r="W598">
            <v>0</v>
          </cell>
          <cell r="X598" t="str">
            <v>Blank</v>
          </cell>
        </row>
        <row r="599">
          <cell r="W599">
            <v>0</v>
          </cell>
          <cell r="X599" t="str">
            <v>Blank</v>
          </cell>
        </row>
        <row r="600">
          <cell r="W600">
            <v>0</v>
          </cell>
          <cell r="X600" t="str">
            <v>Blank</v>
          </cell>
        </row>
        <row r="601">
          <cell r="W601">
            <v>0</v>
          </cell>
          <cell r="X601" t="str">
            <v>Blank</v>
          </cell>
        </row>
        <row r="602">
          <cell r="W602">
            <v>0</v>
          </cell>
          <cell r="X602" t="str">
            <v>Blank</v>
          </cell>
        </row>
        <row r="603">
          <cell r="W603">
            <v>0</v>
          </cell>
          <cell r="X603" t="str">
            <v>Blank</v>
          </cell>
        </row>
        <row r="604">
          <cell r="W604">
            <v>0</v>
          </cell>
          <cell r="X604" t="str">
            <v>Blank</v>
          </cell>
        </row>
        <row r="605">
          <cell r="W605">
            <v>0</v>
          </cell>
          <cell r="X605" t="str">
            <v>Blank</v>
          </cell>
        </row>
        <row r="606">
          <cell r="W606">
            <v>0</v>
          </cell>
          <cell r="X606" t="str">
            <v>Blank</v>
          </cell>
        </row>
        <row r="607">
          <cell r="W607">
            <v>0</v>
          </cell>
          <cell r="X607" t="str">
            <v>Blank</v>
          </cell>
        </row>
        <row r="608">
          <cell r="W608">
            <v>0</v>
          </cell>
          <cell r="X608" t="str">
            <v>Blank</v>
          </cell>
        </row>
        <row r="609">
          <cell r="W609">
            <v>0</v>
          </cell>
          <cell r="X609" t="str">
            <v>Blank</v>
          </cell>
        </row>
        <row r="610">
          <cell r="W610">
            <v>0</v>
          </cell>
          <cell r="X610" t="str">
            <v>Blank</v>
          </cell>
        </row>
        <row r="611">
          <cell r="W611">
            <v>0</v>
          </cell>
          <cell r="X611" t="str">
            <v>Blank</v>
          </cell>
        </row>
        <row r="612">
          <cell r="W612">
            <v>0</v>
          </cell>
          <cell r="X612" t="str">
            <v>Blank</v>
          </cell>
        </row>
        <row r="613">
          <cell r="W613">
            <v>0</v>
          </cell>
          <cell r="X613" t="str">
            <v>Blank</v>
          </cell>
        </row>
        <row r="614">
          <cell r="W614">
            <v>0</v>
          </cell>
          <cell r="X614" t="str">
            <v>Blank</v>
          </cell>
        </row>
        <row r="615">
          <cell r="W615">
            <v>0</v>
          </cell>
          <cell r="X615" t="str">
            <v>Blank</v>
          </cell>
        </row>
        <row r="616">
          <cell r="W616">
            <v>0</v>
          </cell>
          <cell r="X616" t="str">
            <v>Blank</v>
          </cell>
        </row>
        <row r="617">
          <cell r="W617">
            <v>0</v>
          </cell>
          <cell r="X617" t="str">
            <v>Blank</v>
          </cell>
        </row>
        <row r="618">
          <cell r="W618">
            <v>0</v>
          </cell>
          <cell r="X618" t="str">
            <v>Blank</v>
          </cell>
        </row>
        <row r="619">
          <cell r="W619">
            <v>0</v>
          </cell>
          <cell r="X619" t="str">
            <v>Blank</v>
          </cell>
        </row>
        <row r="620">
          <cell r="W620">
            <v>0</v>
          </cell>
          <cell r="X620" t="str">
            <v>Blank</v>
          </cell>
        </row>
        <row r="623">
          <cell r="I623" t="str">
            <v>PAGE</v>
          </cell>
          <cell r="J623">
            <v>0</v>
          </cell>
          <cell r="U623" t="str">
            <v>PAGE</v>
          </cell>
          <cell r="V623">
            <v>0</v>
          </cell>
        </row>
        <row r="624">
          <cell r="V624">
            <v>0</v>
          </cell>
        </row>
        <row r="628">
          <cell r="F628" t="str">
            <v>TOTAL</v>
          </cell>
          <cell r="I628" t="str">
            <v>WASHINGTON</v>
          </cell>
          <cell r="K628" t="str">
            <v>Factors</v>
          </cell>
        </row>
        <row r="629">
          <cell r="D629" t="str">
            <v>ACCOUNT</v>
          </cell>
          <cell r="E629" t="str">
            <v>Type</v>
          </cell>
          <cell r="F629" t="str">
            <v>COMPANY</v>
          </cell>
          <cell r="G629" t="str">
            <v>FACTOR</v>
          </cell>
          <cell r="H629" t="str">
            <v>FACTOR %</v>
          </cell>
          <cell r="I629" t="str">
            <v>ALLOCATED</v>
          </cell>
          <cell r="J629" t="str">
            <v>REF#</v>
          </cell>
          <cell r="K629" t="str">
            <v>MA</v>
          </cell>
          <cell r="L629" t="str">
            <v>WCA</v>
          </cell>
          <cell r="M629" t="str">
            <v>RP</v>
          </cell>
          <cell r="N629" t="str">
            <v>Hybrid</v>
          </cell>
          <cell r="O629" t="str">
            <v>CALIFORNIA</v>
          </cell>
          <cell r="P629" t="str">
            <v>OREGON</v>
          </cell>
          <cell r="Q629" t="str">
            <v>WASHINGTON</v>
          </cell>
          <cell r="R629" t="str">
            <v>WY-ALL</v>
          </cell>
          <cell r="S629" t="str">
            <v>WY-EAST</v>
          </cell>
          <cell r="T629" t="str">
            <v>UTAH</v>
          </cell>
          <cell r="U629" t="str">
            <v>IDAHO</v>
          </cell>
          <cell r="V629" t="str">
            <v>WY-WEST</v>
          </cell>
          <cell r="W629" t="str">
            <v>Switch</v>
          </cell>
          <cell r="X629" t="str">
            <v>REF Name</v>
          </cell>
        </row>
        <row r="630">
          <cell r="W630">
            <v>0</v>
          </cell>
          <cell r="X630" t="str">
            <v>Blank</v>
          </cell>
        </row>
        <row r="631">
          <cell r="W631">
            <v>0</v>
          </cell>
          <cell r="X631" t="str">
            <v>Blank</v>
          </cell>
        </row>
        <row r="632">
          <cell r="W632">
            <v>0</v>
          </cell>
          <cell r="X632" t="str">
            <v>Blank</v>
          </cell>
        </row>
        <row r="633">
          <cell r="W633">
            <v>0</v>
          </cell>
          <cell r="X633" t="str">
            <v>Blank</v>
          </cell>
        </row>
        <row r="634">
          <cell r="W634">
            <v>0</v>
          </cell>
          <cell r="X634" t="str">
            <v>Blank</v>
          </cell>
        </row>
        <row r="635">
          <cell r="W635">
            <v>0</v>
          </cell>
          <cell r="X635" t="str">
            <v>Blank</v>
          </cell>
        </row>
        <row r="636">
          <cell r="W636">
            <v>0</v>
          </cell>
          <cell r="X636" t="str">
            <v>Blank</v>
          </cell>
        </row>
        <row r="637">
          <cell r="W637">
            <v>0</v>
          </cell>
          <cell r="X637" t="str">
            <v>Blank</v>
          </cell>
        </row>
        <row r="638">
          <cell r="W638">
            <v>0</v>
          </cell>
          <cell r="X638" t="str">
            <v>Blank</v>
          </cell>
        </row>
        <row r="639">
          <cell r="W639">
            <v>0</v>
          </cell>
          <cell r="X639" t="str">
            <v>Blank</v>
          </cell>
        </row>
        <row r="640">
          <cell r="W640">
            <v>0</v>
          </cell>
          <cell r="X640" t="str">
            <v>Blank</v>
          </cell>
        </row>
        <row r="641">
          <cell r="W641">
            <v>0</v>
          </cell>
          <cell r="X641" t="str">
            <v>Blank</v>
          </cell>
        </row>
        <row r="642">
          <cell r="W642">
            <v>0</v>
          </cell>
          <cell r="X642" t="str">
            <v>Blank</v>
          </cell>
        </row>
        <row r="643">
          <cell r="W643">
            <v>0</v>
          </cell>
          <cell r="X643" t="str">
            <v>Blank</v>
          </cell>
        </row>
        <row r="644">
          <cell r="W644">
            <v>0</v>
          </cell>
          <cell r="X644" t="str">
            <v>Blank</v>
          </cell>
        </row>
        <row r="645">
          <cell r="W645">
            <v>0</v>
          </cell>
          <cell r="X645" t="str">
            <v>Blank</v>
          </cell>
        </row>
        <row r="646">
          <cell r="W646">
            <v>0</v>
          </cell>
          <cell r="X646" t="str">
            <v>Blank</v>
          </cell>
        </row>
        <row r="647">
          <cell r="W647">
            <v>0</v>
          </cell>
          <cell r="X647" t="str">
            <v>Blank</v>
          </cell>
        </row>
        <row r="648">
          <cell r="W648">
            <v>0</v>
          </cell>
          <cell r="X648" t="str">
            <v>Blank</v>
          </cell>
        </row>
        <row r="649">
          <cell r="W649">
            <v>0</v>
          </cell>
          <cell r="X649" t="str">
            <v>Blank</v>
          </cell>
        </row>
        <row r="650">
          <cell r="W650">
            <v>0</v>
          </cell>
          <cell r="X650" t="str">
            <v>Blank</v>
          </cell>
        </row>
        <row r="651">
          <cell r="W651">
            <v>0</v>
          </cell>
          <cell r="X651" t="str">
            <v>Blank</v>
          </cell>
        </row>
        <row r="652">
          <cell r="W652">
            <v>0</v>
          </cell>
          <cell r="X652" t="str">
            <v>Blank</v>
          </cell>
        </row>
        <row r="653">
          <cell r="W653">
            <v>0</v>
          </cell>
          <cell r="X653" t="str">
            <v>Blank</v>
          </cell>
        </row>
        <row r="654">
          <cell r="W654">
            <v>0</v>
          </cell>
          <cell r="X654" t="str">
            <v>Blank</v>
          </cell>
        </row>
        <row r="655">
          <cell r="W655">
            <v>0</v>
          </cell>
          <cell r="X655" t="str">
            <v>Blank</v>
          </cell>
        </row>
        <row r="656">
          <cell r="W656">
            <v>0</v>
          </cell>
          <cell r="X656" t="str">
            <v>Blank</v>
          </cell>
        </row>
        <row r="657">
          <cell r="W657">
            <v>0</v>
          </cell>
          <cell r="X657" t="str">
            <v>Blank</v>
          </cell>
        </row>
        <row r="658">
          <cell r="W658">
            <v>0</v>
          </cell>
          <cell r="X658" t="str">
            <v>Blank</v>
          </cell>
        </row>
        <row r="659">
          <cell r="W659">
            <v>0</v>
          </cell>
          <cell r="X659" t="str">
            <v>Blank</v>
          </cell>
        </row>
        <row r="660">
          <cell r="W660">
            <v>0</v>
          </cell>
          <cell r="X660" t="str">
            <v>Blank</v>
          </cell>
        </row>
        <row r="661">
          <cell r="W661">
            <v>0</v>
          </cell>
          <cell r="X661" t="str">
            <v>Blank</v>
          </cell>
        </row>
        <row r="662">
          <cell r="W662">
            <v>0</v>
          </cell>
          <cell r="X662" t="str">
            <v>Blank</v>
          </cell>
        </row>
        <row r="663">
          <cell r="W663">
            <v>0</v>
          </cell>
          <cell r="X663" t="str">
            <v>Blank</v>
          </cell>
        </row>
        <row r="664">
          <cell r="W664">
            <v>0</v>
          </cell>
          <cell r="X664" t="str">
            <v>Blank</v>
          </cell>
        </row>
        <row r="665">
          <cell r="W665">
            <v>0</v>
          </cell>
          <cell r="X665" t="str">
            <v>Blank</v>
          </cell>
        </row>
        <row r="666">
          <cell r="W666">
            <v>0</v>
          </cell>
          <cell r="X666" t="str">
            <v>Blank</v>
          </cell>
        </row>
        <row r="667">
          <cell r="W667">
            <v>0</v>
          </cell>
          <cell r="X667" t="str">
            <v>Blank</v>
          </cell>
        </row>
        <row r="668">
          <cell r="W668">
            <v>0</v>
          </cell>
          <cell r="X668" t="str">
            <v>Blank</v>
          </cell>
        </row>
        <row r="669">
          <cell r="W669">
            <v>0</v>
          </cell>
          <cell r="X669" t="str">
            <v>Blank</v>
          </cell>
        </row>
        <row r="670">
          <cell r="W670">
            <v>0</v>
          </cell>
          <cell r="X670" t="str">
            <v>Blank</v>
          </cell>
        </row>
        <row r="671">
          <cell r="W671">
            <v>0</v>
          </cell>
          <cell r="X671" t="str">
            <v>Blank</v>
          </cell>
        </row>
        <row r="672">
          <cell r="W672">
            <v>0</v>
          </cell>
          <cell r="X672" t="str">
            <v>Blank</v>
          </cell>
        </row>
        <row r="673">
          <cell r="W673">
            <v>0</v>
          </cell>
          <cell r="X673" t="str">
            <v>Blank</v>
          </cell>
        </row>
        <row r="674">
          <cell r="W674">
            <v>0</v>
          </cell>
          <cell r="X674" t="str">
            <v>Blank</v>
          </cell>
        </row>
        <row r="675">
          <cell r="W675">
            <v>0</v>
          </cell>
          <cell r="X675" t="str">
            <v>Blank</v>
          </cell>
        </row>
        <row r="676">
          <cell r="W676">
            <v>0</v>
          </cell>
          <cell r="X676" t="str">
            <v>Blank</v>
          </cell>
        </row>
        <row r="677">
          <cell r="W677">
            <v>0</v>
          </cell>
          <cell r="X677" t="str">
            <v>Blank</v>
          </cell>
        </row>
        <row r="678">
          <cell r="W678">
            <v>0</v>
          </cell>
          <cell r="X678" t="str">
            <v>Blank</v>
          </cell>
        </row>
        <row r="679">
          <cell r="W679">
            <v>0</v>
          </cell>
          <cell r="X679" t="str">
            <v>Blank</v>
          </cell>
        </row>
        <row r="680">
          <cell r="W680">
            <v>0</v>
          </cell>
          <cell r="X680" t="str">
            <v>Blank</v>
          </cell>
        </row>
        <row r="681">
          <cell r="W681">
            <v>0</v>
          </cell>
          <cell r="X681" t="str">
            <v>Blank</v>
          </cell>
        </row>
        <row r="682">
          <cell r="W682">
            <v>0</v>
          </cell>
          <cell r="X682" t="str">
            <v>Blank</v>
          </cell>
        </row>
        <row r="685">
          <cell r="I685" t="str">
            <v>PAGE</v>
          </cell>
          <cell r="J685">
            <v>0</v>
          </cell>
          <cell r="U685" t="str">
            <v>PAGE</v>
          </cell>
          <cell r="V685">
            <v>0</v>
          </cell>
        </row>
        <row r="686">
          <cell r="V686">
            <v>0</v>
          </cell>
        </row>
        <row r="690">
          <cell r="F690" t="str">
            <v>TOTAL</v>
          </cell>
          <cell r="I690" t="str">
            <v>WASHINGTON</v>
          </cell>
          <cell r="K690" t="str">
            <v>Factors</v>
          </cell>
        </row>
        <row r="691">
          <cell r="D691" t="str">
            <v>ACCOUNT</v>
          </cell>
          <cell r="E691" t="str">
            <v>Type</v>
          </cell>
          <cell r="F691" t="str">
            <v>COMPANY</v>
          </cell>
          <cell r="G691" t="str">
            <v>FACTOR</v>
          </cell>
          <cell r="H691" t="str">
            <v>FACTOR %</v>
          </cell>
          <cell r="I691" t="str">
            <v>ALLOCATED</v>
          </cell>
          <cell r="J691" t="str">
            <v>REF#</v>
          </cell>
          <cell r="K691" t="str">
            <v>MA</v>
          </cell>
          <cell r="L691" t="str">
            <v>WCA</v>
          </cell>
          <cell r="M691" t="str">
            <v>RP</v>
          </cell>
          <cell r="N691" t="str">
            <v>Hybrid</v>
          </cell>
          <cell r="O691" t="str">
            <v>CALIFORNIA</v>
          </cell>
          <cell r="P691" t="str">
            <v>OREGON</v>
          </cell>
          <cell r="Q691" t="str">
            <v>WASHINGTON</v>
          </cell>
          <cell r="R691" t="str">
            <v>WY-ALL</v>
          </cell>
          <cell r="S691" t="str">
            <v>WY-EAST</v>
          </cell>
          <cell r="T691" t="str">
            <v>UTAH</v>
          </cell>
          <cell r="U691" t="str">
            <v>IDAHO</v>
          </cell>
          <cell r="V691" t="str">
            <v>WY-WEST</v>
          </cell>
          <cell r="W691" t="str">
            <v>Switch</v>
          </cell>
          <cell r="X691" t="str">
            <v>REF Name</v>
          </cell>
        </row>
        <row r="692">
          <cell r="W692">
            <v>0</v>
          </cell>
          <cell r="X692" t="str">
            <v>Blank</v>
          </cell>
        </row>
        <row r="693">
          <cell r="W693">
            <v>0</v>
          </cell>
          <cell r="X693" t="str">
            <v>Blank</v>
          </cell>
        </row>
        <row r="694">
          <cell r="W694">
            <v>0</v>
          </cell>
          <cell r="X694" t="str">
            <v>Blank</v>
          </cell>
        </row>
        <row r="695">
          <cell r="W695">
            <v>0</v>
          </cell>
          <cell r="X695" t="str">
            <v>Blank</v>
          </cell>
        </row>
        <row r="696">
          <cell r="W696">
            <v>0</v>
          </cell>
          <cell r="X696" t="str">
            <v>Blank</v>
          </cell>
        </row>
        <row r="697">
          <cell r="W697">
            <v>0</v>
          </cell>
          <cell r="X697" t="str">
            <v>Blank</v>
          </cell>
        </row>
        <row r="698">
          <cell r="W698">
            <v>0</v>
          </cell>
          <cell r="X698" t="str">
            <v>Blank</v>
          </cell>
        </row>
        <row r="699">
          <cell r="W699">
            <v>0</v>
          </cell>
          <cell r="X699" t="str">
            <v>Blank</v>
          </cell>
        </row>
        <row r="700">
          <cell r="W700">
            <v>0</v>
          </cell>
          <cell r="X700" t="str">
            <v>Blank</v>
          </cell>
        </row>
        <row r="701">
          <cell r="W701">
            <v>0</v>
          </cell>
          <cell r="X701" t="str">
            <v>Blank</v>
          </cell>
        </row>
        <row r="702">
          <cell r="W702">
            <v>0</v>
          </cell>
          <cell r="X702" t="str">
            <v>Blank</v>
          </cell>
        </row>
        <row r="703">
          <cell r="W703">
            <v>0</v>
          </cell>
          <cell r="X703" t="str">
            <v>Blank</v>
          </cell>
        </row>
        <row r="704">
          <cell r="W704">
            <v>0</v>
          </cell>
          <cell r="X704" t="str">
            <v>Blank</v>
          </cell>
        </row>
        <row r="705">
          <cell r="W705">
            <v>0</v>
          </cell>
          <cell r="X705" t="str">
            <v>Blank</v>
          </cell>
        </row>
        <row r="706">
          <cell r="W706">
            <v>0</v>
          </cell>
          <cell r="X706" t="str">
            <v>Blank</v>
          </cell>
        </row>
        <row r="707">
          <cell r="W707">
            <v>0</v>
          </cell>
          <cell r="X707" t="str">
            <v>Blank</v>
          </cell>
        </row>
        <row r="708">
          <cell r="W708">
            <v>0</v>
          </cell>
          <cell r="X708" t="str">
            <v>Blank</v>
          </cell>
        </row>
        <row r="709">
          <cell r="W709">
            <v>0</v>
          </cell>
          <cell r="X709" t="str">
            <v>Blank</v>
          </cell>
        </row>
        <row r="710">
          <cell r="W710">
            <v>0</v>
          </cell>
          <cell r="X710" t="str">
            <v>Blank</v>
          </cell>
        </row>
        <row r="711">
          <cell r="W711">
            <v>0</v>
          </cell>
          <cell r="X711" t="str">
            <v>Blank</v>
          </cell>
        </row>
        <row r="712">
          <cell r="W712">
            <v>0</v>
          </cell>
          <cell r="X712" t="str">
            <v>Blank</v>
          </cell>
        </row>
        <row r="713">
          <cell r="W713">
            <v>0</v>
          </cell>
          <cell r="X713" t="str">
            <v>Blank</v>
          </cell>
        </row>
        <row r="714">
          <cell r="W714">
            <v>0</v>
          </cell>
          <cell r="X714" t="str">
            <v>Blank</v>
          </cell>
        </row>
        <row r="715">
          <cell r="W715">
            <v>0</v>
          </cell>
          <cell r="X715" t="str">
            <v>Blank</v>
          </cell>
        </row>
        <row r="716">
          <cell r="W716">
            <v>0</v>
          </cell>
          <cell r="X716" t="str">
            <v>Blank</v>
          </cell>
        </row>
        <row r="717">
          <cell r="W717">
            <v>0</v>
          </cell>
          <cell r="X717" t="str">
            <v>Blank</v>
          </cell>
        </row>
        <row r="718">
          <cell r="W718">
            <v>0</v>
          </cell>
          <cell r="X718" t="str">
            <v>Blank</v>
          </cell>
        </row>
        <row r="719">
          <cell r="W719">
            <v>0</v>
          </cell>
          <cell r="X719" t="str">
            <v>Blank</v>
          </cell>
        </row>
        <row r="720">
          <cell r="W720">
            <v>0</v>
          </cell>
          <cell r="X720" t="str">
            <v>Blank</v>
          </cell>
        </row>
        <row r="721">
          <cell r="W721">
            <v>0</v>
          </cell>
          <cell r="X721" t="str">
            <v>Blank</v>
          </cell>
        </row>
        <row r="722">
          <cell r="W722">
            <v>0</v>
          </cell>
          <cell r="X722" t="str">
            <v>Blank</v>
          </cell>
        </row>
        <row r="723">
          <cell r="W723">
            <v>0</v>
          </cell>
          <cell r="X723" t="str">
            <v>Blank</v>
          </cell>
        </row>
        <row r="724">
          <cell r="W724">
            <v>0</v>
          </cell>
          <cell r="X724" t="str">
            <v>Blank</v>
          </cell>
        </row>
        <row r="725">
          <cell r="W725">
            <v>0</v>
          </cell>
          <cell r="X725" t="str">
            <v>Blank</v>
          </cell>
        </row>
        <row r="726">
          <cell r="W726">
            <v>0</v>
          </cell>
          <cell r="X726" t="str">
            <v>Blank</v>
          </cell>
        </row>
        <row r="727">
          <cell r="W727">
            <v>0</v>
          </cell>
          <cell r="X727" t="str">
            <v>Blank</v>
          </cell>
        </row>
        <row r="728">
          <cell r="W728">
            <v>0</v>
          </cell>
          <cell r="X728" t="str">
            <v>Blank</v>
          </cell>
        </row>
        <row r="729">
          <cell r="W729">
            <v>0</v>
          </cell>
          <cell r="X729" t="str">
            <v>Blank</v>
          </cell>
        </row>
        <row r="730">
          <cell r="W730">
            <v>0</v>
          </cell>
          <cell r="X730" t="str">
            <v>Blank</v>
          </cell>
        </row>
        <row r="731">
          <cell r="W731">
            <v>0</v>
          </cell>
          <cell r="X731" t="str">
            <v>Blank</v>
          </cell>
        </row>
        <row r="732">
          <cell r="W732">
            <v>0</v>
          </cell>
          <cell r="X732" t="str">
            <v>Blank</v>
          </cell>
        </row>
        <row r="733">
          <cell r="W733">
            <v>0</v>
          </cell>
          <cell r="X733" t="str">
            <v>Blank</v>
          </cell>
        </row>
        <row r="734">
          <cell r="W734">
            <v>0</v>
          </cell>
          <cell r="X734" t="str">
            <v>Blank</v>
          </cell>
        </row>
        <row r="735">
          <cell r="W735">
            <v>0</v>
          </cell>
          <cell r="X735" t="str">
            <v>Blank</v>
          </cell>
        </row>
        <row r="736">
          <cell r="W736">
            <v>0</v>
          </cell>
          <cell r="X736" t="str">
            <v>Blank</v>
          </cell>
        </row>
        <row r="737">
          <cell r="W737">
            <v>0</v>
          </cell>
          <cell r="X737" t="str">
            <v>Blank</v>
          </cell>
        </row>
        <row r="738">
          <cell r="W738">
            <v>0</v>
          </cell>
          <cell r="X738" t="str">
            <v>Blank</v>
          </cell>
        </row>
        <row r="739">
          <cell r="W739">
            <v>0</v>
          </cell>
          <cell r="X739" t="str">
            <v>Blank</v>
          </cell>
        </row>
        <row r="740">
          <cell r="W740">
            <v>0</v>
          </cell>
          <cell r="X740" t="str">
            <v>Blank</v>
          </cell>
        </row>
        <row r="741">
          <cell r="W741">
            <v>0</v>
          </cell>
          <cell r="X741" t="str">
            <v>Blank</v>
          </cell>
        </row>
        <row r="742">
          <cell r="W742">
            <v>0</v>
          </cell>
          <cell r="X742" t="str">
            <v>Blank</v>
          </cell>
        </row>
        <row r="743">
          <cell r="W743">
            <v>0</v>
          </cell>
          <cell r="X743" t="str">
            <v>Blank</v>
          </cell>
        </row>
        <row r="744">
          <cell r="W744">
            <v>0</v>
          </cell>
          <cell r="X744" t="str">
            <v>Blank</v>
          </cell>
        </row>
        <row r="747">
          <cell r="I747" t="str">
            <v>PAGE</v>
          </cell>
          <cell r="J747">
            <v>0</v>
          </cell>
          <cell r="U747" t="str">
            <v>PAGE</v>
          </cell>
          <cell r="V747">
            <v>0</v>
          </cell>
        </row>
        <row r="748">
          <cell r="V748">
            <v>0</v>
          </cell>
        </row>
        <row r="752">
          <cell r="F752" t="str">
            <v>TOTAL</v>
          </cell>
          <cell r="I752" t="str">
            <v>WASHINGTON</v>
          </cell>
          <cell r="K752" t="str">
            <v>Factors</v>
          </cell>
        </row>
        <row r="753">
          <cell r="D753" t="str">
            <v>ACCOUNT</v>
          </cell>
          <cell r="E753" t="str">
            <v>Type</v>
          </cell>
          <cell r="F753" t="str">
            <v>COMPANY</v>
          </cell>
          <cell r="G753" t="str">
            <v>FACTOR</v>
          </cell>
          <cell r="H753" t="str">
            <v>FACTOR %</v>
          </cell>
          <cell r="I753" t="str">
            <v>ALLOCATED</v>
          </cell>
          <cell r="J753" t="str">
            <v>REF#</v>
          </cell>
          <cell r="K753" t="str">
            <v>MA</v>
          </cell>
          <cell r="L753" t="str">
            <v>WCA</v>
          </cell>
          <cell r="M753" t="str">
            <v>RP</v>
          </cell>
          <cell r="N753" t="str">
            <v>Hybrid</v>
          </cell>
          <cell r="O753" t="str">
            <v>CALIFORNIA</v>
          </cell>
          <cell r="P753" t="str">
            <v>OREGON</v>
          </cell>
          <cell r="Q753" t="str">
            <v>WASHINGTON</v>
          </cell>
          <cell r="R753" t="str">
            <v>WY-ALL</v>
          </cell>
          <cell r="S753" t="str">
            <v>WY-EAST</v>
          </cell>
          <cell r="T753" t="str">
            <v>UTAH</v>
          </cell>
          <cell r="U753" t="str">
            <v>IDAHO</v>
          </cell>
          <cell r="V753" t="str">
            <v>WY-WEST</v>
          </cell>
          <cell r="W753" t="str">
            <v>Switch</v>
          </cell>
          <cell r="X753" t="str">
            <v>REF Name</v>
          </cell>
        </row>
        <row r="754">
          <cell r="W754">
            <v>0</v>
          </cell>
          <cell r="X754" t="str">
            <v>Blank</v>
          </cell>
        </row>
        <row r="755">
          <cell r="W755">
            <v>0</v>
          </cell>
          <cell r="X755" t="str">
            <v>Blank</v>
          </cell>
        </row>
        <row r="756">
          <cell r="W756">
            <v>0</v>
          </cell>
          <cell r="X756" t="str">
            <v>Blank</v>
          </cell>
        </row>
        <row r="757">
          <cell r="W757">
            <v>0</v>
          </cell>
          <cell r="X757" t="str">
            <v>Blank</v>
          </cell>
        </row>
        <row r="758">
          <cell r="W758">
            <v>0</v>
          </cell>
          <cell r="X758" t="str">
            <v>Blank</v>
          </cell>
        </row>
        <row r="759">
          <cell r="W759">
            <v>0</v>
          </cell>
          <cell r="X759" t="str">
            <v>Blank</v>
          </cell>
        </row>
        <row r="760">
          <cell r="W760">
            <v>0</v>
          </cell>
          <cell r="X760" t="str">
            <v>Blank</v>
          </cell>
        </row>
        <row r="761">
          <cell r="W761">
            <v>0</v>
          </cell>
          <cell r="X761" t="str">
            <v>Blank</v>
          </cell>
        </row>
        <row r="762">
          <cell r="W762">
            <v>0</v>
          </cell>
          <cell r="X762" t="str">
            <v>Blank</v>
          </cell>
        </row>
        <row r="763">
          <cell r="W763">
            <v>0</v>
          </cell>
          <cell r="X763" t="str">
            <v>Blank</v>
          </cell>
        </row>
        <row r="764">
          <cell r="W764">
            <v>0</v>
          </cell>
          <cell r="X764" t="str">
            <v>Blank</v>
          </cell>
        </row>
        <row r="765">
          <cell r="W765">
            <v>0</v>
          </cell>
          <cell r="X765" t="str">
            <v>Blank</v>
          </cell>
        </row>
        <row r="766">
          <cell r="W766">
            <v>0</v>
          </cell>
          <cell r="X766" t="str">
            <v>Blank</v>
          </cell>
        </row>
        <row r="767">
          <cell r="W767">
            <v>0</v>
          </cell>
          <cell r="X767" t="str">
            <v>Blank</v>
          </cell>
        </row>
        <row r="768">
          <cell r="W768">
            <v>0</v>
          </cell>
          <cell r="X768" t="str">
            <v>Blank</v>
          </cell>
        </row>
        <row r="769">
          <cell r="W769">
            <v>0</v>
          </cell>
          <cell r="X769" t="str">
            <v>Blank</v>
          </cell>
        </row>
        <row r="770">
          <cell r="W770">
            <v>0</v>
          </cell>
          <cell r="X770" t="str">
            <v>Blank</v>
          </cell>
        </row>
        <row r="771">
          <cell r="W771">
            <v>0</v>
          </cell>
          <cell r="X771" t="str">
            <v>Blank</v>
          </cell>
        </row>
        <row r="772">
          <cell r="W772">
            <v>0</v>
          </cell>
          <cell r="X772" t="str">
            <v>Blank</v>
          </cell>
        </row>
        <row r="773">
          <cell r="W773">
            <v>0</v>
          </cell>
          <cell r="X773" t="str">
            <v>Blank</v>
          </cell>
        </row>
        <row r="774">
          <cell r="W774">
            <v>0</v>
          </cell>
          <cell r="X774" t="str">
            <v>Blank</v>
          </cell>
        </row>
        <row r="775">
          <cell r="W775">
            <v>0</v>
          </cell>
          <cell r="X775" t="str">
            <v>Blank</v>
          </cell>
        </row>
        <row r="776">
          <cell r="W776">
            <v>0</v>
          </cell>
          <cell r="X776" t="str">
            <v>Blank</v>
          </cell>
        </row>
        <row r="777">
          <cell r="W777">
            <v>0</v>
          </cell>
          <cell r="X777" t="str">
            <v>Blank</v>
          </cell>
        </row>
        <row r="778">
          <cell r="W778">
            <v>0</v>
          </cell>
          <cell r="X778" t="str">
            <v>Blank</v>
          </cell>
        </row>
        <row r="779">
          <cell r="W779">
            <v>0</v>
          </cell>
          <cell r="X779" t="str">
            <v>Blank</v>
          </cell>
        </row>
        <row r="780">
          <cell r="W780">
            <v>0</v>
          </cell>
          <cell r="X780" t="str">
            <v>Blank</v>
          </cell>
        </row>
        <row r="781">
          <cell r="W781">
            <v>0</v>
          </cell>
          <cell r="X781" t="str">
            <v>Blank</v>
          </cell>
        </row>
        <row r="782">
          <cell r="W782">
            <v>0</v>
          </cell>
          <cell r="X782" t="str">
            <v>Blank</v>
          </cell>
        </row>
        <row r="783">
          <cell r="W783">
            <v>0</v>
          </cell>
          <cell r="X783" t="str">
            <v>Blank</v>
          </cell>
        </row>
        <row r="784">
          <cell r="W784">
            <v>0</v>
          </cell>
          <cell r="X784" t="str">
            <v>Blank</v>
          </cell>
        </row>
        <row r="785">
          <cell r="W785">
            <v>0</v>
          </cell>
          <cell r="X785" t="str">
            <v>Blank</v>
          </cell>
        </row>
        <row r="786">
          <cell r="W786">
            <v>0</v>
          </cell>
          <cell r="X786" t="str">
            <v>Blank</v>
          </cell>
        </row>
        <row r="787">
          <cell r="W787">
            <v>0</v>
          </cell>
          <cell r="X787" t="str">
            <v>Blank</v>
          </cell>
        </row>
        <row r="788">
          <cell r="W788">
            <v>0</v>
          </cell>
          <cell r="X788" t="str">
            <v>Blank</v>
          </cell>
        </row>
        <row r="789">
          <cell r="W789">
            <v>0</v>
          </cell>
          <cell r="X789" t="str">
            <v>Blank</v>
          </cell>
        </row>
        <row r="790">
          <cell r="W790">
            <v>0</v>
          </cell>
          <cell r="X790" t="str">
            <v>Blank</v>
          </cell>
        </row>
        <row r="791">
          <cell r="W791">
            <v>0</v>
          </cell>
          <cell r="X791" t="str">
            <v>Blank</v>
          </cell>
        </row>
        <row r="792">
          <cell r="W792">
            <v>0</v>
          </cell>
          <cell r="X792" t="str">
            <v>Blank</v>
          </cell>
        </row>
        <row r="793">
          <cell r="W793">
            <v>0</v>
          </cell>
          <cell r="X793" t="str">
            <v>Blank</v>
          </cell>
        </row>
        <row r="794">
          <cell r="W794">
            <v>0</v>
          </cell>
          <cell r="X794" t="str">
            <v>Blank</v>
          </cell>
        </row>
        <row r="795">
          <cell r="W795">
            <v>0</v>
          </cell>
          <cell r="X795" t="str">
            <v>Blank</v>
          </cell>
        </row>
        <row r="796">
          <cell r="W796">
            <v>0</v>
          </cell>
          <cell r="X796" t="str">
            <v>Blank</v>
          </cell>
        </row>
        <row r="797">
          <cell r="W797">
            <v>0</v>
          </cell>
          <cell r="X797" t="str">
            <v>Blank</v>
          </cell>
        </row>
        <row r="798">
          <cell r="W798">
            <v>0</v>
          </cell>
          <cell r="X798" t="str">
            <v>Blank</v>
          </cell>
        </row>
        <row r="799">
          <cell r="W799">
            <v>0</v>
          </cell>
          <cell r="X799" t="str">
            <v>Blank</v>
          </cell>
        </row>
        <row r="800">
          <cell r="W800">
            <v>0</v>
          </cell>
          <cell r="X800" t="str">
            <v>Blank</v>
          </cell>
        </row>
        <row r="801">
          <cell r="W801">
            <v>0</v>
          </cell>
          <cell r="X801" t="str">
            <v>Blank</v>
          </cell>
        </row>
        <row r="802">
          <cell r="W802">
            <v>0</v>
          </cell>
          <cell r="X802" t="str">
            <v>Blank</v>
          </cell>
        </row>
        <row r="803">
          <cell r="W803">
            <v>0</v>
          </cell>
          <cell r="X803" t="str">
            <v>Blank</v>
          </cell>
        </row>
        <row r="804">
          <cell r="W804">
            <v>0</v>
          </cell>
          <cell r="X804" t="str">
            <v>Blank</v>
          </cell>
        </row>
        <row r="805">
          <cell r="W805">
            <v>0</v>
          </cell>
          <cell r="X805" t="str">
            <v>Blank</v>
          </cell>
        </row>
        <row r="806">
          <cell r="W806">
            <v>0</v>
          </cell>
          <cell r="X806" t="str">
            <v>Blank</v>
          </cell>
        </row>
        <row r="809">
          <cell r="I809" t="str">
            <v>PAGE</v>
          </cell>
          <cell r="J809">
            <v>0</v>
          </cell>
          <cell r="U809" t="str">
            <v>PAGE</v>
          </cell>
          <cell r="V809">
            <v>0</v>
          </cell>
        </row>
        <row r="810">
          <cell r="V810">
            <v>0</v>
          </cell>
        </row>
        <row r="814">
          <cell r="F814" t="str">
            <v>TOTAL</v>
          </cell>
          <cell r="I814" t="str">
            <v>WASHINGTON</v>
          </cell>
          <cell r="K814" t="str">
            <v>Factors</v>
          </cell>
        </row>
        <row r="815">
          <cell r="D815" t="str">
            <v>ACCOUNT</v>
          </cell>
          <cell r="E815" t="str">
            <v>Type</v>
          </cell>
          <cell r="F815" t="str">
            <v>COMPANY</v>
          </cell>
          <cell r="G815" t="str">
            <v>FACTOR</v>
          </cell>
          <cell r="H815" t="str">
            <v>FACTOR %</v>
          </cell>
          <cell r="I815" t="str">
            <v>ALLOCATED</v>
          </cell>
          <cell r="J815" t="str">
            <v>REF#</v>
          </cell>
          <cell r="K815" t="str">
            <v>MA</v>
          </cell>
          <cell r="L815" t="str">
            <v>WCA</v>
          </cell>
          <cell r="M815" t="str">
            <v>RP</v>
          </cell>
          <cell r="N815" t="str">
            <v>Hybrid</v>
          </cell>
          <cell r="O815" t="str">
            <v>CALIFORNIA</v>
          </cell>
          <cell r="P815" t="str">
            <v>OREGON</v>
          </cell>
          <cell r="Q815" t="str">
            <v>WASHINGTON</v>
          </cell>
          <cell r="R815" t="str">
            <v>WY-ALL</v>
          </cell>
          <cell r="S815" t="str">
            <v>WY-EAST</v>
          </cell>
          <cell r="T815" t="str">
            <v>UTAH</v>
          </cell>
          <cell r="U815" t="str">
            <v>IDAHO</v>
          </cell>
          <cell r="V815" t="str">
            <v>WY-WEST</v>
          </cell>
          <cell r="W815" t="str">
            <v>Switch</v>
          </cell>
          <cell r="X815" t="str">
            <v>REF Name</v>
          </cell>
        </row>
        <row r="816">
          <cell r="W816">
            <v>0</v>
          </cell>
          <cell r="X816" t="str">
            <v>Blank</v>
          </cell>
        </row>
        <row r="817">
          <cell r="W817">
            <v>0</v>
          </cell>
          <cell r="X817" t="str">
            <v>Blank</v>
          </cell>
        </row>
        <row r="818">
          <cell r="W818">
            <v>0</v>
          </cell>
          <cell r="X818" t="str">
            <v>Blank</v>
          </cell>
        </row>
        <row r="819">
          <cell r="W819">
            <v>0</v>
          </cell>
          <cell r="X819" t="str">
            <v>Blank</v>
          </cell>
        </row>
        <row r="820">
          <cell r="W820">
            <v>0</v>
          </cell>
          <cell r="X820" t="str">
            <v>Blank</v>
          </cell>
        </row>
        <row r="821">
          <cell r="W821">
            <v>0</v>
          </cell>
          <cell r="X821" t="str">
            <v>Blank</v>
          </cell>
        </row>
        <row r="822">
          <cell r="W822">
            <v>0</v>
          </cell>
          <cell r="X822" t="str">
            <v>Blank</v>
          </cell>
        </row>
        <row r="823">
          <cell r="W823">
            <v>0</v>
          </cell>
          <cell r="X823" t="str">
            <v>Blank</v>
          </cell>
        </row>
        <row r="824">
          <cell r="W824">
            <v>0</v>
          </cell>
          <cell r="X824" t="str">
            <v>Blank</v>
          </cell>
        </row>
        <row r="825">
          <cell r="W825">
            <v>0</v>
          </cell>
          <cell r="X825" t="str">
            <v>Blank</v>
          </cell>
        </row>
        <row r="826">
          <cell r="W826">
            <v>0</v>
          </cell>
          <cell r="X826" t="str">
            <v>Blank</v>
          </cell>
        </row>
        <row r="827">
          <cell r="W827">
            <v>0</v>
          </cell>
          <cell r="X827" t="str">
            <v>Blank</v>
          </cell>
        </row>
        <row r="828">
          <cell r="W828">
            <v>0</v>
          </cell>
          <cell r="X828" t="str">
            <v>Blank</v>
          </cell>
        </row>
        <row r="829">
          <cell r="W829">
            <v>0</v>
          </cell>
          <cell r="X829" t="str">
            <v>Blank</v>
          </cell>
        </row>
        <row r="830">
          <cell r="W830">
            <v>0</v>
          </cell>
          <cell r="X830" t="str">
            <v>Blank</v>
          </cell>
        </row>
        <row r="831">
          <cell r="W831">
            <v>0</v>
          </cell>
          <cell r="X831" t="str">
            <v>Blank</v>
          </cell>
        </row>
        <row r="832">
          <cell r="W832">
            <v>0</v>
          </cell>
          <cell r="X832" t="str">
            <v>Blank</v>
          </cell>
        </row>
        <row r="833">
          <cell r="W833">
            <v>0</v>
          </cell>
          <cell r="X833" t="str">
            <v>Blank</v>
          </cell>
        </row>
        <row r="834">
          <cell r="W834">
            <v>0</v>
          </cell>
          <cell r="X834" t="str">
            <v>Blank</v>
          </cell>
        </row>
        <row r="835">
          <cell r="W835">
            <v>0</v>
          </cell>
          <cell r="X835" t="str">
            <v>Blank</v>
          </cell>
        </row>
        <row r="836">
          <cell r="W836">
            <v>0</v>
          </cell>
          <cell r="X836" t="str">
            <v>Blank</v>
          </cell>
        </row>
        <row r="837">
          <cell r="W837">
            <v>0</v>
          </cell>
          <cell r="X837" t="str">
            <v>Blank</v>
          </cell>
        </row>
        <row r="838">
          <cell r="W838">
            <v>0</v>
          </cell>
          <cell r="X838" t="str">
            <v>Blank</v>
          </cell>
        </row>
        <row r="839">
          <cell r="W839">
            <v>0</v>
          </cell>
          <cell r="X839" t="str">
            <v>Blank</v>
          </cell>
        </row>
        <row r="840">
          <cell r="W840">
            <v>0</v>
          </cell>
          <cell r="X840" t="str">
            <v>Blank</v>
          </cell>
        </row>
        <row r="841">
          <cell r="W841">
            <v>0</v>
          </cell>
          <cell r="X841" t="str">
            <v>Blank</v>
          </cell>
        </row>
        <row r="842">
          <cell r="W842">
            <v>0</v>
          </cell>
          <cell r="X842" t="str">
            <v>Blank</v>
          </cell>
        </row>
        <row r="843">
          <cell r="W843">
            <v>0</v>
          </cell>
          <cell r="X843" t="str">
            <v>Blank</v>
          </cell>
        </row>
        <row r="844">
          <cell r="W844">
            <v>0</v>
          </cell>
          <cell r="X844" t="str">
            <v>Blank</v>
          </cell>
        </row>
        <row r="845">
          <cell r="W845">
            <v>0</v>
          </cell>
          <cell r="X845" t="str">
            <v>Blank</v>
          </cell>
        </row>
        <row r="846">
          <cell r="W846">
            <v>0</v>
          </cell>
          <cell r="X846" t="str">
            <v>Blank</v>
          </cell>
        </row>
        <row r="847">
          <cell r="W847">
            <v>0</v>
          </cell>
          <cell r="X847" t="str">
            <v>Blank</v>
          </cell>
        </row>
        <row r="848">
          <cell r="W848">
            <v>0</v>
          </cell>
          <cell r="X848" t="str">
            <v>Blank</v>
          </cell>
        </row>
        <row r="849">
          <cell r="W849">
            <v>0</v>
          </cell>
          <cell r="X849" t="str">
            <v>Blank</v>
          </cell>
        </row>
        <row r="850">
          <cell r="W850">
            <v>0</v>
          </cell>
          <cell r="X850" t="str">
            <v>Blank</v>
          </cell>
        </row>
        <row r="851">
          <cell r="W851">
            <v>0</v>
          </cell>
          <cell r="X851" t="str">
            <v>Blank</v>
          </cell>
        </row>
        <row r="852">
          <cell r="W852">
            <v>0</v>
          </cell>
          <cell r="X852" t="str">
            <v>Blank</v>
          </cell>
        </row>
        <row r="853">
          <cell r="W853">
            <v>0</v>
          </cell>
          <cell r="X853" t="str">
            <v>Blank</v>
          </cell>
        </row>
        <row r="854">
          <cell r="W854">
            <v>0</v>
          </cell>
          <cell r="X854" t="str">
            <v>Blank</v>
          </cell>
        </row>
        <row r="855">
          <cell r="W855">
            <v>0</v>
          </cell>
          <cell r="X855" t="str">
            <v>Blank</v>
          </cell>
        </row>
        <row r="856">
          <cell r="W856">
            <v>0</v>
          </cell>
          <cell r="X856" t="str">
            <v>Blank</v>
          </cell>
        </row>
        <row r="857">
          <cell r="W857">
            <v>0</v>
          </cell>
          <cell r="X857" t="str">
            <v>Blank</v>
          </cell>
        </row>
        <row r="858">
          <cell r="W858">
            <v>0</v>
          </cell>
          <cell r="X858" t="str">
            <v>Blank</v>
          </cell>
        </row>
        <row r="859">
          <cell r="W859">
            <v>0</v>
          </cell>
          <cell r="X859" t="str">
            <v>Blank</v>
          </cell>
        </row>
        <row r="860">
          <cell r="W860">
            <v>0</v>
          </cell>
          <cell r="X860" t="str">
            <v>Blank</v>
          </cell>
        </row>
        <row r="861">
          <cell r="W861">
            <v>0</v>
          </cell>
          <cell r="X861" t="str">
            <v>Blank</v>
          </cell>
        </row>
        <row r="862">
          <cell r="W862">
            <v>0</v>
          </cell>
          <cell r="X862" t="str">
            <v>Blank</v>
          </cell>
        </row>
        <row r="863">
          <cell r="W863">
            <v>0</v>
          </cell>
          <cell r="X863" t="str">
            <v>Blank</v>
          </cell>
        </row>
        <row r="864">
          <cell r="W864">
            <v>0</v>
          </cell>
          <cell r="X864" t="str">
            <v>Blank</v>
          </cell>
        </row>
        <row r="865">
          <cell r="W865">
            <v>0</v>
          </cell>
          <cell r="X865" t="str">
            <v>Blank</v>
          </cell>
        </row>
        <row r="866">
          <cell r="W866">
            <v>0</v>
          </cell>
          <cell r="X866" t="str">
            <v>Blank</v>
          </cell>
        </row>
        <row r="867">
          <cell r="W867">
            <v>0</v>
          </cell>
          <cell r="X867" t="str">
            <v>Blank</v>
          </cell>
        </row>
        <row r="868">
          <cell r="W868">
            <v>0</v>
          </cell>
          <cell r="X868" t="str">
            <v>Blank</v>
          </cell>
        </row>
        <row r="871">
          <cell r="I871" t="str">
            <v>PAGE</v>
          </cell>
          <cell r="J871">
            <v>0</v>
          </cell>
          <cell r="U871" t="str">
            <v>PAGE</v>
          </cell>
          <cell r="V871">
            <v>0</v>
          </cell>
        </row>
        <row r="872">
          <cell r="V872">
            <v>0</v>
          </cell>
        </row>
        <row r="876">
          <cell r="F876" t="str">
            <v>TOTAL</v>
          </cell>
          <cell r="I876" t="str">
            <v>WASHINGTON</v>
          </cell>
          <cell r="K876" t="str">
            <v>Factors</v>
          </cell>
        </row>
        <row r="877">
          <cell r="D877" t="str">
            <v>ACCOUNT</v>
          </cell>
          <cell r="E877" t="str">
            <v>Type</v>
          </cell>
          <cell r="F877" t="str">
            <v>COMPANY</v>
          </cell>
          <cell r="G877" t="str">
            <v>FACTOR</v>
          </cell>
          <cell r="H877" t="str">
            <v>FACTOR %</v>
          </cell>
          <cell r="I877" t="str">
            <v>ALLOCATED</v>
          </cell>
          <cell r="J877" t="str">
            <v>REF#</v>
          </cell>
          <cell r="K877" t="str">
            <v>MA</v>
          </cell>
          <cell r="L877" t="str">
            <v>WCA</v>
          </cell>
          <cell r="M877" t="str">
            <v>RP</v>
          </cell>
          <cell r="N877" t="str">
            <v>Hybrid</v>
          </cell>
          <cell r="O877" t="str">
            <v>CALIFORNIA</v>
          </cell>
          <cell r="P877" t="str">
            <v>OREGON</v>
          </cell>
          <cell r="Q877" t="str">
            <v>WASHINGTON</v>
          </cell>
          <cell r="R877" t="str">
            <v>WY-ALL</v>
          </cell>
          <cell r="S877" t="str">
            <v>WY-EAST</v>
          </cell>
          <cell r="T877" t="str">
            <v>UTAH</v>
          </cell>
          <cell r="U877" t="str">
            <v>IDAHO</v>
          </cell>
          <cell r="V877" t="str">
            <v>WY-WEST</v>
          </cell>
          <cell r="W877" t="str">
            <v>Switch</v>
          </cell>
          <cell r="X877" t="str">
            <v>REF Name</v>
          </cell>
        </row>
        <row r="878">
          <cell r="W878">
            <v>0</v>
          </cell>
          <cell r="X878" t="str">
            <v>Blank</v>
          </cell>
        </row>
        <row r="879">
          <cell r="W879">
            <v>0</v>
          </cell>
          <cell r="X879" t="str">
            <v>Blank</v>
          </cell>
        </row>
        <row r="880">
          <cell r="W880">
            <v>0</v>
          </cell>
          <cell r="X880" t="str">
            <v>Blank</v>
          </cell>
        </row>
        <row r="881">
          <cell r="W881">
            <v>0</v>
          </cell>
          <cell r="X881" t="str">
            <v>Blank</v>
          </cell>
        </row>
        <row r="882">
          <cell r="W882">
            <v>0</v>
          </cell>
          <cell r="X882" t="str">
            <v>Blank</v>
          </cell>
        </row>
        <row r="883">
          <cell r="W883">
            <v>0</v>
          </cell>
          <cell r="X883" t="str">
            <v>Blank</v>
          </cell>
        </row>
        <row r="884">
          <cell r="W884">
            <v>0</v>
          </cell>
          <cell r="X884" t="str">
            <v>Blank</v>
          </cell>
        </row>
        <row r="885">
          <cell r="W885">
            <v>0</v>
          </cell>
          <cell r="X885" t="str">
            <v>Blank</v>
          </cell>
        </row>
        <row r="886">
          <cell r="W886">
            <v>0</v>
          </cell>
          <cell r="X886" t="str">
            <v>Blank</v>
          </cell>
        </row>
        <row r="887">
          <cell r="W887">
            <v>0</v>
          </cell>
          <cell r="X887" t="str">
            <v>Blank</v>
          </cell>
        </row>
        <row r="888">
          <cell r="W888">
            <v>0</v>
          </cell>
          <cell r="X888" t="str">
            <v>Blank</v>
          </cell>
        </row>
        <row r="889">
          <cell r="W889">
            <v>0</v>
          </cell>
          <cell r="X889" t="str">
            <v>Blank</v>
          </cell>
        </row>
        <row r="890">
          <cell r="W890">
            <v>0</v>
          </cell>
          <cell r="X890" t="str">
            <v>Blank</v>
          </cell>
        </row>
        <row r="891">
          <cell r="W891">
            <v>0</v>
          </cell>
          <cell r="X891" t="str">
            <v>Blank</v>
          </cell>
        </row>
        <row r="892">
          <cell r="W892">
            <v>0</v>
          </cell>
          <cell r="X892" t="str">
            <v>Blank</v>
          </cell>
        </row>
        <row r="893">
          <cell r="W893">
            <v>0</v>
          </cell>
          <cell r="X893" t="str">
            <v>Blank</v>
          </cell>
        </row>
        <row r="894">
          <cell r="W894">
            <v>0</v>
          </cell>
          <cell r="X894" t="str">
            <v>Blank</v>
          </cell>
        </row>
        <row r="895">
          <cell r="W895">
            <v>0</v>
          </cell>
          <cell r="X895" t="str">
            <v>Blank</v>
          </cell>
        </row>
        <row r="896">
          <cell r="W896">
            <v>0</v>
          </cell>
          <cell r="X896" t="str">
            <v>Blank</v>
          </cell>
        </row>
        <row r="897">
          <cell r="W897">
            <v>0</v>
          </cell>
          <cell r="X897" t="str">
            <v>Blank</v>
          </cell>
        </row>
        <row r="898">
          <cell r="W898">
            <v>0</v>
          </cell>
          <cell r="X898" t="str">
            <v>Blank</v>
          </cell>
        </row>
        <row r="899">
          <cell r="W899">
            <v>0</v>
          </cell>
          <cell r="X899" t="str">
            <v>Blank</v>
          </cell>
        </row>
        <row r="900">
          <cell r="W900">
            <v>0</v>
          </cell>
          <cell r="X900" t="str">
            <v>Blank</v>
          </cell>
        </row>
        <row r="901">
          <cell r="W901">
            <v>0</v>
          </cell>
          <cell r="X901" t="str">
            <v>Blank</v>
          </cell>
        </row>
        <row r="902">
          <cell r="W902">
            <v>0</v>
          </cell>
          <cell r="X902" t="str">
            <v>Blank</v>
          </cell>
        </row>
        <row r="903">
          <cell r="W903">
            <v>0</v>
          </cell>
          <cell r="X903" t="str">
            <v>Blank</v>
          </cell>
        </row>
        <row r="904">
          <cell r="W904">
            <v>0</v>
          </cell>
          <cell r="X904" t="str">
            <v>Blank</v>
          </cell>
        </row>
        <row r="905">
          <cell r="W905">
            <v>0</v>
          </cell>
          <cell r="X905" t="str">
            <v>Blank</v>
          </cell>
        </row>
        <row r="906">
          <cell r="W906">
            <v>0</v>
          </cell>
          <cell r="X906" t="str">
            <v>Blank</v>
          </cell>
        </row>
        <row r="907">
          <cell r="W907">
            <v>0</v>
          </cell>
          <cell r="X907" t="str">
            <v>Blank</v>
          </cell>
        </row>
        <row r="908">
          <cell r="W908">
            <v>0</v>
          </cell>
          <cell r="X908" t="str">
            <v>Blank</v>
          </cell>
        </row>
        <row r="909">
          <cell r="W909">
            <v>0</v>
          </cell>
          <cell r="X909" t="str">
            <v>Blank</v>
          </cell>
        </row>
        <row r="910">
          <cell r="W910">
            <v>0</v>
          </cell>
          <cell r="X910" t="str">
            <v>Blank</v>
          </cell>
        </row>
        <row r="911">
          <cell r="W911">
            <v>0</v>
          </cell>
          <cell r="X911" t="str">
            <v>Blank</v>
          </cell>
        </row>
        <row r="912">
          <cell r="W912">
            <v>0</v>
          </cell>
          <cell r="X912" t="str">
            <v>Blank</v>
          </cell>
        </row>
        <row r="913">
          <cell r="W913">
            <v>0</v>
          </cell>
          <cell r="X913" t="str">
            <v>Blank</v>
          </cell>
        </row>
        <row r="914">
          <cell r="W914">
            <v>0</v>
          </cell>
          <cell r="X914" t="str">
            <v>Blank</v>
          </cell>
        </row>
        <row r="915">
          <cell r="W915">
            <v>0</v>
          </cell>
          <cell r="X915" t="str">
            <v>Blank</v>
          </cell>
        </row>
        <row r="916">
          <cell r="W916">
            <v>0</v>
          </cell>
          <cell r="X916" t="str">
            <v>Blank</v>
          </cell>
        </row>
        <row r="917">
          <cell r="W917">
            <v>0</v>
          </cell>
          <cell r="X917" t="str">
            <v>Blank</v>
          </cell>
        </row>
        <row r="918">
          <cell r="W918">
            <v>0</v>
          </cell>
          <cell r="X918" t="str">
            <v>Blank</v>
          </cell>
        </row>
        <row r="919">
          <cell r="W919">
            <v>0</v>
          </cell>
          <cell r="X919" t="str">
            <v>Blank</v>
          </cell>
        </row>
        <row r="920">
          <cell r="W920">
            <v>0</v>
          </cell>
          <cell r="X920" t="str">
            <v>Blank</v>
          </cell>
        </row>
        <row r="921">
          <cell r="W921">
            <v>0</v>
          </cell>
          <cell r="X921" t="str">
            <v>Blank</v>
          </cell>
        </row>
        <row r="922">
          <cell r="W922">
            <v>0</v>
          </cell>
          <cell r="X922" t="str">
            <v>Blank</v>
          </cell>
        </row>
        <row r="923">
          <cell r="W923">
            <v>0</v>
          </cell>
          <cell r="X923" t="str">
            <v>Blank</v>
          </cell>
        </row>
        <row r="924">
          <cell r="W924">
            <v>0</v>
          </cell>
          <cell r="X924" t="str">
            <v>Blank</v>
          </cell>
        </row>
        <row r="925">
          <cell r="W925">
            <v>0</v>
          </cell>
          <cell r="X925" t="str">
            <v>Blank</v>
          </cell>
        </row>
        <row r="926">
          <cell r="W926">
            <v>0</v>
          </cell>
          <cell r="X926" t="str">
            <v>Blank</v>
          </cell>
        </row>
        <row r="927">
          <cell r="W927">
            <v>0</v>
          </cell>
          <cell r="X927" t="str">
            <v>Blank</v>
          </cell>
        </row>
        <row r="928">
          <cell r="W928">
            <v>0</v>
          </cell>
          <cell r="X928" t="str">
            <v>Blank</v>
          </cell>
        </row>
        <row r="929">
          <cell r="W929">
            <v>0</v>
          </cell>
          <cell r="X929" t="str">
            <v>Blank</v>
          </cell>
        </row>
        <row r="930">
          <cell r="W930">
            <v>0</v>
          </cell>
          <cell r="X930" t="str">
            <v>Blank</v>
          </cell>
        </row>
        <row r="933">
          <cell r="I933" t="str">
            <v>PAGE</v>
          </cell>
          <cell r="J933">
            <v>0</v>
          </cell>
          <cell r="U933" t="str">
            <v>PAGE</v>
          </cell>
          <cell r="V933">
            <v>0</v>
          </cell>
        </row>
        <row r="934">
          <cell r="V934">
            <v>0</v>
          </cell>
        </row>
        <row r="938">
          <cell r="F938" t="str">
            <v>TOTAL</v>
          </cell>
          <cell r="I938" t="str">
            <v>WASHINGTON</v>
          </cell>
          <cell r="K938" t="str">
            <v>Factors</v>
          </cell>
        </row>
        <row r="939">
          <cell r="D939" t="str">
            <v>ACCOUNT</v>
          </cell>
          <cell r="E939" t="str">
            <v>Type</v>
          </cell>
          <cell r="F939" t="str">
            <v>COMPANY</v>
          </cell>
          <cell r="G939" t="str">
            <v>FACTOR</v>
          </cell>
          <cell r="H939" t="str">
            <v>FACTOR %</v>
          </cell>
          <cell r="I939" t="str">
            <v>ALLOCATED</v>
          </cell>
          <cell r="J939" t="str">
            <v>REF#</v>
          </cell>
          <cell r="K939" t="str">
            <v>MA</v>
          </cell>
          <cell r="L939" t="str">
            <v>WCA</v>
          </cell>
          <cell r="M939" t="str">
            <v>RP</v>
          </cell>
          <cell r="N939" t="str">
            <v>Hybrid</v>
          </cell>
          <cell r="O939" t="str">
            <v>CALIFORNIA</v>
          </cell>
          <cell r="P939" t="str">
            <v>OREGON</v>
          </cell>
          <cell r="Q939" t="str">
            <v>WASHINGTON</v>
          </cell>
          <cell r="R939" t="str">
            <v>WY-ALL</v>
          </cell>
          <cell r="S939" t="str">
            <v>WY-EAST</v>
          </cell>
          <cell r="T939" t="str">
            <v>UTAH</v>
          </cell>
          <cell r="U939" t="str">
            <v>IDAHO</v>
          </cell>
          <cell r="V939" t="str">
            <v>WY-WEST</v>
          </cell>
          <cell r="W939" t="str">
            <v>Switch</v>
          </cell>
          <cell r="X939" t="str">
            <v>REF Name</v>
          </cell>
        </row>
        <row r="940">
          <cell r="W940">
            <v>0</v>
          </cell>
          <cell r="X940" t="str">
            <v>Blank</v>
          </cell>
        </row>
        <row r="941">
          <cell r="W941">
            <v>0</v>
          </cell>
          <cell r="X941" t="str">
            <v>Blank</v>
          </cell>
        </row>
        <row r="942">
          <cell r="W942">
            <v>0</v>
          </cell>
          <cell r="X942" t="str">
            <v>Blank</v>
          </cell>
        </row>
        <row r="943">
          <cell r="W943">
            <v>0</v>
          </cell>
          <cell r="X943" t="str">
            <v>Blank</v>
          </cell>
        </row>
        <row r="944">
          <cell r="W944">
            <v>0</v>
          </cell>
          <cell r="X944" t="str">
            <v>Blank</v>
          </cell>
        </row>
        <row r="945">
          <cell r="W945">
            <v>0</v>
          </cell>
          <cell r="X945" t="str">
            <v>Blank</v>
          </cell>
        </row>
        <row r="946">
          <cell r="W946">
            <v>0</v>
          </cell>
          <cell r="X946" t="str">
            <v>Blank</v>
          </cell>
        </row>
        <row r="947">
          <cell r="W947">
            <v>0</v>
          </cell>
          <cell r="X947" t="str">
            <v>Blank</v>
          </cell>
        </row>
        <row r="948">
          <cell r="W948">
            <v>0</v>
          </cell>
          <cell r="X948" t="str">
            <v>Blank</v>
          </cell>
        </row>
        <row r="949">
          <cell r="W949">
            <v>0</v>
          </cell>
          <cell r="X949" t="str">
            <v>Blank</v>
          </cell>
        </row>
        <row r="950">
          <cell r="W950">
            <v>0</v>
          </cell>
          <cell r="X950" t="str">
            <v>Blank</v>
          </cell>
        </row>
        <row r="951">
          <cell r="W951">
            <v>0</v>
          </cell>
          <cell r="X951" t="str">
            <v>Blank</v>
          </cell>
        </row>
        <row r="952">
          <cell r="W952">
            <v>0</v>
          </cell>
          <cell r="X952" t="str">
            <v>Blank</v>
          </cell>
        </row>
        <row r="953">
          <cell r="W953">
            <v>0</v>
          </cell>
          <cell r="X953" t="str">
            <v>Blank</v>
          </cell>
        </row>
        <row r="954">
          <cell r="W954">
            <v>0</v>
          </cell>
          <cell r="X954" t="str">
            <v>Blank</v>
          </cell>
        </row>
        <row r="955">
          <cell r="W955">
            <v>0</v>
          </cell>
          <cell r="X955" t="str">
            <v>Blank</v>
          </cell>
        </row>
        <row r="956">
          <cell r="W956">
            <v>0</v>
          </cell>
          <cell r="X956" t="str">
            <v>Blank</v>
          </cell>
        </row>
        <row r="957">
          <cell r="W957">
            <v>0</v>
          </cell>
          <cell r="X957" t="str">
            <v>Blank</v>
          </cell>
        </row>
        <row r="958">
          <cell r="W958">
            <v>0</v>
          </cell>
          <cell r="X958" t="str">
            <v>Blank</v>
          </cell>
        </row>
        <row r="959">
          <cell r="W959">
            <v>0</v>
          </cell>
          <cell r="X959" t="str">
            <v>Blank</v>
          </cell>
        </row>
        <row r="960">
          <cell r="W960">
            <v>0</v>
          </cell>
          <cell r="X960" t="str">
            <v>Blank</v>
          </cell>
        </row>
        <row r="961">
          <cell r="W961">
            <v>0</v>
          </cell>
          <cell r="X961" t="str">
            <v>Blank</v>
          </cell>
        </row>
        <row r="962">
          <cell r="W962">
            <v>0</v>
          </cell>
          <cell r="X962" t="str">
            <v>Blank</v>
          </cell>
        </row>
        <row r="963">
          <cell r="W963">
            <v>0</v>
          </cell>
          <cell r="X963" t="str">
            <v>Blank</v>
          </cell>
        </row>
        <row r="964">
          <cell r="W964">
            <v>0</v>
          </cell>
          <cell r="X964" t="str">
            <v>Blank</v>
          </cell>
        </row>
        <row r="965">
          <cell r="W965">
            <v>0</v>
          </cell>
          <cell r="X965" t="str">
            <v>Blank</v>
          </cell>
        </row>
        <row r="966">
          <cell r="W966">
            <v>0</v>
          </cell>
          <cell r="X966" t="str">
            <v>Blank</v>
          </cell>
        </row>
        <row r="967">
          <cell r="W967">
            <v>0</v>
          </cell>
          <cell r="X967" t="str">
            <v>Blank</v>
          </cell>
        </row>
        <row r="968">
          <cell r="W968">
            <v>0</v>
          </cell>
          <cell r="X968" t="str">
            <v>Blank</v>
          </cell>
        </row>
        <row r="969">
          <cell r="W969">
            <v>0</v>
          </cell>
          <cell r="X969" t="str">
            <v>Blank</v>
          </cell>
        </row>
        <row r="970">
          <cell r="W970">
            <v>0</v>
          </cell>
          <cell r="X970" t="str">
            <v>Blank</v>
          </cell>
        </row>
        <row r="971">
          <cell r="W971">
            <v>0</v>
          </cell>
          <cell r="X971" t="str">
            <v>Blank</v>
          </cell>
        </row>
        <row r="972">
          <cell r="W972">
            <v>0</v>
          </cell>
          <cell r="X972" t="str">
            <v>Blank</v>
          </cell>
        </row>
        <row r="973">
          <cell r="W973">
            <v>0</v>
          </cell>
          <cell r="X973" t="str">
            <v>Blank</v>
          </cell>
        </row>
        <row r="974">
          <cell r="W974">
            <v>0</v>
          </cell>
          <cell r="X974" t="str">
            <v>Blank</v>
          </cell>
        </row>
        <row r="975">
          <cell r="W975">
            <v>0</v>
          </cell>
          <cell r="X975" t="str">
            <v>Blank</v>
          </cell>
        </row>
        <row r="976">
          <cell r="W976">
            <v>0</v>
          </cell>
          <cell r="X976" t="str">
            <v>Blank</v>
          </cell>
        </row>
        <row r="977">
          <cell r="W977">
            <v>0</v>
          </cell>
          <cell r="X977" t="str">
            <v>Blank</v>
          </cell>
        </row>
        <row r="978">
          <cell r="W978">
            <v>0</v>
          </cell>
          <cell r="X978" t="str">
            <v>Blank</v>
          </cell>
        </row>
        <row r="979">
          <cell r="W979">
            <v>0</v>
          </cell>
          <cell r="X979" t="str">
            <v>Blank</v>
          </cell>
        </row>
        <row r="980">
          <cell r="W980">
            <v>0</v>
          </cell>
          <cell r="X980" t="str">
            <v>Blank</v>
          </cell>
        </row>
        <row r="981">
          <cell r="W981">
            <v>0</v>
          </cell>
          <cell r="X981" t="str">
            <v>Blank</v>
          </cell>
        </row>
        <row r="982">
          <cell r="W982">
            <v>0</v>
          </cell>
          <cell r="X982" t="str">
            <v>Blank</v>
          </cell>
        </row>
        <row r="983">
          <cell r="W983">
            <v>0</v>
          </cell>
          <cell r="X983" t="str">
            <v>Blank</v>
          </cell>
        </row>
        <row r="984">
          <cell r="W984">
            <v>0</v>
          </cell>
          <cell r="X984" t="str">
            <v>Blank</v>
          </cell>
        </row>
        <row r="985">
          <cell r="W985">
            <v>0</v>
          </cell>
          <cell r="X985" t="str">
            <v>Blank</v>
          </cell>
        </row>
        <row r="986">
          <cell r="W986">
            <v>0</v>
          </cell>
          <cell r="X986" t="str">
            <v>Blank</v>
          </cell>
        </row>
        <row r="987">
          <cell r="W987">
            <v>0</v>
          </cell>
          <cell r="X987" t="str">
            <v>Blank</v>
          </cell>
        </row>
        <row r="988">
          <cell r="W988">
            <v>0</v>
          </cell>
          <cell r="X988" t="str">
            <v>Blank</v>
          </cell>
        </row>
        <row r="989">
          <cell r="W989">
            <v>0</v>
          </cell>
          <cell r="X989" t="str">
            <v>Blank</v>
          </cell>
        </row>
        <row r="990">
          <cell r="W990">
            <v>0</v>
          </cell>
          <cell r="X990" t="str">
            <v>Blank</v>
          </cell>
        </row>
        <row r="991">
          <cell r="W991">
            <v>0</v>
          </cell>
          <cell r="X991" t="str">
            <v>Blank</v>
          </cell>
        </row>
        <row r="992">
          <cell r="W992">
            <v>0</v>
          </cell>
          <cell r="X992" t="str">
            <v>Blank</v>
          </cell>
        </row>
        <row r="995">
          <cell r="I995" t="str">
            <v>PAGE</v>
          </cell>
          <cell r="J995">
            <v>0</v>
          </cell>
          <cell r="U995" t="str">
            <v>PAGE</v>
          </cell>
          <cell r="V995">
            <v>0</v>
          </cell>
        </row>
        <row r="996">
          <cell r="V996">
            <v>0</v>
          </cell>
        </row>
        <row r="1000">
          <cell r="F1000" t="str">
            <v>TOTAL</v>
          </cell>
          <cell r="I1000" t="str">
            <v>WASHINGTON</v>
          </cell>
          <cell r="K1000" t="str">
            <v>Factors</v>
          </cell>
        </row>
        <row r="1001">
          <cell r="D1001" t="str">
            <v>ACCOUNT</v>
          </cell>
          <cell r="E1001" t="str">
            <v>Type</v>
          </cell>
          <cell r="F1001" t="str">
            <v>COMPANY</v>
          </cell>
          <cell r="G1001" t="str">
            <v>FACTOR</v>
          </cell>
          <cell r="H1001" t="str">
            <v>FACTOR %</v>
          </cell>
          <cell r="I1001" t="str">
            <v>ALLOCATED</v>
          </cell>
          <cell r="J1001" t="str">
            <v>REF#</v>
          </cell>
          <cell r="K1001" t="str">
            <v>MA</v>
          </cell>
          <cell r="L1001" t="str">
            <v>WCA</v>
          </cell>
          <cell r="M1001" t="str">
            <v>RP</v>
          </cell>
          <cell r="N1001" t="str">
            <v>Hybrid</v>
          </cell>
          <cell r="O1001" t="str">
            <v>CALIFORNIA</v>
          </cell>
          <cell r="P1001" t="str">
            <v>OREGON</v>
          </cell>
          <cell r="Q1001" t="str">
            <v>WASHINGTON</v>
          </cell>
          <cell r="R1001" t="str">
            <v>WY-ALL</v>
          </cell>
          <cell r="S1001" t="str">
            <v>WY-EAST</v>
          </cell>
          <cell r="T1001" t="str">
            <v>UTAH</v>
          </cell>
          <cell r="U1001" t="str">
            <v>IDAHO</v>
          </cell>
          <cell r="V1001" t="str">
            <v>WY-WEST</v>
          </cell>
          <cell r="W1001" t="str">
            <v>Switch</v>
          </cell>
          <cell r="X1001" t="str">
            <v>REF Name</v>
          </cell>
        </row>
        <row r="1002">
          <cell r="W1002">
            <v>0</v>
          </cell>
          <cell r="X1002" t="str">
            <v>Blank</v>
          </cell>
        </row>
        <row r="1003">
          <cell r="W1003">
            <v>0</v>
          </cell>
          <cell r="X1003" t="str">
            <v>Blank</v>
          </cell>
        </row>
        <row r="1004">
          <cell r="W1004">
            <v>0</v>
          </cell>
          <cell r="X1004" t="str">
            <v>Blank</v>
          </cell>
        </row>
        <row r="1005">
          <cell r="W1005">
            <v>0</v>
          </cell>
          <cell r="X1005" t="str">
            <v>Blank</v>
          </cell>
        </row>
        <row r="1006">
          <cell r="W1006">
            <v>0</v>
          </cell>
          <cell r="X1006" t="str">
            <v>Blank</v>
          </cell>
        </row>
        <row r="1007">
          <cell r="W1007">
            <v>0</v>
          </cell>
          <cell r="X1007" t="str">
            <v>Blank</v>
          </cell>
        </row>
        <row r="1008">
          <cell r="W1008">
            <v>0</v>
          </cell>
          <cell r="X1008" t="str">
            <v>Blank</v>
          </cell>
        </row>
        <row r="1009">
          <cell r="W1009">
            <v>0</v>
          </cell>
          <cell r="X1009" t="str">
            <v>Blank</v>
          </cell>
        </row>
        <row r="1010">
          <cell r="W1010">
            <v>0</v>
          </cell>
          <cell r="X1010" t="str">
            <v>Blank</v>
          </cell>
        </row>
        <row r="1011">
          <cell r="W1011">
            <v>0</v>
          </cell>
          <cell r="X1011" t="str">
            <v>Blank</v>
          </cell>
        </row>
        <row r="1012">
          <cell r="W1012">
            <v>0</v>
          </cell>
          <cell r="X1012" t="str">
            <v>Blank</v>
          </cell>
        </row>
        <row r="1013">
          <cell r="W1013">
            <v>0</v>
          </cell>
          <cell r="X1013" t="str">
            <v>Blank</v>
          </cell>
        </row>
        <row r="1014">
          <cell r="W1014">
            <v>0</v>
          </cell>
          <cell r="X1014" t="str">
            <v>Blank</v>
          </cell>
        </row>
        <row r="1015">
          <cell r="W1015">
            <v>0</v>
          </cell>
          <cell r="X1015" t="str">
            <v>Blank</v>
          </cell>
        </row>
        <row r="1016">
          <cell r="W1016">
            <v>0</v>
          </cell>
          <cell r="X1016" t="str">
            <v>Blank</v>
          </cell>
        </row>
        <row r="1017">
          <cell r="W1017">
            <v>0</v>
          </cell>
          <cell r="X1017" t="str">
            <v>Blank</v>
          </cell>
        </row>
        <row r="1018">
          <cell r="W1018">
            <v>0</v>
          </cell>
          <cell r="X1018" t="str">
            <v>Blank</v>
          </cell>
        </row>
        <row r="1019">
          <cell r="W1019">
            <v>0</v>
          </cell>
          <cell r="X1019" t="str">
            <v>Blank</v>
          </cell>
        </row>
        <row r="1020">
          <cell r="W1020">
            <v>0</v>
          </cell>
          <cell r="X1020" t="str">
            <v>Blank</v>
          </cell>
        </row>
        <row r="1021">
          <cell r="W1021">
            <v>0</v>
          </cell>
          <cell r="X1021" t="str">
            <v>Blank</v>
          </cell>
        </row>
        <row r="1022">
          <cell r="W1022">
            <v>0</v>
          </cell>
          <cell r="X1022" t="str">
            <v>Blank</v>
          </cell>
        </row>
        <row r="1023">
          <cell r="W1023">
            <v>0</v>
          </cell>
          <cell r="X1023" t="str">
            <v>Blank</v>
          </cell>
        </row>
        <row r="1024">
          <cell r="W1024">
            <v>0</v>
          </cell>
          <cell r="X1024" t="str">
            <v>Blank</v>
          </cell>
        </row>
        <row r="1025">
          <cell r="W1025">
            <v>0</v>
          </cell>
          <cell r="X1025" t="str">
            <v>Blank</v>
          </cell>
        </row>
        <row r="1026">
          <cell r="W1026">
            <v>0</v>
          </cell>
          <cell r="X1026" t="str">
            <v>Blank</v>
          </cell>
        </row>
        <row r="1027">
          <cell r="W1027">
            <v>0</v>
          </cell>
          <cell r="X1027" t="str">
            <v>Blank</v>
          </cell>
        </row>
        <row r="1028">
          <cell r="W1028">
            <v>0</v>
          </cell>
          <cell r="X1028" t="str">
            <v>Blank</v>
          </cell>
        </row>
        <row r="1029">
          <cell r="W1029">
            <v>0</v>
          </cell>
          <cell r="X1029" t="str">
            <v>Blank</v>
          </cell>
        </row>
        <row r="1030">
          <cell r="W1030">
            <v>0</v>
          </cell>
          <cell r="X1030" t="str">
            <v>Blank</v>
          </cell>
        </row>
        <row r="1031">
          <cell r="W1031">
            <v>0</v>
          </cell>
          <cell r="X1031" t="str">
            <v>Blank</v>
          </cell>
        </row>
        <row r="1032">
          <cell r="W1032">
            <v>0</v>
          </cell>
          <cell r="X1032" t="str">
            <v>Blank</v>
          </cell>
        </row>
        <row r="1033">
          <cell r="W1033">
            <v>0</v>
          </cell>
          <cell r="X1033" t="str">
            <v>Blank</v>
          </cell>
        </row>
        <row r="1034">
          <cell r="W1034">
            <v>0</v>
          </cell>
          <cell r="X1034" t="str">
            <v>Blank</v>
          </cell>
        </row>
        <row r="1035">
          <cell r="W1035">
            <v>0</v>
          </cell>
          <cell r="X1035" t="str">
            <v>Blank</v>
          </cell>
        </row>
        <row r="1036">
          <cell r="W1036">
            <v>0</v>
          </cell>
          <cell r="X1036" t="str">
            <v>Blank</v>
          </cell>
        </row>
        <row r="1037">
          <cell r="W1037">
            <v>0</v>
          </cell>
          <cell r="X1037" t="str">
            <v>Blank</v>
          </cell>
        </row>
        <row r="1038">
          <cell r="W1038">
            <v>0</v>
          </cell>
          <cell r="X1038" t="str">
            <v>Blank</v>
          </cell>
        </row>
        <row r="1039">
          <cell r="W1039">
            <v>0</v>
          </cell>
          <cell r="X1039" t="str">
            <v>Blank</v>
          </cell>
        </row>
        <row r="1040">
          <cell r="W1040">
            <v>0</v>
          </cell>
          <cell r="X1040" t="str">
            <v>Blank</v>
          </cell>
        </row>
        <row r="1041">
          <cell r="W1041">
            <v>0</v>
          </cell>
          <cell r="X1041" t="str">
            <v>Blank</v>
          </cell>
        </row>
        <row r="1042">
          <cell r="W1042">
            <v>0</v>
          </cell>
          <cell r="X1042" t="str">
            <v>Blank</v>
          </cell>
        </row>
        <row r="1043">
          <cell r="W1043">
            <v>0</v>
          </cell>
          <cell r="X1043" t="str">
            <v>Blank</v>
          </cell>
        </row>
        <row r="1044">
          <cell r="W1044">
            <v>0</v>
          </cell>
          <cell r="X1044" t="str">
            <v>Blank</v>
          </cell>
        </row>
        <row r="1045">
          <cell r="W1045">
            <v>0</v>
          </cell>
          <cell r="X1045" t="str">
            <v>Blank</v>
          </cell>
        </row>
        <row r="1046">
          <cell r="W1046">
            <v>0</v>
          </cell>
          <cell r="X1046" t="str">
            <v>Blank</v>
          </cell>
        </row>
        <row r="1047">
          <cell r="W1047">
            <v>0</v>
          </cell>
          <cell r="X1047" t="str">
            <v>Blank</v>
          </cell>
        </row>
        <row r="1048">
          <cell r="W1048">
            <v>0</v>
          </cell>
          <cell r="X1048" t="str">
            <v>Blank</v>
          </cell>
        </row>
        <row r="1049">
          <cell r="W1049">
            <v>0</v>
          </cell>
          <cell r="X1049" t="str">
            <v>Blank</v>
          </cell>
        </row>
        <row r="1050">
          <cell r="W1050">
            <v>0</v>
          </cell>
          <cell r="X1050" t="str">
            <v>Blank</v>
          </cell>
        </row>
        <row r="1051">
          <cell r="W1051">
            <v>0</v>
          </cell>
          <cell r="X1051" t="str">
            <v>Blank</v>
          </cell>
        </row>
        <row r="1052">
          <cell r="W1052">
            <v>0</v>
          </cell>
          <cell r="X1052" t="str">
            <v>Blank</v>
          </cell>
        </row>
        <row r="1053">
          <cell r="W1053">
            <v>0</v>
          </cell>
          <cell r="X1053" t="str">
            <v>Blank</v>
          </cell>
        </row>
        <row r="1054">
          <cell r="W1054">
            <v>0</v>
          </cell>
          <cell r="X1054" t="str">
            <v>Blank</v>
          </cell>
        </row>
        <row r="1057">
          <cell r="I1057" t="str">
            <v>PAGE</v>
          </cell>
          <cell r="J1057">
            <v>0</v>
          </cell>
          <cell r="U1057" t="str">
            <v>PAGE</v>
          </cell>
          <cell r="V1057">
            <v>0</v>
          </cell>
        </row>
        <row r="1058">
          <cell r="V1058">
            <v>0</v>
          </cell>
        </row>
        <row r="1062">
          <cell r="F1062" t="str">
            <v>TOTAL</v>
          </cell>
          <cell r="I1062" t="str">
            <v>WASHINGTON</v>
          </cell>
          <cell r="K1062" t="str">
            <v>Factors</v>
          </cell>
        </row>
        <row r="1063">
          <cell r="D1063" t="str">
            <v>ACCOUNT</v>
          </cell>
          <cell r="E1063" t="str">
            <v>Type</v>
          </cell>
          <cell r="F1063" t="str">
            <v>COMPANY</v>
          </cell>
          <cell r="G1063" t="str">
            <v>FACTOR</v>
          </cell>
          <cell r="H1063" t="str">
            <v>FACTOR %</v>
          </cell>
          <cell r="I1063" t="str">
            <v>ALLOCATED</v>
          </cell>
          <cell r="J1063" t="str">
            <v>REF#</v>
          </cell>
          <cell r="K1063" t="str">
            <v>MA</v>
          </cell>
          <cell r="L1063" t="str">
            <v>WCA</v>
          </cell>
          <cell r="M1063" t="str">
            <v>RP</v>
          </cell>
          <cell r="N1063" t="str">
            <v>Hybrid</v>
          </cell>
          <cell r="O1063" t="str">
            <v>CALIFORNIA</v>
          </cell>
          <cell r="P1063" t="str">
            <v>OREGON</v>
          </cell>
          <cell r="Q1063" t="str">
            <v>WASHINGTON</v>
          </cell>
          <cell r="R1063" t="str">
            <v>WY-ALL</v>
          </cell>
          <cell r="S1063" t="str">
            <v>WY-EAST</v>
          </cell>
          <cell r="T1063" t="str">
            <v>UTAH</v>
          </cell>
          <cell r="U1063" t="str">
            <v>IDAHO</v>
          </cell>
          <cell r="V1063" t="str">
            <v>WY-WEST</v>
          </cell>
          <cell r="W1063" t="str">
            <v>Switch</v>
          </cell>
          <cell r="X1063" t="str">
            <v>REF Name</v>
          </cell>
        </row>
        <row r="1064">
          <cell r="W1064">
            <v>0</v>
          </cell>
          <cell r="X1064" t="str">
            <v>Blank</v>
          </cell>
        </row>
        <row r="1065">
          <cell r="W1065">
            <v>0</v>
          </cell>
          <cell r="X1065" t="str">
            <v>Blank</v>
          </cell>
        </row>
        <row r="1066">
          <cell r="W1066">
            <v>0</v>
          </cell>
          <cell r="X1066" t="str">
            <v>Blank</v>
          </cell>
        </row>
        <row r="1067">
          <cell r="W1067">
            <v>0</v>
          </cell>
          <cell r="X1067" t="str">
            <v>Blank</v>
          </cell>
        </row>
        <row r="1068">
          <cell r="W1068">
            <v>0</v>
          </cell>
          <cell r="X1068" t="str">
            <v>Blank</v>
          </cell>
        </row>
        <row r="1069">
          <cell r="W1069">
            <v>0</v>
          </cell>
          <cell r="X1069" t="str">
            <v>Blank</v>
          </cell>
        </row>
        <row r="1070">
          <cell r="W1070">
            <v>0</v>
          </cell>
          <cell r="X1070" t="str">
            <v>Blank</v>
          </cell>
        </row>
        <row r="1071">
          <cell r="W1071">
            <v>0</v>
          </cell>
          <cell r="X1071" t="str">
            <v>Blank</v>
          </cell>
        </row>
        <row r="1072">
          <cell r="W1072">
            <v>0</v>
          </cell>
          <cell r="X1072" t="str">
            <v>Blank</v>
          </cell>
        </row>
        <row r="1073">
          <cell r="W1073">
            <v>0</v>
          </cell>
          <cell r="X1073" t="str">
            <v>Blank</v>
          </cell>
        </row>
        <row r="1074">
          <cell r="W1074">
            <v>0</v>
          </cell>
          <cell r="X1074" t="str">
            <v>Blank</v>
          </cell>
        </row>
        <row r="1075">
          <cell r="W1075">
            <v>0</v>
          </cell>
          <cell r="X1075" t="str">
            <v>Blank</v>
          </cell>
        </row>
        <row r="1076">
          <cell r="W1076">
            <v>0</v>
          </cell>
          <cell r="X1076" t="str">
            <v>Blank</v>
          </cell>
        </row>
        <row r="1077">
          <cell r="W1077">
            <v>0</v>
          </cell>
          <cell r="X1077" t="str">
            <v>Blank</v>
          </cell>
        </row>
        <row r="1078">
          <cell r="W1078">
            <v>0</v>
          </cell>
          <cell r="X1078" t="str">
            <v>Blank</v>
          </cell>
        </row>
        <row r="1079">
          <cell r="W1079">
            <v>0</v>
          </cell>
          <cell r="X1079" t="str">
            <v>Blank</v>
          </cell>
        </row>
        <row r="1080">
          <cell r="W1080">
            <v>0</v>
          </cell>
          <cell r="X1080" t="str">
            <v>Blank</v>
          </cell>
        </row>
        <row r="1081">
          <cell r="W1081">
            <v>0</v>
          </cell>
          <cell r="X1081" t="str">
            <v>Blank</v>
          </cell>
        </row>
        <row r="1082">
          <cell r="W1082">
            <v>0</v>
          </cell>
          <cell r="X1082" t="str">
            <v>Blank</v>
          </cell>
        </row>
        <row r="1083">
          <cell r="W1083">
            <v>0</v>
          </cell>
          <cell r="X1083" t="str">
            <v>Blank</v>
          </cell>
        </row>
        <row r="1084">
          <cell r="W1084">
            <v>0</v>
          </cell>
          <cell r="X1084" t="str">
            <v>Blank</v>
          </cell>
        </row>
        <row r="1085">
          <cell r="W1085">
            <v>0</v>
          </cell>
          <cell r="X1085" t="str">
            <v>Blank</v>
          </cell>
        </row>
        <row r="1086">
          <cell r="W1086">
            <v>0</v>
          </cell>
          <cell r="X1086" t="str">
            <v>Blank</v>
          </cell>
        </row>
        <row r="1087">
          <cell r="W1087">
            <v>0</v>
          </cell>
          <cell r="X1087" t="str">
            <v>Blank</v>
          </cell>
        </row>
        <row r="1088">
          <cell r="W1088">
            <v>0</v>
          </cell>
          <cell r="X1088" t="str">
            <v>Blank</v>
          </cell>
        </row>
        <row r="1089">
          <cell r="W1089">
            <v>0</v>
          </cell>
          <cell r="X1089" t="str">
            <v>Blank</v>
          </cell>
        </row>
        <row r="1090">
          <cell r="W1090">
            <v>0</v>
          </cell>
          <cell r="X1090" t="str">
            <v>Blank</v>
          </cell>
        </row>
        <row r="1091">
          <cell r="W1091">
            <v>0</v>
          </cell>
          <cell r="X1091" t="str">
            <v>Blank</v>
          </cell>
        </row>
        <row r="1092">
          <cell r="W1092">
            <v>0</v>
          </cell>
          <cell r="X1092" t="str">
            <v>Blank</v>
          </cell>
        </row>
        <row r="1093">
          <cell r="W1093">
            <v>0</v>
          </cell>
          <cell r="X1093" t="str">
            <v>Blank</v>
          </cell>
        </row>
        <row r="1094">
          <cell r="W1094">
            <v>0</v>
          </cell>
          <cell r="X1094" t="str">
            <v>Blank</v>
          </cell>
        </row>
        <row r="1095">
          <cell r="W1095">
            <v>0</v>
          </cell>
          <cell r="X1095" t="str">
            <v>Blank</v>
          </cell>
        </row>
        <row r="1096">
          <cell r="W1096">
            <v>0</v>
          </cell>
          <cell r="X1096" t="str">
            <v>Blank</v>
          </cell>
        </row>
        <row r="1097">
          <cell r="W1097">
            <v>0</v>
          </cell>
          <cell r="X1097" t="str">
            <v>Blank</v>
          </cell>
        </row>
        <row r="1098">
          <cell r="W1098">
            <v>0</v>
          </cell>
          <cell r="X1098" t="str">
            <v>Blank</v>
          </cell>
        </row>
        <row r="1099">
          <cell r="W1099">
            <v>0</v>
          </cell>
          <cell r="X1099" t="str">
            <v>Blank</v>
          </cell>
        </row>
        <row r="1100">
          <cell r="W1100">
            <v>0</v>
          </cell>
          <cell r="X1100" t="str">
            <v>Blank</v>
          </cell>
        </row>
        <row r="1101">
          <cell r="W1101">
            <v>0</v>
          </cell>
          <cell r="X1101" t="str">
            <v>Blank</v>
          </cell>
        </row>
        <row r="1102">
          <cell r="W1102">
            <v>0</v>
          </cell>
          <cell r="X1102" t="str">
            <v>Blank</v>
          </cell>
        </row>
        <row r="1103">
          <cell r="W1103">
            <v>0</v>
          </cell>
          <cell r="X1103" t="str">
            <v>Blank</v>
          </cell>
        </row>
        <row r="1104">
          <cell r="W1104">
            <v>0</v>
          </cell>
          <cell r="X1104" t="str">
            <v>Blank</v>
          </cell>
        </row>
        <row r="1105">
          <cell r="W1105">
            <v>0</v>
          </cell>
          <cell r="X1105" t="str">
            <v>Blank</v>
          </cell>
        </row>
        <row r="1106">
          <cell r="W1106">
            <v>0</v>
          </cell>
          <cell r="X1106" t="str">
            <v>Blank</v>
          </cell>
        </row>
        <row r="1107">
          <cell r="W1107">
            <v>0</v>
          </cell>
          <cell r="X1107" t="str">
            <v>Blank</v>
          </cell>
        </row>
        <row r="1108">
          <cell r="W1108">
            <v>0</v>
          </cell>
          <cell r="X1108" t="str">
            <v>Blank</v>
          </cell>
        </row>
        <row r="1109">
          <cell r="W1109">
            <v>0</v>
          </cell>
          <cell r="X1109" t="str">
            <v>Blank</v>
          </cell>
        </row>
        <row r="1110">
          <cell r="W1110">
            <v>0</v>
          </cell>
          <cell r="X1110" t="str">
            <v>Blank</v>
          </cell>
        </row>
        <row r="1111">
          <cell r="W1111">
            <v>0</v>
          </cell>
          <cell r="X1111" t="str">
            <v>Blank</v>
          </cell>
        </row>
        <row r="1112">
          <cell r="W1112">
            <v>0</v>
          </cell>
          <cell r="X1112" t="str">
            <v>Blank</v>
          </cell>
        </row>
        <row r="1113">
          <cell r="W1113">
            <v>0</v>
          </cell>
          <cell r="X1113" t="str">
            <v>Blank</v>
          </cell>
        </row>
        <row r="1114">
          <cell r="W1114">
            <v>0</v>
          </cell>
          <cell r="X1114" t="str">
            <v>Blank</v>
          </cell>
        </row>
        <row r="1115">
          <cell r="W1115">
            <v>0</v>
          </cell>
          <cell r="X1115" t="str">
            <v>Blank</v>
          </cell>
        </row>
        <row r="1116">
          <cell r="W1116">
            <v>0</v>
          </cell>
          <cell r="X1116" t="str">
            <v>Blank</v>
          </cell>
        </row>
        <row r="1119">
          <cell r="I1119" t="str">
            <v>PAGE</v>
          </cell>
          <cell r="J1119">
            <v>0</v>
          </cell>
          <cell r="U1119" t="str">
            <v>PAGE</v>
          </cell>
          <cell r="V1119">
            <v>0</v>
          </cell>
        </row>
        <row r="1120">
          <cell r="V1120">
            <v>0</v>
          </cell>
        </row>
        <row r="1124">
          <cell r="F1124" t="str">
            <v>TOTAL</v>
          </cell>
          <cell r="I1124" t="str">
            <v>WASHINGTON</v>
          </cell>
          <cell r="K1124" t="str">
            <v>Factors</v>
          </cell>
        </row>
        <row r="1125">
          <cell r="D1125" t="str">
            <v>ACCOUNT</v>
          </cell>
          <cell r="E1125" t="str">
            <v>Type</v>
          </cell>
          <cell r="F1125" t="str">
            <v>COMPANY</v>
          </cell>
          <cell r="G1125" t="str">
            <v>FACTOR</v>
          </cell>
          <cell r="H1125" t="str">
            <v>FACTOR %</v>
          </cell>
          <cell r="I1125" t="str">
            <v>ALLOCATED</v>
          </cell>
          <cell r="J1125" t="str">
            <v>REF#</v>
          </cell>
          <cell r="K1125" t="str">
            <v>MA</v>
          </cell>
          <cell r="L1125" t="str">
            <v>WCA</v>
          </cell>
          <cell r="M1125" t="str">
            <v>RP</v>
          </cell>
          <cell r="N1125" t="str">
            <v>Hybrid</v>
          </cell>
          <cell r="O1125" t="str">
            <v>CALIFORNIA</v>
          </cell>
          <cell r="P1125" t="str">
            <v>OREGON</v>
          </cell>
          <cell r="Q1125" t="str">
            <v>WASHINGTON</v>
          </cell>
          <cell r="R1125" t="str">
            <v>WY-ALL</v>
          </cell>
          <cell r="S1125" t="str">
            <v>WY-EAST</v>
          </cell>
          <cell r="T1125" t="str">
            <v>UTAH</v>
          </cell>
          <cell r="U1125" t="str">
            <v>IDAHO</v>
          </cell>
          <cell r="V1125" t="str">
            <v>WY-WEST</v>
          </cell>
          <cell r="W1125" t="str">
            <v>Switch</v>
          </cell>
          <cell r="X1125" t="str">
            <v>REF Name</v>
          </cell>
        </row>
        <row r="1126">
          <cell r="W1126">
            <v>0</v>
          </cell>
          <cell r="X1126" t="str">
            <v>Blank</v>
          </cell>
        </row>
        <row r="1127">
          <cell r="W1127">
            <v>0</v>
          </cell>
          <cell r="X1127" t="str">
            <v>Blank</v>
          </cell>
        </row>
        <row r="1128">
          <cell r="W1128">
            <v>0</v>
          </cell>
          <cell r="X1128" t="str">
            <v>Blank</v>
          </cell>
        </row>
        <row r="1129">
          <cell r="W1129">
            <v>0</v>
          </cell>
          <cell r="X1129" t="str">
            <v>Blank</v>
          </cell>
        </row>
        <row r="1130">
          <cell r="W1130">
            <v>0</v>
          </cell>
          <cell r="X1130" t="str">
            <v>Blank</v>
          </cell>
        </row>
        <row r="1131">
          <cell r="W1131">
            <v>0</v>
          </cell>
          <cell r="X1131" t="str">
            <v>Blank</v>
          </cell>
        </row>
        <row r="1132">
          <cell r="W1132">
            <v>0</v>
          </cell>
          <cell r="X1132" t="str">
            <v>Blank</v>
          </cell>
        </row>
        <row r="1133">
          <cell r="W1133">
            <v>0</v>
          </cell>
          <cell r="X1133" t="str">
            <v>Blank</v>
          </cell>
        </row>
        <row r="1134">
          <cell r="W1134">
            <v>0</v>
          </cell>
          <cell r="X1134" t="str">
            <v>Blank</v>
          </cell>
        </row>
        <row r="1135">
          <cell r="W1135">
            <v>0</v>
          </cell>
          <cell r="X1135" t="str">
            <v>Blank</v>
          </cell>
        </row>
        <row r="1136">
          <cell r="W1136">
            <v>0</v>
          </cell>
          <cell r="X1136" t="str">
            <v>Blank</v>
          </cell>
        </row>
        <row r="1137">
          <cell r="W1137">
            <v>0</v>
          </cell>
          <cell r="X1137" t="str">
            <v>Blank</v>
          </cell>
        </row>
        <row r="1138">
          <cell r="W1138">
            <v>0</v>
          </cell>
          <cell r="X1138" t="str">
            <v>Blank</v>
          </cell>
        </row>
        <row r="1139">
          <cell r="W1139">
            <v>0</v>
          </cell>
          <cell r="X1139" t="str">
            <v>Blank</v>
          </cell>
        </row>
        <row r="1140">
          <cell r="W1140">
            <v>0</v>
          </cell>
          <cell r="X1140" t="str">
            <v>Blank</v>
          </cell>
        </row>
        <row r="1141">
          <cell r="W1141">
            <v>0</v>
          </cell>
          <cell r="X1141" t="str">
            <v>Blank</v>
          </cell>
        </row>
        <row r="1142">
          <cell r="W1142">
            <v>0</v>
          </cell>
          <cell r="X1142" t="str">
            <v>Blank</v>
          </cell>
        </row>
        <row r="1143">
          <cell r="W1143">
            <v>0</v>
          </cell>
          <cell r="X1143" t="str">
            <v>Blank</v>
          </cell>
        </row>
        <row r="1144">
          <cell r="W1144">
            <v>0</v>
          </cell>
          <cell r="X1144" t="str">
            <v>Blank</v>
          </cell>
        </row>
        <row r="1145">
          <cell r="W1145">
            <v>0</v>
          </cell>
          <cell r="X1145" t="str">
            <v>Blank</v>
          </cell>
        </row>
        <row r="1146">
          <cell r="W1146">
            <v>0</v>
          </cell>
          <cell r="X1146" t="str">
            <v>Blank</v>
          </cell>
        </row>
        <row r="1147">
          <cell r="W1147">
            <v>0</v>
          </cell>
          <cell r="X1147" t="str">
            <v>Blank</v>
          </cell>
        </row>
        <row r="1148">
          <cell r="W1148">
            <v>0</v>
          </cell>
          <cell r="X1148" t="str">
            <v>Blank</v>
          </cell>
        </row>
        <row r="1149">
          <cell r="W1149">
            <v>0</v>
          </cell>
          <cell r="X1149" t="str">
            <v>Blank</v>
          </cell>
        </row>
        <row r="1150">
          <cell r="W1150">
            <v>0</v>
          </cell>
          <cell r="X1150" t="str">
            <v>Blank</v>
          </cell>
        </row>
        <row r="1151">
          <cell r="W1151">
            <v>0</v>
          </cell>
          <cell r="X1151" t="str">
            <v>Blank</v>
          </cell>
        </row>
        <row r="1152">
          <cell r="W1152">
            <v>0</v>
          </cell>
          <cell r="X1152" t="str">
            <v>Blank</v>
          </cell>
        </row>
        <row r="1153">
          <cell r="W1153">
            <v>0</v>
          </cell>
          <cell r="X1153" t="str">
            <v>Blank</v>
          </cell>
        </row>
        <row r="1154">
          <cell r="W1154">
            <v>0</v>
          </cell>
          <cell r="X1154" t="str">
            <v>Blank</v>
          </cell>
        </row>
        <row r="1155">
          <cell r="W1155">
            <v>0</v>
          </cell>
          <cell r="X1155" t="str">
            <v>Blank</v>
          </cell>
        </row>
        <row r="1156">
          <cell r="W1156">
            <v>0</v>
          </cell>
          <cell r="X1156" t="str">
            <v>Blank</v>
          </cell>
        </row>
        <row r="1157">
          <cell r="W1157">
            <v>0</v>
          </cell>
          <cell r="X1157" t="str">
            <v>Blank</v>
          </cell>
        </row>
        <row r="1158">
          <cell r="W1158">
            <v>0</v>
          </cell>
          <cell r="X1158" t="str">
            <v>Blank</v>
          </cell>
        </row>
        <row r="1159">
          <cell r="W1159">
            <v>0</v>
          </cell>
          <cell r="X1159" t="str">
            <v>Blank</v>
          </cell>
        </row>
        <row r="1160">
          <cell r="W1160">
            <v>0</v>
          </cell>
          <cell r="X1160" t="str">
            <v>Blank</v>
          </cell>
        </row>
        <row r="1161">
          <cell r="W1161">
            <v>0</v>
          </cell>
          <cell r="X1161" t="str">
            <v>Blank</v>
          </cell>
        </row>
        <row r="1162">
          <cell r="W1162">
            <v>0</v>
          </cell>
          <cell r="X1162" t="str">
            <v>Blank</v>
          </cell>
        </row>
        <row r="1163">
          <cell r="W1163">
            <v>0</v>
          </cell>
          <cell r="X1163" t="str">
            <v>Blank</v>
          </cell>
        </row>
        <row r="1164">
          <cell r="W1164">
            <v>0</v>
          </cell>
          <cell r="X1164" t="str">
            <v>Blank</v>
          </cell>
        </row>
        <row r="1165">
          <cell r="W1165">
            <v>0</v>
          </cell>
          <cell r="X1165" t="str">
            <v>Blank</v>
          </cell>
        </row>
        <row r="1166">
          <cell r="W1166">
            <v>0</v>
          </cell>
          <cell r="X1166" t="str">
            <v>Blank</v>
          </cell>
        </row>
        <row r="1167">
          <cell r="W1167">
            <v>0</v>
          </cell>
          <cell r="X1167" t="str">
            <v>Blank</v>
          </cell>
        </row>
        <row r="1168">
          <cell r="W1168">
            <v>0</v>
          </cell>
          <cell r="X1168" t="str">
            <v>Blank</v>
          </cell>
        </row>
        <row r="1169">
          <cell r="W1169">
            <v>0</v>
          </cell>
          <cell r="X1169" t="str">
            <v>Blank</v>
          </cell>
        </row>
        <row r="1170">
          <cell r="W1170">
            <v>0</v>
          </cell>
          <cell r="X1170" t="str">
            <v>Blank</v>
          </cell>
        </row>
        <row r="1171">
          <cell r="W1171">
            <v>0</v>
          </cell>
          <cell r="X1171" t="str">
            <v>Blank</v>
          </cell>
        </row>
        <row r="1172">
          <cell r="W1172">
            <v>0</v>
          </cell>
          <cell r="X1172" t="str">
            <v>Blank</v>
          </cell>
        </row>
        <row r="1173">
          <cell r="W1173">
            <v>0</v>
          </cell>
          <cell r="X1173" t="str">
            <v>Blank</v>
          </cell>
        </row>
        <row r="1174">
          <cell r="W1174">
            <v>0</v>
          </cell>
          <cell r="X1174" t="str">
            <v>Blank</v>
          </cell>
        </row>
        <row r="1175">
          <cell r="W1175">
            <v>0</v>
          </cell>
          <cell r="X1175" t="str">
            <v>Blank</v>
          </cell>
        </row>
        <row r="1176">
          <cell r="W1176">
            <v>0</v>
          </cell>
          <cell r="X1176" t="str">
            <v>Blank</v>
          </cell>
        </row>
        <row r="1177">
          <cell r="W1177">
            <v>0</v>
          </cell>
          <cell r="X1177" t="str">
            <v>Blank</v>
          </cell>
        </row>
        <row r="1178">
          <cell r="W1178">
            <v>0</v>
          </cell>
          <cell r="X1178" t="str">
            <v>Blank</v>
          </cell>
        </row>
        <row r="1181">
          <cell r="I1181" t="str">
            <v>PAGE</v>
          </cell>
          <cell r="J1181">
            <v>0</v>
          </cell>
          <cell r="U1181" t="str">
            <v>PAGE</v>
          </cell>
          <cell r="V1181">
            <v>0</v>
          </cell>
        </row>
        <row r="1182">
          <cell r="V1182">
            <v>0</v>
          </cell>
        </row>
        <row r="1186">
          <cell r="F1186" t="str">
            <v>TOTAL</v>
          </cell>
          <cell r="I1186" t="str">
            <v>WASHINGTON</v>
          </cell>
          <cell r="K1186" t="str">
            <v>Factors</v>
          </cell>
        </row>
        <row r="1187">
          <cell r="D1187" t="str">
            <v>ACCOUNT</v>
          </cell>
          <cell r="E1187" t="str">
            <v>Type</v>
          </cell>
          <cell r="F1187" t="str">
            <v>COMPANY</v>
          </cell>
          <cell r="G1187" t="str">
            <v>FACTOR</v>
          </cell>
          <cell r="H1187" t="str">
            <v>FACTOR %</v>
          </cell>
          <cell r="I1187" t="str">
            <v>ALLOCATED</v>
          </cell>
          <cell r="J1187" t="str">
            <v>REF#</v>
          </cell>
          <cell r="K1187" t="str">
            <v>MA</v>
          </cell>
          <cell r="L1187" t="str">
            <v>WCA</v>
          </cell>
          <cell r="M1187" t="str">
            <v>RP</v>
          </cell>
          <cell r="N1187" t="str">
            <v>Hybrid</v>
          </cell>
          <cell r="O1187" t="str">
            <v>CALIFORNIA</v>
          </cell>
          <cell r="P1187" t="str">
            <v>OREGON</v>
          </cell>
          <cell r="Q1187" t="str">
            <v>WASHINGTON</v>
          </cell>
          <cell r="R1187" t="str">
            <v>WY-ALL</v>
          </cell>
          <cell r="S1187" t="str">
            <v>WY-EAST</v>
          </cell>
          <cell r="T1187" t="str">
            <v>UTAH</v>
          </cell>
          <cell r="U1187" t="str">
            <v>IDAHO</v>
          </cell>
          <cell r="V1187" t="str">
            <v>WY-WEST</v>
          </cell>
          <cell r="W1187" t="str">
            <v>Switch</v>
          </cell>
          <cell r="X1187" t="str">
            <v>REF Name</v>
          </cell>
        </row>
        <row r="1188">
          <cell r="W1188">
            <v>0</v>
          </cell>
          <cell r="X1188" t="str">
            <v>Blank</v>
          </cell>
        </row>
        <row r="1189">
          <cell r="W1189">
            <v>0</v>
          </cell>
          <cell r="X1189" t="str">
            <v>Blank</v>
          </cell>
        </row>
        <row r="1190">
          <cell r="W1190">
            <v>0</v>
          </cell>
          <cell r="X1190" t="str">
            <v>Blank</v>
          </cell>
        </row>
        <row r="1191">
          <cell r="W1191">
            <v>0</v>
          </cell>
          <cell r="X1191" t="str">
            <v>Blank</v>
          </cell>
        </row>
        <row r="1192">
          <cell r="W1192">
            <v>0</v>
          </cell>
          <cell r="X1192" t="str">
            <v>Blank</v>
          </cell>
        </row>
        <row r="1193">
          <cell r="W1193">
            <v>0</v>
          </cell>
          <cell r="X1193" t="str">
            <v>Blank</v>
          </cell>
        </row>
        <row r="1194">
          <cell r="W1194">
            <v>0</v>
          </cell>
          <cell r="X1194" t="str">
            <v>Blank</v>
          </cell>
        </row>
        <row r="1195">
          <cell r="W1195">
            <v>0</v>
          </cell>
          <cell r="X1195" t="str">
            <v>Blank</v>
          </cell>
        </row>
        <row r="1196">
          <cell r="W1196">
            <v>0</v>
          </cell>
          <cell r="X1196" t="str">
            <v>Blank</v>
          </cell>
        </row>
        <row r="1197">
          <cell r="W1197">
            <v>0</v>
          </cell>
          <cell r="X1197" t="str">
            <v>Blank</v>
          </cell>
        </row>
        <row r="1198">
          <cell r="W1198">
            <v>0</v>
          </cell>
          <cell r="X1198" t="str">
            <v>Blank</v>
          </cell>
        </row>
        <row r="1199">
          <cell r="W1199">
            <v>0</v>
          </cell>
          <cell r="X1199" t="str">
            <v>Blank</v>
          </cell>
        </row>
        <row r="1200">
          <cell r="W1200">
            <v>0</v>
          </cell>
          <cell r="X1200" t="str">
            <v>Blank</v>
          </cell>
        </row>
        <row r="1201">
          <cell r="W1201">
            <v>0</v>
          </cell>
          <cell r="X1201" t="str">
            <v>Blank</v>
          </cell>
        </row>
        <row r="1202">
          <cell r="W1202">
            <v>0</v>
          </cell>
          <cell r="X1202" t="str">
            <v>Blank</v>
          </cell>
        </row>
        <row r="1203">
          <cell r="W1203">
            <v>0</v>
          </cell>
          <cell r="X1203" t="str">
            <v>Blank</v>
          </cell>
        </row>
        <row r="1204">
          <cell r="W1204">
            <v>0</v>
          </cell>
          <cell r="X1204" t="str">
            <v>Blank</v>
          </cell>
        </row>
        <row r="1205">
          <cell r="W1205">
            <v>0</v>
          </cell>
          <cell r="X1205" t="str">
            <v>Blank</v>
          </cell>
        </row>
        <row r="1206">
          <cell r="W1206">
            <v>0</v>
          </cell>
          <cell r="X1206" t="str">
            <v>Blank</v>
          </cell>
        </row>
        <row r="1207">
          <cell r="W1207">
            <v>0</v>
          </cell>
          <cell r="X1207" t="str">
            <v>Blank</v>
          </cell>
        </row>
        <row r="1208">
          <cell r="W1208">
            <v>0</v>
          </cell>
          <cell r="X1208" t="str">
            <v>Blank</v>
          </cell>
        </row>
        <row r="1209">
          <cell r="W1209">
            <v>0</v>
          </cell>
          <cell r="X1209" t="str">
            <v>Blank</v>
          </cell>
        </row>
        <row r="1210">
          <cell r="W1210">
            <v>0</v>
          </cell>
          <cell r="X1210" t="str">
            <v>Blank</v>
          </cell>
        </row>
        <row r="1211">
          <cell r="W1211">
            <v>0</v>
          </cell>
          <cell r="X1211" t="str">
            <v>Blank</v>
          </cell>
        </row>
        <row r="1212">
          <cell r="W1212">
            <v>0</v>
          </cell>
          <cell r="X1212" t="str">
            <v>Blank</v>
          </cell>
        </row>
        <row r="1213">
          <cell r="W1213">
            <v>0</v>
          </cell>
          <cell r="X1213" t="str">
            <v>Blank</v>
          </cell>
        </row>
        <row r="1214">
          <cell r="W1214">
            <v>0</v>
          </cell>
          <cell r="X1214" t="str">
            <v>Blank</v>
          </cell>
        </row>
        <row r="1215">
          <cell r="W1215">
            <v>0</v>
          </cell>
          <cell r="X1215" t="str">
            <v>Blank</v>
          </cell>
        </row>
        <row r="1216">
          <cell r="W1216">
            <v>0</v>
          </cell>
          <cell r="X1216" t="str">
            <v>Blank</v>
          </cell>
        </row>
        <row r="1217">
          <cell r="W1217">
            <v>0</v>
          </cell>
          <cell r="X1217" t="str">
            <v>Blank</v>
          </cell>
        </row>
        <row r="1218">
          <cell r="W1218">
            <v>0</v>
          </cell>
          <cell r="X1218" t="str">
            <v>Blank</v>
          </cell>
        </row>
        <row r="1219">
          <cell r="W1219">
            <v>0</v>
          </cell>
          <cell r="X1219" t="str">
            <v>Blank</v>
          </cell>
        </row>
        <row r="1220">
          <cell r="W1220">
            <v>0</v>
          </cell>
          <cell r="X1220" t="str">
            <v>Blank</v>
          </cell>
        </row>
        <row r="1221">
          <cell r="W1221">
            <v>0</v>
          </cell>
          <cell r="X1221" t="str">
            <v>Blank</v>
          </cell>
        </row>
        <row r="1222">
          <cell r="W1222">
            <v>0</v>
          </cell>
          <cell r="X1222" t="str">
            <v>Blank</v>
          </cell>
        </row>
        <row r="1223">
          <cell r="W1223">
            <v>0</v>
          </cell>
          <cell r="X1223" t="str">
            <v>Blank</v>
          </cell>
        </row>
        <row r="1224">
          <cell r="W1224">
            <v>0</v>
          </cell>
          <cell r="X1224" t="str">
            <v>Blank</v>
          </cell>
        </row>
        <row r="1225">
          <cell r="W1225">
            <v>0</v>
          </cell>
          <cell r="X1225" t="str">
            <v>Blank</v>
          </cell>
        </row>
        <row r="1226">
          <cell r="W1226">
            <v>0</v>
          </cell>
          <cell r="X1226" t="str">
            <v>Blank</v>
          </cell>
        </row>
        <row r="1227">
          <cell r="W1227">
            <v>0</v>
          </cell>
          <cell r="X1227" t="str">
            <v>Blank</v>
          </cell>
        </row>
        <row r="1228">
          <cell r="W1228">
            <v>0</v>
          </cell>
          <cell r="X1228" t="str">
            <v>Blank</v>
          </cell>
        </row>
        <row r="1229">
          <cell r="W1229">
            <v>0</v>
          </cell>
          <cell r="X1229" t="str">
            <v>Blank</v>
          </cell>
        </row>
        <row r="1230">
          <cell r="W1230">
            <v>0</v>
          </cell>
          <cell r="X1230" t="str">
            <v>Blank</v>
          </cell>
        </row>
        <row r="1231">
          <cell r="W1231">
            <v>0</v>
          </cell>
          <cell r="X1231" t="str">
            <v>Blank</v>
          </cell>
        </row>
        <row r="1232">
          <cell r="W1232">
            <v>0</v>
          </cell>
          <cell r="X1232" t="str">
            <v>Blank</v>
          </cell>
        </row>
        <row r="1233">
          <cell r="W1233">
            <v>0</v>
          </cell>
          <cell r="X1233" t="str">
            <v>Blank</v>
          </cell>
        </row>
        <row r="1234">
          <cell r="W1234">
            <v>0</v>
          </cell>
          <cell r="X1234" t="str">
            <v>Blank</v>
          </cell>
        </row>
        <row r="1235">
          <cell r="W1235">
            <v>0</v>
          </cell>
          <cell r="X1235" t="str">
            <v>Blank</v>
          </cell>
        </row>
        <row r="1236">
          <cell r="W1236">
            <v>0</v>
          </cell>
          <cell r="X1236" t="str">
            <v>Blank</v>
          </cell>
        </row>
        <row r="1237">
          <cell r="W1237">
            <v>0</v>
          </cell>
          <cell r="X1237" t="str">
            <v>Blank</v>
          </cell>
        </row>
        <row r="1238">
          <cell r="W1238">
            <v>0</v>
          </cell>
          <cell r="X1238" t="str">
            <v>Blank</v>
          </cell>
        </row>
        <row r="1239">
          <cell r="W1239">
            <v>0</v>
          </cell>
          <cell r="X1239" t="str">
            <v>Blank</v>
          </cell>
        </row>
        <row r="1240">
          <cell r="W1240">
            <v>0</v>
          </cell>
          <cell r="X1240" t="str">
            <v>Blank</v>
          </cell>
        </row>
        <row r="1243">
          <cell r="I1243" t="str">
            <v>PAGE</v>
          </cell>
          <cell r="J1243">
            <v>0</v>
          </cell>
          <cell r="U1243" t="str">
            <v>PAGE</v>
          </cell>
          <cell r="V1243">
            <v>0</v>
          </cell>
        </row>
        <row r="1244">
          <cell r="V1244">
            <v>0</v>
          </cell>
        </row>
        <row r="1248">
          <cell r="F1248" t="str">
            <v>TOTAL</v>
          </cell>
          <cell r="I1248" t="str">
            <v>WASHINGTON</v>
          </cell>
          <cell r="K1248" t="str">
            <v>Factors</v>
          </cell>
        </row>
        <row r="1249">
          <cell r="D1249" t="str">
            <v>ACCOUNT</v>
          </cell>
          <cell r="E1249" t="str">
            <v>Type</v>
          </cell>
          <cell r="F1249" t="str">
            <v>COMPANY</v>
          </cell>
          <cell r="G1249" t="str">
            <v>FACTOR</v>
          </cell>
          <cell r="H1249" t="str">
            <v>FACTOR %</v>
          </cell>
          <cell r="I1249" t="str">
            <v>ALLOCATED</v>
          </cell>
          <cell r="J1249" t="str">
            <v>REF#</v>
          </cell>
          <cell r="K1249" t="str">
            <v>MA</v>
          </cell>
          <cell r="L1249" t="str">
            <v>WCA</v>
          </cell>
          <cell r="M1249" t="str">
            <v>RP</v>
          </cell>
          <cell r="N1249" t="str">
            <v>Hybrid</v>
          </cell>
          <cell r="O1249" t="str">
            <v>CALIFORNIA</v>
          </cell>
          <cell r="P1249" t="str">
            <v>OREGON</v>
          </cell>
          <cell r="Q1249" t="str">
            <v>WASHINGTON</v>
          </cell>
          <cell r="R1249" t="str">
            <v>WY-ALL</v>
          </cell>
          <cell r="S1249" t="str">
            <v>WY-EAST</v>
          </cell>
          <cell r="T1249" t="str">
            <v>UTAH</v>
          </cell>
          <cell r="U1249" t="str">
            <v>IDAHO</v>
          </cell>
          <cell r="V1249" t="str">
            <v>WY-WEST</v>
          </cell>
          <cell r="W1249" t="str">
            <v>Switch</v>
          </cell>
          <cell r="X1249" t="str">
            <v>REF Name</v>
          </cell>
        </row>
        <row r="1250">
          <cell r="W1250">
            <v>0</v>
          </cell>
          <cell r="X1250" t="str">
            <v>Blank</v>
          </cell>
        </row>
        <row r="1251">
          <cell r="W1251">
            <v>0</v>
          </cell>
          <cell r="X1251" t="str">
            <v>Blank</v>
          </cell>
        </row>
        <row r="1252">
          <cell r="W1252">
            <v>0</v>
          </cell>
          <cell r="X1252" t="str">
            <v>Blank</v>
          </cell>
        </row>
        <row r="1253">
          <cell r="W1253">
            <v>0</v>
          </cell>
          <cell r="X1253" t="str">
            <v>Blank</v>
          </cell>
        </row>
        <row r="1254">
          <cell r="W1254">
            <v>0</v>
          </cell>
          <cell r="X1254" t="str">
            <v>Blank</v>
          </cell>
        </row>
        <row r="1255">
          <cell r="W1255">
            <v>0</v>
          </cell>
          <cell r="X1255" t="str">
            <v>Blank</v>
          </cell>
        </row>
        <row r="1256">
          <cell r="W1256">
            <v>0</v>
          </cell>
          <cell r="X1256" t="str">
            <v>Blank</v>
          </cell>
        </row>
        <row r="1257">
          <cell r="W1257">
            <v>0</v>
          </cell>
          <cell r="X1257" t="str">
            <v>Blank</v>
          </cell>
        </row>
        <row r="1258">
          <cell r="W1258">
            <v>0</v>
          </cell>
          <cell r="X1258" t="str">
            <v>Blank</v>
          </cell>
        </row>
        <row r="1259">
          <cell r="W1259">
            <v>0</v>
          </cell>
          <cell r="X1259" t="str">
            <v>Blank</v>
          </cell>
        </row>
        <row r="1260">
          <cell r="W1260">
            <v>0</v>
          </cell>
          <cell r="X1260" t="str">
            <v>Blank</v>
          </cell>
        </row>
        <row r="1261">
          <cell r="W1261">
            <v>0</v>
          </cell>
          <cell r="X1261" t="str">
            <v>Blank</v>
          </cell>
        </row>
        <row r="1262">
          <cell r="W1262">
            <v>0</v>
          </cell>
          <cell r="X1262" t="str">
            <v>Blank</v>
          </cell>
        </row>
        <row r="1263">
          <cell r="W1263">
            <v>0</v>
          </cell>
          <cell r="X1263" t="str">
            <v>Blank</v>
          </cell>
        </row>
        <row r="1264">
          <cell r="W1264">
            <v>0</v>
          </cell>
          <cell r="X1264" t="str">
            <v>Blank</v>
          </cell>
        </row>
        <row r="1265">
          <cell r="W1265">
            <v>0</v>
          </cell>
          <cell r="X1265" t="str">
            <v>Blank</v>
          </cell>
        </row>
        <row r="1266">
          <cell r="W1266">
            <v>0</v>
          </cell>
          <cell r="X1266" t="str">
            <v>Blank</v>
          </cell>
        </row>
        <row r="1267">
          <cell r="W1267">
            <v>0</v>
          </cell>
          <cell r="X1267" t="str">
            <v>Blank</v>
          </cell>
        </row>
        <row r="1268">
          <cell r="W1268">
            <v>0</v>
          </cell>
          <cell r="X1268" t="str">
            <v>Blank</v>
          </cell>
        </row>
        <row r="1269">
          <cell r="W1269">
            <v>0</v>
          </cell>
          <cell r="X1269" t="str">
            <v>Blank</v>
          </cell>
        </row>
        <row r="1270">
          <cell r="W1270">
            <v>0</v>
          </cell>
          <cell r="X1270" t="str">
            <v>Blank</v>
          </cell>
        </row>
        <row r="1271">
          <cell r="W1271">
            <v>0</v>
          </cell>
          <cell r="X1271" t="str">
            <v>Blank</v>
          </cell>
        </row>
        <row r="1272">
          <cell r="W1272">
            <v>0</v>
          </cell>
          <cell r="X1272" t="str">
            <v>Blank</v>
          </cell>
        </row>
        <row r="1273">
          <cell r="W1273">
            <v>0</v>
          </cell>
          <cell r="X1273" t="str">
            <v>Blank</v>
          </cell>
        </row>
        <row r="1274">
          <cell r="W1274">
            <v>0</v>
          </cell>
          <cell r="X1274" t="str">
            <v>Blank</v>
          </cell>
        </row>
        <row r="1275">
          <cell r="W1275">
            <v>0</v>
          </cell>
          <cell r="X1275" t="str">
            <v>Blank</v>
          </cell>
        </row>
        <row r="1276">
          <cell r="W1276">
            <v>0</v>
          </cell>
          <cell r="X1276" t="str">
            <v>Blank</v>
          </cell>
        </row>
        <row r="1277">
          <cell r="W1277">
            <v>0</v>
          </cell>
          <cell r="X1277" t="str">
            <v>Blank</v>
          </cell>
        </row>
        <row r="1278">
          <cell r="W1278">
            <v>0</v>
          </cell>
          <cell r="X1278" t="str">
            <v>Blank</v>
          </cell>
        </row>
        <row r="1279">
          <cell r="W1279">
            <v>0</v>
          </cell>
          <cell r="X1279" t="str">
            <v>Blank</v>
          </cell>
        </row>
        <row r="1280">
          <cell r="W1280">
            <v>0</v>
          </cell>
          <cell r="X1280" t="str">
            <v>Blank</v>
          </cell>
        </row>
        <row r="1281">
          <cell r="W1281">
            <v>0</v>
          </cell>
          <cell r="X1281" t="str">
            <v>Blank</v>
          </cell>
        </row>
        <row r="1282">
          <cell r="W1282">
            <v>0</v>
          </cell>
          <cell r="X1282" t="str">
            <v>Blank</v>
          </cell>
        </row>
        <row r="1283">
          <cell r="W1283">
            <v>0</v>
          </cell>
          <cell r="X1283" t="str">
            <v>Blank</v>
          </cell>
        </row>
        <row r="1284">
          <cell r="W1284">
            <v>0</v>
          </cell>
          <cell r="X1284" t="str">
            <v>Blank</v>
          </cell>
        </row>
        <row r="1285">
          <cell r="W1285">
            <v>0</v>
          </cell>
          <cell r="X1285" t="str">
            <v>Blank</v>
          </cell>
        </row>
        <row r="1286">
          <cell r="W1286">
            <v>0</v>
          </cell>
          <cell r="X1286" t="str">
            <v>Blank</v>
          </cell>
        </row>
        <row r="1287">
          <cell r="W1287">
            <v>0</v>
          </cell>
          <cell r="X1287" t="str">
            <v>Blank</v>
          </cell>
        </row>
        <row r="1288">
          <cell r="W1288">
            <v>0</v>
          </cell>
          <cell r="X1288" t="str">
            <v>Blank</v>
          </cell>
        </row>
        <row r="1289">
          <cell r="W1289">
            <v>0</v>
          </cell>
          <cell r="X1289" t="str">
            <v>Blank</v>
          </cell>
        </row>
        <row r="1290">
          <cell r="W1290">
            <v>0</v>
          </cell>
          <cell r="X1290" t="str">
            <v>Blank</v>
          </cell>
        </row>
        <row r="1291">
          <cell r="W1291">
            <v>0</v>
          </cell>
          <cell r="X1291" t="str">
            <v>Blank</v>
          </cell>
        </row>
        <row r="1292">
          <cell r="W1292">
            <v>0</v>
          </cell>
          <cell r="X1292" t="str">
            <v>Blank</v>
          </cell>
        </row>
        <row r="1293">
          <cell r="W1293">
            <v>0</v>
          </cell>
          <cell r="X1293" t="str">
            <v>Blank</v>
          </cell>
        </row>
        <row r="1294">
          <cell r="W1294">
            <v>0</v>
          </cell>
          <cell r="X1294" t="str">
            <v>Blank</v>
          </cell>
        </row>
        <row r="1295">
          <cell r="W1295">
            <v>0</v>
          </cell>
          <cell r="X1295" t="str">
            <v>Blank</v>
          </cell>
        </row>
        <row r="1296">
          <cell r="W1296">
            <v>0</v>
          </cell>
          <cell r="X1296" t="str">
            <v>Blank</v>
          </cell>
        </row>
        <row r="1297">
          <cell r="W1297">
            <v>0</v>
          </cell>
          <cell r="X1297" t="str">
            <v>Blank</v>
          </cell>
        </row>
        <row r="1298">
          <cell r="W1298">
            <v>0</v>
          </cell>
          <cell r="X1298" t="str">
            <v>Blank</v>
          </cell>
        </row>
        <row r="1299">
          <cell r="W1299">
            <v>0</v>
          </cell>
          <cell r="X1299" t="str">
            <v>Blank</v>
          </cell>
        </row>
        <row r="1300">
          <cell r="W1300">
            <v>0</v>
          </cell>
          <cell r="X1300" t="str">
            <v>Blank</v>
          </cell>
        </row>
        <row r="1301">
          <cell r="W1301">
            <v>0</v>
          </cell>
          <cell r="X1301" t="str">
            <v>Blank</v>
          </cell>
        </row>
        <row r="1302">
          <cell r="W1302">
            <v>0</v>
          </cell>
          <cell r="X1302" t="str">
            <v>Blank</v>
          </cell>
        </row>
        <row r="1305">
          <cell r="I1305" t="str">
            <v>PAGE</v>
          </cell>
          <cell r="J1305">
            <v>0</v>
          </cell>
          <cell r="U1305" t="str">
            <v>PAGE</v>
          </cell>
          <cell r="V1305">
            <v>0</v>
          </cell>
        </row>
        <row r="1306">
          <cell r="V1306">
            <v>0</v>
          </cell>
        </row>
        <row r="1310">
          <cell r="F1310" t="str">
            <v>TOTAL</v>
          </cell>
          <cell r="I1310" t="str">
            <v>WASHINGTON</v>
          </cell>
          <cell r="K1310" t="str">
            <v>Factors</v>
          </cell>
        </row>
        <row r="1311">
          <cell r="D1311" t="str">
            <v>ACCOUNT</v>
          </cell>
          <cell r="E1311" t="str">
            <v>Type</v>
          </cell>
          <cell r="F1311" t="str">
            <v>COMPANY</v>
          </cell>
          <cell r="G1311" t="str">
            <v>FACTOR</v>
          </cell>
          <cell r="H1311" t="str">
            <v>FACTOR %</v>
          </cell>
          <cell r="I1311" t="str">
            <v>ALLOCATED</v>
          </cell>
          <cell r="J1311" t="str">
            <v>REF#</v>
          </cell>
          <cell r="K1311" t="str">
            <v>MA</v>
          </cell>
          <cell r="L1311" t="str">
            <v>WCA</v>
          </cell>
          <cell r="M1311" t="str">
            <v>RP</v>
          </cell>
          <cell r="N1311" t="str">
            <v>Hybrid</v>
          </cell>
          <cell r="O1311" t="str">
            <v>CALIFORNIA</v>
          </cell>
          <cell r="P1311" t="str">
            <v>OREGON</v>
          </cell>
          <cell r="Q1311" t="str">
            <v>WASHINGTON</v>
          </cell>
          <cell r="R1311" t="str">
            <v>WY-ALL</v>
          </cell>
          <cell r="S1311" t="str">
            <v>WY-EAST</v>
          </cell>
          <cell r="T1311" t="str">
            <v>UTAH</v>
          </cell>
          <cell r="U1311" t="str">
            <v>IDAHO</v>
          </cell>
          <cell r="V1311" t="str">
            <v>WY-WEST</v>
          </cell>
          <cell r="W1311" t="str">
            <v>Switch</v>
          </cell>
          <cell r="X1311" t="str">
            <v>REF Name</v>
          </cell>
        </row>
        <row r="1312">
          <cell r="W1312">
            <v>0</v>
          </cell>
          <cell r="X1312" t="str">
            <v>Blank</v>
          </cell>
        </row>
        <row r="1313">
          <cell r="W1313">
            <v>0</v>
          </cell>
          <cell r="X1313" t="str">
            <v>Blank</v>
          </cell>
        </row>
        <row r="1314">
          <cell r="W1314">
            <v>0</v>
          </cell>
          <cell r="X1314" t="str">
            <v>Blank</v>
          </cell>
        </row>
        <row r="1315">
          <cell r="W1315">
            <v>0</v>
          </cell>
          <cell r="X1315" t="str">
            <v>Blank</v>
          </cell>
        </row>
        <row r="1316">
          <cell r="W1316">
            <v>0</v>
          </cell>
          <cell r="X1316" t="str">
            <v>Blank</v>
          </cell>
        </row>
        <row r="1317">
          <cell r="W1317">
            <v>0</v>
          </cell>
          <cell r="X1317" t="str">
            <v>Blank</v>
          </cell>
        </row>
        <row r="1318">
          <cell r="W1318">
            <v>0</v>
          </cell>
          <cell r="X1318" t="str">
            <v>Blank</v>
          </cell>
        </row>
        <row r="1319">
          <cell r="W1319">
            <v>0</v>
          </cell>
          <cell r="X1319" t="str">
            <v>Blank</v>
          </cell>
        </row>
        <row r="1320">
          <cell r="W1320">
            <v>0</v>
          </cell>
          <cell r="X1320" t="str">
            <v>Blank</v>
          </cell>
        </row>
        <row r="1321">
          <cell r="W1321">
            <v>0</v>
          </cell>
          <cell r="X1321" t="str">
            <v>Blank</v>
          </cell>
        </row>
        <row r="1322">
          <cell r="W1322">
            <v>0</v>
          </cell>
          <cell r="X1322" t="str">
            <v>Blank</v>
          </cell>
        </row>
        <row r="1323">
          <cell r="W1323">
            <v>0</v>
          </cell>
          <cell r="X1323" t="str">
            <v>Blank</v>
          </cell>
        </row>
        <row r="1324">
          <cell r="W1324">
            <v>0</v>
          </cell>
          <cell r="X1324" t="str">
            <v>Blank</v>
          </cell>
        </row>
        <row r="1325">
          <cell r="W1325">
            <v>0</v>
          </cell>
          <cell r="X1325" t="str">
            <v>Blank</v>
          </cell>
        </row>
        <row r="1326">
          <cell r="W1326">
            <v>0</v>
          </cell>
          <cell r="X1326" t="str">
            <v>Blank</v>
          </cell>
        </row>
        <row r="1327">
          <cell r="W1327">
            <v>0</v>
          </cell>
          <cell r="X1327" t="str">
            <v>Blank</v>
          </cell>
        </row>
        <row r="1328">
          <cell r="W1328">
            <v>0</v>
          </cell>
          <cell r="X1328" t="str">
            <v>Blank</v>
          </cell>
        </row>
        <row r="1329">
          <cell r="W1329">
            <v>0</v>
          </cell>
          <cell r="X1329" t="str">
            <v>Blank</v>
          </cell>
        </row>
        <row r="1330">
          <cell r="W1330">
            <v>0</v>
          </cell>
          <cell r="X1330" t="str">
            <v>Blank</v>
          </cell>
        </row>
        <row r="1331">
          <cell r="W1331">
            <v>0</v>
          </cell>
          <cell r="X1331" t="str">
            <v>Blank</v>
          </cell>
        </row>
        <row r="1332">
          <cell r="W1332">
            <v>0</v>
          </cell>
          <cell r="X1332" t="str">
            <v>Blank</v>
          </cell>
        </row>
        <row r="1333">
          <cell r="W1333">
            <v>0</v>
          </cell>
          <cell r="X1333" t="str">
            <v>Blank</v>
          </cell>
        </row>
        <row r="1334">
          <cell r="W1334">
            <v>0</v>
          </cell>
          <cell r="X1334" t="str">
            <v>Blank</v>
          </cell>
        </row>
        <row r="1335">
          <cell r="W1335">
            <v>0</v>
          </cell>
          <cell r="X1335" t="str">
            <v>Blank</v>
          </cell>
        </row>
        <row r="1336">
          <cell r="W1336">
            <v>0</v>
          </cell>
          <cell r="X1336" t="str">
            <v>Blank</v>
          </cell>
        </row>
        <row r="1337">
          <cell r="W1337">
            <v>0</v>
          </cell>
          <cell r="X1337" t="str">
            <v>Blank</v>
          </cell>
        </row>
        <row r="1338">
          <cell r="W1338">
            <v>0</v>
          </cell>
          <cell r="X1338" t="str">
            <v>Blank</v>
          </cell>
        </row>
        <row r="1339">
          <cell r="W1339">
            <v>0</v>
          </cell>
          <cell r="X1339" t="str">
            <v>Blank</v>
          </cell>
        </row>
        <row r="1340">
          <cell r="W1340">
            <v>0</v>
          </cell>
          <cell r="X1340" t="str">
            <v>Blank</v>
          </cell>
        </row>
        <row r="1341">
          <cell r="W1341">
            <v>0</v>
          </cell>
          <cell r="X1341" t="str">
            <v>Blank</v>
          </cell>
        </row>
        <row r="1342">
          <cell r="W1342">
            <v>0</v>
          </cell>
          <cell r="X1342" t="str">
            <v>Blank</v>
          </cell>
        </row>
        <row r="1343">
          <cell r="W1343">
            <v>0</v>
          </cell>
          <cell r="X1343" t="str">
            <v>Blank</v>
          </cell>
        </row>
        <row r="1344">
          <cell r="W1344">
            <v>0</v>
          </cell>
          <cell r="X1344" t="str">
            <v>Blank</v>
          </cell>
        </row>
        <row r="1345">
          <cell r="W1345">
            <v>0</v>
          </cell>
          <cell r="X1345" t="str">
            <v>Blank</v>
          </cell>
        </row>
        <row r="1346">
          <cell r="W1346">
            <v>0</v>
          </cell>
          <cell r="X1346" t="str">
            <v>Blank</v>
          </cell>
        </row>
        <row r="1347">
          <cell r="W1347">
            <v>0</v>
          </cell>
          <cell r="X1347" t="str">
            <v>Blank</v>
          </cell>
        </row>
        <row r="1348">
          <cell r="W1348">
            <v>0</v>
          </cell>
          <cell r="X1348" t="str">
            <v>Blank</v>
          </cell>
        </row>
        <row r="1349">
          <cell r="W1349">
            <v>0</v>
          </cell>
          <cell r="X1349" t="str">
            <v>Blank</v>
          </cell>
        </row>
        <row r="1350">
          <cell r="W1350">
            <v>0</v>
          </cell>
          <cell r="X1350" t="str">
            <v>Blank</v>
          </cell>
        </row>
        <row r="1351">
          <cell r="W1351">
            <v>0</v>
          </cell>
          <cell r="X1351" t="str">
            <v>Blank</v>
          </cell>
        </row>
        <row r="1352">
          <cell r="W1352">
            <v>0</v>
          </cell>
          <cell r="X1352" t="str">
            <v>Blank</v>
          </cell>
        </row>
        <row r="1353">
          <cell r="W1353">
            <v>0</v>
          </cell>
          <cell r="X1353" t="str">
            <v>Blank</v>
          </cell>
        </row>
        <row r="1354">
          <cell r="W1354">
            <v>0</v>
          </cell>
          <cell r="X1354" t="str">
            <v>Blank</v>
          </cell>
        </row>
        <row r="1355">
          <cell r="W1355">
            <v>0</v>
          </cell>
          <cell r="X1355" t="str">
            <v>Blank</v>
          </cell>
        </row>
        <row r="1356">
          <cell r="W1356">
            <v>0</v>
          </cell>
          <cell r="X1356" t="str">
            <v>Blank</v>
          </cell>
        </row>
        <row r="1357">
          <cell r="W1357">
            <v>0</v>
          </cell>
          <cell r="X1357" t="str">
            <v>Blank</v>
          </cell>
        </row>
        <row r="1358">
          <cell r="W1358">
            <v>0</v>
          </cell>
          <cell r="X1358" t="str">
            <v>Blank</v>
          </cell>
        </row>
        <row r="1359">
          <cell r="W1359">
            <v>0</v>
          </cell>
          <cell r="X1359" t="str">
            <v>Blank</v>
          </cell>
        </row>
        <row r="1360">
          <cell r="W1360">
            <v>0</v>
          </cell>
          <cell r="X1360" t="str">
            <v>Blank</v>
          </cell>
        </row>
        <row r="1361">
          <cell r="W1361">
            <v>0</v>
          </cell>
          <cell r="X1361" t="str">
            <v>Blank</v>
          </cell>
        </row>
        <row r="1362">
          <cell r="W1362">
            <v>0</v>
          </cell>
          <cell r="X1362" t="str">
            <v>Blank</v>
          </cell>
        </row>
        <row r="1363">
          <cell r="W1363">
            <v>0</v>
          </cell>
          <cell r="X1363" t="str">
            <v>Blank</v>
          </cell>
        </row>
        <row r="1364">
          <cell r="W1364">
            <v>0</v>
          </cell>
          <cell r="X1364" t="str">
            <v>Blank</v>
          </cell>
        </row>
        <row r="1367">
          <cell r="I1367" t="str">
            <v>PAGE</v>
          </cell>
          <cell r="J1367">
            <v>0</v>
          </cell>
          <cell r="U1367" t="str">
            <v>PAGE</v>
          </cell>
          <cell r="V1367">
            <v>0</v>
          </cell>
        </row>
        <row r="1368">
          <cell r="V1368">
            <v>0</v>
          </cell>
        </row>
        <row r="1372">
          <cell r="F1372" t="str">
            <v>TOTAL</v>
          </cell>
          <cell r="I1372" t="str">
            <v>WASHINGTON</v>
          </cell>
          <cell r="K1372" t="str">
            <v>Factors</v>
          </cell>
        </row>
        <row r="1373">
          <cell r="D1373" t="str">
            <v>ACCOUNT</v>
          </cell>
          <cell r="E1373" t="str">
            <v>Type</v>
          </cell>
          <cell r="F1373" t="str">
            <v>COMPANY</v>
          </cell>
          <cell r="G1373" t="str">
            <v>FACTOR</v>
          </cell>
          <cell r="H1373" t="str">
            <v>FACTOR %</v>
          </cell>
          <cell r="I1373" t="str">
            <v>ALLOCATED</v>
          </cell>
          <cell r="J1373" t="str">
            <v>REF#</v>
          </cell>
          <cell r="K1373" t="str">
            <v>MA</v>
          </cell>
          <cell r="L1373" t="str">
            <v>WCA</v>
          </cell>
          <cell r="M1373" t="str">
            <v>RP</v>
          </cell>
          <cell r="N1373" t="str">
            <v>Hybrid</v>
          </cell>
          <cell r="O1373" t="str">
            <v>CALIFORNIA</v>
          </cell>
          <cell r="P1373" t="str">
            <v>OREGON</v>
          </cell>
          <cell r="Q1373" t="str">
            <v>WASHINGTON</v>
          </cell>
          <cell r="R1373" t="str">
            <v>WY-ALL</v>
          </cell>
          <cell r="S1373" t="str">
            <v>WY-EAST</v>
          </cell>
          <cell r="T1373" t="str">
            <v>UTAH</v>
          </cell>
          <cell r="U1373" t="str">
            <v>IDAHO</v>
          </cell>
          <cell r="V1373" t="str">
            <v>WY-WEST</v>
          </cell>
          <cell r="W1373" t="str">
            <v>Switch</v>
          </cell>
          <cell r="X1373" t="str">
            <v>REF Name</v>
          </cell>
        </row>
        <row r="1374">
          <cell r="W1374">
            <v>0</v>
          </cell>
          <cell r="X1374" t="str">
            <v>Blank</v>
          </cell>
        </row>
        <row r="1375">
          <cell r="W1375">
            <v>0</v>
          </cell>
          <cell r="X1375" t="str">
            <v>Blank</v>
          </cell>
        </row>
        <row r="1376">
          <cell r="W1376">
            <v>0</v>
          </cell>
          <cell r="X1376" t="str">
            <v>Blank</v>
          </cell>
        </row>
        <row r="1377">
          <cell r="W1377">
            <v>0</v>
          </cell>
          <cell r="X1377" t="str">
            <v>Blank</v>
          </cell>
        </row>
        <row r="1378">
          <cell r="W1378">
            <v>0</v>
          </cell>
          <cell r="X1378" t="str">
            <v>Blank</v>
          </cell>
        </row>
        <row r="1379">
          <cell r="W1379">
            <v>0</v>
          </cell>
          <cell r="X1379" t="str">
            <v>Blank</v>
          </cell>
        </row>
        <row r="1380">
          <cell r="W1380">
            <v>0</v>
          </cell>
          <cell r="X1380" t="str">
            <v>Blank</v>
          </cell>
        </row>
        <row r="1381">
          <cell r="W1381">
            <v>0</v>
          </cell>
          <cell r="X1381" t="str">
            <v>Blank</v>
          </cell>
        </row>
        <row r="1382">
          <cell r="W1382">
            <v>0</v>
          </cell>
          <cell r="X1382" t="str">
            <v>Blank</v>
          </cell>
        </row>
        <row r="1383">
          <cell r="W1383">
            <v>0</v>
          </cell>
          <cell r="X1383" t="str">
            <v>Blank</v>
          </cell>
        </row>
        <row r="1384">
          <cell r="W1384">
            <v>0</v>
          </cell>
          <cell r="X1384" t="str">
            <v>Blank</v>
          </cell>
        </row>
        <row r="1385">
          <cell r="W1385">
            <v>0</v>
          </cell>
          <cell r="X1385" t="str">
            <v>Blank</v>
          </cell>
        </row>
        <row r="1386">
          <cell r="W1386">
            <v>0</v>
          </cell>
          <cell r="X1386" t="str">
            <v>Blank</v>
          </cell>
        </row>
        <row r="1387">
          <cell r="W1387">
            <v>0</v>
          </cell>
          <cell r="X1387" t="str">
            <v>Blank</v>
          </cell>
        </row>
        <row r="1388">
          <cell r="W1388">
            <v>0</v>
          </cell>
          <cell r="X1388" t="str">
            <v>Blank</v>
          </cell>
        </row>
        <row r="1389">
          <cell r="W1389">
            <v>0</v>
          </cell>
          <cell r="X1389" t="str">
            <v>Blank</v>
          </cell>
        </row>
        <row r="1390">
          <cell r="W1390">
            <v>0</v>
          </cell>
          <cell r="X1390" t="str">
            <v>Blank</v>
          </cell>
        </row>
        <row r="1391">
          <cell r="W1391">
            <v>0</v>
          </cell>
          <cell r="X1391" t="str">
            <v>Blank</v>
          </cell>
        </row>
        <row r="1392">
          <cell r="W1392">
            <v>0</v>
          </cell>
          <cell r="X1392" t="str">
            <v>Blank</v>
          </cell>
        </row>
        <row r="1393">
          <cell r="W1393">
            <v>0</v>
          </cell>
          <cell r="X1393" t="str">
            <v>Blank</v>
          </cell>
        </row>
        <row r="1394">
          <cell r="W1394">
            <v>0</v>
          </cell>
          <cell r="X1394" t="str">
            <v>Blank</v>
          </cell>
        </row>
        <row r="1395">
          <cell r="W1395">
            <v>0</v>
          </cell>
          <cell r="X1395" t="str">
            <v>Blank</v>
          </cell>
        </row>
        <row r="1396">
          <cell r="W1396">
            <v>0</v>
          </cell>
          <cell r="X1396" t="str">
            <v>Blank</v>
          </cell>
        </row>
        <row r="1397">
          <cell r="W1397">
            <v>0</v>
          </cell>
          <cell r="X1397" t="str">
            <v>Blank</v>
          </cell>
        </row>
        <row r="1398">
          <cell r="W1398">
            <v>0</v>
          </cell>
          <cell r="X1398" t="str">
            <v>Blank</v>
          </cell>
        </row>
        <row r="1399">
          <cell r="W1399">
            <v>0</v>
          </cell>
          <cell r="X1399" t="str">
            <v>Blank</v>
          </cell>
        </row>
        <row r="1400">
          <cell r="W1400">
            <v>0</v>
          </cell>
          <cell r="X1400" t="str">
            <v>Blank</v>
          </cell>
        </row>
        <row r="1401">
          <cell r="W1401">
            <v>0</v>
          </cell>
          <cell r="X1401" t="str">
            <v>Blank</v>
          </cell>
        </row>
        <row r="1402">
          <cell r="W1402">
            <v>0</v>
          </cell>
          <cell r="X1402" t="str">
            <v>Blank</v>
          </cell>
        </row>
        <row r="1403">
          <cell r="W1403">
            <v>0</v>
          </cell>
          <cell r="X1403" t="str">
            <v>Blank</v>
          </cell>
        </row>
        <row r="1404">
          <cell r="W1404">
            <v>0</v>
          </cell>
          <cell r="X1404" t="str">
            <v>Blank</v>
          </cell>
        </row>
        <row r="1405">
          <cell r="W1405">
            <v>0</v>
          </cell>
          <cell r="X1405" t="str">
            <v>Blank</v>
          </cell>
        </row>
        <row r="1406">
          <cell r="W1406">
            <v>0</v>
          </cell>
          <cell r="X1406" t="str">
            <v>Blank</v>
          </cell>
        </row>
        <row r="1407">
          <cell r="W1407">
            <v>0</v>
          </cell>
          <cell r="X1407" t="str">
            <v>Blank</v>
          </cell>
        </row>
        <row r="1408">
          <cell r="W1408">
            <v>0</v>
          </cell>
          <cell r="X1408" t="str">
            <v>Blank</v>
          </cell>
        </row>
        <row r="1409">
          <cell r="W1409">
            <v>0</v>
          </cell>
          <cell r="X1409" t="str">
            <v>Blank</v>
          </cell>
        </row>
        <row r="1410">
          <cell r="W1410">
            <v>0</v>
          </cell>
          <cell r="X1410" t="str">
            <v>Blank</v>
          </cell>
        </row>
        <row r="1411">
          <cell r="W1411">
            <v>0</v>
          </cell>
          <cell r="X1411" t="str">
            <v>Blank</v>
          </cell>
        </row>
        <row r="1412">
          <cell r="W1412">
            <v>0</v>
          </cell>
          <cell r="X1412" t="str">
            <v>Blank</v>
          </cell>
        </row>
        <row r="1413">
          <cell r="W1413">
            <v>0</v>
          </cell>
          <cell r="X1413" t="str">
            <v>Blank</v>
          </cell>
        </row>
        <row r="1414">
          <cell r="W1414">
            <v>0</v>
          </cell>
          <cell r="X1414" t="str">
            <v>Blank</v>
          </cell>
        </row>
        <row r="1415">
          <cell r="W1415">
            <v>0</v>
          </cell>
          <cell r="X1415" t="str">
            <v>Blank</v>
          </cell>
        </row>
        <row r="1416">
          <cell r="W1416">
            <v>0</v>
          </cell>
          <cell r="X1416" t="str">
            <v>Blank</v>
          </cell>
        </row>
        <row r="1417">
          <cell r="W1417">
            <v>0</v>
          </cell>
          <cell r="X1417" t="str">
            <v>Blank</v>
          </cell>
        </row>
        <row r="1418">
          <cell r="W1418">
            <v>0</v>
          </cell>
          <cell r="X1418" t="str">
            <v>Blank</v>
          </cell>
        </row>
        <row r="1419">
          <cell r="W1419">
            <v>0</v>
          </cell>
          <cell r="X1419" t="str">
            <v>Blank</v>
          </cell>
        </row>
        <row r="1420">
          <cell r="W1420">
            <v>0</v>
          </cell>
          <cell r="X1420" t="str">
            <v>Blank</v>
          </cell>
        </row>
        <row r="1421">
          <cell r="W1421">
            <v>0</v>
          </cell>
          <cell r="X1421" t="str">
            <v>Blank</v>
          </cell>
        </row>
        <row r="1422">
          <cell r="W1422">
            <v>0</v>
          </cell>
          <cell r="X1422" t="str">
            <v>Blank</v>
          </cell>
        </row>
        <row r="1423">
          <cell r="W1423">
            <v>0</v>
          </cell>
          <cell r="X1423" t="str">
            <v>Blank</v>
          </cell>
        </row>
        <row r="1424">
          <cell r="W1424">
            <v>0</v>
          </cell>
          <cell r="X1424" t="str">
            <v>Blank</v>
          </cell>
        </row>
        <row r="1425">
          <cell r="W1425">
            <v>0</v>
          </cell>
          <cell r="X1425" t="str">
            <v>Blank</v>
          </cell>
        </row>
        <row r="1426">
          <cell r="W1426">
            <v>0</v>
          </cell>
          <cell r="X1426" t="str">
            <v>Blank</v>
          </cell>
        </row>
        <row r="1429">
          <cell r="I1429" t="str">
            <v>PAGE</v>
          </cell>
          <cell r="J1429">
            <v>0</v>
          </cell>
          <cell r="U1429" t="str">
            <v>PAGE</v>
          </cell>
          <cell r="V1429">
            <v>0</v>
          </cell>
        </row>
        <row r="1430">
          <cell r="V1430">
            <v>0</v>
          </cell>
        </row>
        <row r="1434">
          <cell r="F1434" t="str">
            <v>TOTAL</v>
          </cell>
          <cell r="I1434" t="str">
            <v>WASHINGTON</v>
          </cell>
          <cell r="K1434" t="str">
            <v>Factors</v>
          </cell>
        </row>
        <row r="1435">
          <cell r="D1435" t="str">
            <v>ACCOUNT</v>
          </cell>
          <cell r="E1435" t="str">
            <v>Type</v>
          </cell>
          <cell r="F1435" t="str">
            <v>COMPANY</v>
          </cell>
          <cell r="G1435" t="str">
            <v>FACTOR</v>
          </cell>
          <cell r="H1435" t="str">
            <v>FACTOR %</v>
          </cell>
          <cell r="I1435" t="str">
            <v>ALLOCATED</v>
          </cell>
          <cell r="J1435" t="str">
            <v>REF#</v>
          </cell>
          <cell r="K1435" t="str">
            <v>MA</v>
          </cell>
          <cell r="L1435" t="str">
            <v>WCA</v>
          </cell>
          <cell r="M1435" t="str">
            <v>RP</v>
          </cell>
          <cell r="N1435" t="str">
            <v>Hybrid</v>
          </cell>
          <cell r="O1435" t="str">
            <v>CALIFORNIA</v>
          </cell>
          <cell r="P1435" t="str">
            <v>OREGON</v>
          </cell>
          <cell r="Q1435" t="str">
            <v>WASHINGTON</v>
          </cell>
          <cell r="R1435" t="str">
            <v>WY-ALL</v>
          </cell>
          <cell r="S1435" t="str">
            <v>WY-EAST</v>
          </cell>
          <cell r="T1435" t="str">
            <v>UTAH</v>
          </cell>
          <cell r="U1435" t="str">
            <v>IDAHO</v>
          </cell>
          <cell r="V1435" t="str">
            <v>WY-WEST</v>
          </cell>
          <cell r="W1435" t="str">
            <v>Switch</v>
          </cell>
          <cell r="X1435" t="str">
            <v>REF Name</v>
          </cell>
        </row>
        <row r="1436">
          <cell r="W1436">
            <v>0</v>
          </cell>
          <cell r="X1436" t="str">
            <v>Blank</v>
          </cell>
        </row>
        <row r="1437">
          <cell r="W1437">
            <v>0</v>
          </cell>
          <cell r="X1437" t="str">
            <v>Blank</v>
          </cell>
        </row>
        <row r="1438">
          <cell r="W1438">
            <v>0</v>
          </cell>
          <cell r="X1438" t="str">
            <v>Blank</v>
          </cell>
        </row>
        <row r="1439">
          <cell r="W1439">
            <v>0</v>
          </cell>
          <cell r="X1439" t="str">
            <v>Blank</v>
          </cell>
        </row>
        <row r="1440">
          <cell r="W1440">
            <v>0</v>
          </cell>
          <cell r="X1440" t="str">
            <v>Blank</v>
          </cell>
        </row>
        <row r="1441">
          <cell r="W1441">
            <v>0</v>
          </cell>
          <cell r="X1441" t="str">
            <v>Blank</v>
          </cell>
        </row>
        <row r="1442">
          <cell r="W1442">
            <v>0</v>
          </cell>
          <cell r="X1442" t="str">
            <v>Blank</v>
          </cell>
        </row>
        <row r="1443">
          <cell r="W1443">
            <v>0</v>
          </cell>
          <cell r="X1443" t="str">
            <v>Blank</v>
          </cell>
        </row>
        <row r="1444">
          <cell r="W1444">
            <v>0</v>
          </cell>
          <cell r="X1444" t="str">
            <v>Blank</v>
          </cell>
        </row>
        <row r="1445">
          <cell r="W1445">
            <v>0</v>
          </cell>
          <cell r="X1445" t="str">
            <v>Blank</v>
          </cell>
        </row>
        <row r="1446">
          <cell r="W1446">
            <v>0</v>
          </cell>
          <cell r="X1446" t="str">
            <v>Blank</v>
          </cell>
        </row>
        <row r="1447">
          <cell r="W1447">
            <v>0</v>
          </cell>
          <cell r="X1447" t="str">
            <v>Blank</v>
          </cell>
        </row>
        <row r="1448">
          <cell r="W1448">
            <v>0</v>
          </cell>
          <cell r="X1448" t="str">
            <v>Blank</v>
          </cell>
        </row>
        <row r="1449">
          <cell r="W1449">
            <v>0</v>
          </cell>
          <cell r="X1449" t="str">
            <v>Blank</v>
          </cell>
        </row>
        <row r="1450">
          <cell r="W1450">
            <v>0</v>
          </cell>
          <cell r="X1450" t="str">
            <v>Blank</v>
          </cell>
        </row>
        <row r="1451">
          <cell r="W1451">
            <v>0</v>
          </cell>
          <cell r="X1451" t="str">
            <v>Blank</v>
          </cell>
        </row>
        <row r="1452">
          <cell r="W1452">
            <v>0</v>
          </cell>
          <cell r="X1452" t="str">
            <v>Blank</v>
          </cell>
        </row>
        <row r="1453">
          <cell r="W1453">
            <v>0</v>
          </cell>
          <cell r="X1453" t="str">
            <v>Blank</v>
          </cell>
        </row>
        <row r="1454">
          <cell r="W1454">
            <v>0</v>
          </cell>
          <cell r="X1454" t="str">
            <v>Blank</v>
          </cell>
        </row>
        <row r="1455">
          <cell r="W1455">
            <v>0</v>
          </cell>
          <cell r="X1455" t="str">
            <v>Blank</v>
          </cell>
        </row>
        <row r="1456">
          <cell r="W1456">
            <v>0</v>
          </cell>
          <cell r="X1456" t="str">
            <v>Blank</v>
          </cell>
        </row>
        <row r="1457">
          <cell r="W1457">
            <v>0</v>
          </cell>
          <cell r="X1457" t="str">
            <v>Blank</v>
          </cell>
        </row>
        <row r="1458">
          <cell r="W1458">
            <v>0</v>
          </cell>
          <cell r="X1458" t="str">
            <v>Blank</v>
          </cell>
        </row>
        <row r="1459">
          <cell r="W1459">
            <v>0</v>
          </cell>
          <cell r="X1459" t="str">
            <v>Blank</v>
          </cell>
        </row>
        <row r="1460">
          <cell r="W1460">
            <v>0</v>
          </cell>
          <cell r="X1460" t="str">
            <v>Blank</v>
          </cell>
        </row>
        <row r="1461">
          <cell r="W1461">
            <v>0</v>
          </cell>
          <cell r="X1461" t="str">
            <v>Blank</v>
          </cell>
        </row>
        <row r="1462">
          <cell r="W1462">
            <v>0</v>
          </cell>
          <cell r="X1462" t="str">
            <v>Blank</v>
          </cell>
        </row>
        <row r="1463">
          <cell r="W1463">
            <v>0</v>
          </cell>
          <cell r="X1463" t="str">
            <v>Blank</v>
          </cell>
        </row>
        <row r="1464">
          <cell r="W1464">
            <v>0</v>
          </cell>
          <cell r="X1464" t="str">
            <v>Blank</v>
          </cell>
        </row>
        <row r="1465">
          <cell r="W1465">
            <v>0</v>
          </cell>
          <cell r="X1465" t="str">
            <v>Blank</v>
          </cell>
        </row>
        <row r="1466">
          <cell r="W1466">
            <v>0</v>
          </cell>
          <cell r="X1466" t="str">
            <v>Blank</v>
          </cell>
        </row>
        <row r="1467">
          <cell r="W1467">
            <v>0</v>
          </cell>
          <cell r="X1467" t="str">
            <v>Blank</v>
          </cell>
        </row>
        <row r="1468">
          <cell r="W1468">
            <v>0</v>
          </cell>
          <cell r="X1468" t="str">
            <v>Blank</v>
          </cell>
        </row>
        <row r="1469">
          <cell r="W1469">
            <v>0</v>
          </cell>
          <cell r="X1469" t="str">
            <v>Blank</v>
          </cell>
        </row>
        <row r="1470">
          <cell r="W1470">
            <v>0</v>
          </cell>
          <cell r="X1470" t="str">
            <v>Blank</v>
          </cell>
        </row>
        <row r="1471">
          <cell r="W1471">
            <v>0</v>
          </cell>
          <cell r="X1471" t="str">
            <v>Blank</v>
          </cell>
        </row>
        <row r="1472">
          <cell r="W1472">
            <v>0</v>
          </cell>
          <cell r="X1472" t="str">
            <v>Blank</v>
          </cell>
        </row>
        <row r="1473">
          <cell r="W1473">
            <v>0</v>
          </cell>
          <cell r="X1473" t="str">
            <v>Blank</v>
          </cell>
        </row>
        <row r="1474">
          <cell r="W1474">
            <v>0</v>
          </cell>
          <cell r="X1474" t="str">
            <v>Blank</v>
          </cell>
        </row>
        <row r="1475">
          <cell r="W1475">
            <v>0</v>
          </cell>
          <cell r="X1475" t="str">
            <v>Blank</v>
          </cell>
        </row>
        <row r="1476">
          <cell r="W1476">
            <v>0</v>
          </cell>
          <cell r="X1476" t="str">
            <v>Blank</v>
          </cell>
        </row>
        <row r="1477">
          <cell r="W1477">
            <v>0</v>
          </cell>
          <cell r="X1477" t="str">
            <v>Blank</v>
          </cell>
        </row>
        <row r="1478">
          <cell r="W1478">
            <v>0</v>
          </cell>
          <cell r="X1478" t="str">
            <v>Blank</v>
          </cell>
        </row>
        <row r="1479">
          <cell r="W1479">
            <v>0</v>
          </cell>
          <cell r="X1479" t="str">
            <v>Blank</v>
          </cell>
        </row>
        <row r="1480">
          <cell r="W1480">
            <v>0</v>
          </cell>
          <cell r="X1480" t="str">
            <v>Blank</v>
          </cell>
        </row>
        <row r="1481">
          <cell r="W1481">
            <v>0</v>
          </cell>
          <cell r="X1481" t="str">
            <v>Blank</v>
          </cell>
        </row>
        <row r="1482">
          <cell r="W1482">
            <v>0</v>
          </cell>
          <cell r="X1482" t="str">
            <v>Blank</v>
          </cell>
        </row>
        <row r="1483">
          <cell r="W1483">
            <v>0</v>
          </cell>
          <cell r="X1483" t="str">
            <v>Blank</v>
          </cell>
        </row>
        <row r="1484">
          <cell r="W1484">
            <v>0</v>
          </cell>
          <cell r="X1484" t="str">
            <v>Blank</v>
          </cell>
        </row>
        <row r="1485">
          <cell r="W1485">
            <v>0</v>
          </cell>
          <cell r="X1485" t="str">
            <v>Blank</v>
          </cell>
        </row>
        <row r="1486">
          <cell r="W1486">
            <v>0</v>
          </cell>
          <cell r="X1486" t="str">
            <v>Blank</v>
          </cell>
        </row>
        <row r="1487">
          <cell r="W1487">
            <v>0</v>
          </cell>
          <cell r="X1487" t="str">
            <v>Blank</v>
          </cell>
        </row>
        <row r="1488">
          <cell r="W1488">
            <v>0</v>
          </cell>
          <cell r="X1488" t="str">
            <v>Blank</v>
          </cell>
        </row>
        <row r="1491">
          <cell r="I1491" t="str">
            <v>PAGE</v>
          </cell>
          <cell r="J1491">
            <v>0</v>
          </cell>
          <cell r="U1491" t="str">
            <v>PAGE</v>
          </cell>
          <cell r="V1491">
            <v>0</v>
          </cell>
        </row>
        <row r="1492">
          <cell r="V1492">
            <v>0</v>
          </cell>
        </row>
        <row r="1496">
          <cell r="F1496" t="str">
            <v>TOTAL</v>
          </cell>
          <cell r="I1496" t="str">
            <v>WASHINGTON</v>
          </cell>
          <cell r="K1496" t="str">
            <v>Factors</v>
          </cell>
        </row>
        <row r="1497">
          <cell r="D1497" t="str">
            <v>ACCOUNT</v>
          </cell>
          <cell r="E1497" t="str">
            <v>Type</v>
          </cell>
          <cell r="F1497" t="str">
            <v>COMPANY</v>
          </cell>
          <cell r="G1497" t="str">
            <v>FACTOR</v>
          </cell>
          <cell r="H1497" t="str">
            <v>FACTOR %</v>
          </cell>
          <cell r="I1497" t="str">
            <v>ALLOCATED</v>
          </cell>
          <cell r="J1497" t="str">
            <v>REF#</v>
          </cell>
          <cell r="K1497" t="str">
            <v>MA</v>
          </cell>
          <cell r="L1497" t="str">
            <v>WCA</v>
          </cell>
          <cell r="M1497" t="str">
            <v>RP</v>
          </cell>
          <cell r="N1497" t="str">
            <v>Hybrid</v>
          </cell>
          <cell r="O1497" t="str">
            <v>CALIFORNIA</v>
          </cell>
          <cell r="P1497" t="str">
            <v>OREGON</v>
          </cell>
          <cell r="Q1497" t="str">
            <v>WASHINGTON</v>
          </cell>
          <cell r="R1497" t="str">
            <v>WY-ALL</v>
          </cell>
          <cell r="S1497" t="str">
            <v>WY-EAST</v>
          </cell>
          <cell r="T1497" t="str">
            <v>UTAH</v>
          </cell>
          <cell r="U1497" t="str">
            <v>IDAHO</v>
          </cell>
          <cell r="V1497" t="str">
            <v>WY-WEST</v>
          </cell>
          <cell r="W1497" t="str">
            <v>Switch</v>
          </cell>
          <cell r="X1497" t="str">
            <v>REF Name</v>
          </cell>
        </row>
        <row r="1498">
          <cell r="W1498">
            <v>0</v>
          </cell>
          <cell r="X1498" t="str">
            <v>Blank</v>
          </cell>
        </row>
        <row r="1499">
          <cell r="W1499">
            <v>0</v>
          </cell>
          <cell r="X1499" t="str">
            <v>Blank</v>
          </cell>
        </row>
        <row r="1500">
          <cell r="W1500">
            <v>0</v>
          </cell>
          <cell r="X1500" t="str">
            <v>Blank</v>
          </cell>
        </row>
        <row r="1501">
          <cell r="W1501">
            <v>0</v>
          </cell>
          <cell r="X1501" t="str">
            <v>Blank</v>
          </cell>
        </row>
        <row r="1502">
          <cell r="W1502">
            <v>0</v>
          </cell>
          <cell r="X1502" t="str">
            <v>Blank</v>
          </cell>
        </row>
        <row r="1503">
          <cell r="W1503">
            <v>0</v>
          </cell>
          <cell r="X1503" t="str">
            <v>Blank</v>
          </cell>
        </row>
        <row r="1504">
          <cell r="W1504">
            <v>0</v>
          </cell>
          <cell r="X1504" t="str">
            <v>Blank</v>
          </cell>
        </row>
        <row r="1505">
          <cell r="W1505">
            <v>0</v>
          </cell>
          <cell r="X1505" t="str">
            <v>Blank</v>
          </cell>
        </row>
        <row r="1506">
          <cell r="W1506">
            <v>0</v>
          </cell>
          <cell r="X1506" t="str">
            <v>Blank</v>
          </cell>
        </row>
        <row r="1507">
          <cell r="W1507">
            <v>0</v>
          </cell>
          <cell r="X1507" t="str">
            <v>Blank</v>
          </cell>
        </row>
        <row r="1508">
          <cell r="W1508">
            <v>0</v>
          </cell>
          <cell r="X1508" t="str">
            <v>Blank</v>
          </cell>
        </row>
        <row r="1509">
          <cell r="W1509">
            <v>0</v>
          </cell>
          <cell r="X1509" t="str">
            <v>Blank</v>
          </cell>
        </row>
        <row r="1510">
          <cell r="W1510">
            <v>0</v>
          </cell>
          <cell r="X1510" t="str">
            <v>Blank</v>
          </cell>
        </row>
        <row r="1511">
          <cell r="W1511">
            <v>0</v>
          </cell>
          <cell r="X1511" t="str">
            <v>Blank</v>
          </cell>
        </row>
        <row r="1512">
          <cell r="W1512">
            <v>0</v>
          </cell>
          <cell r="X1512" t="str">
            <v>Blank</v>
          </cell>
        </row>
        <row r="1513">
          <cell r="W1513">
            <v>0</v>
          </cell>
          <cell r="X1513" t="str">
            <v>Blank</v>
          </cell>
        </row>
        <row r="1514">
          <cell r="W1514">
            <v>0</v>
          </cell>
          <cell r="X1514" t="str">
            <v>Blank</v>
          </cell>
        </row>
        <row r="1515">
          <cell r="W1515">
            <v>0</v>
          </cell>
          <cell r="X1515" t="str">
            <v>Blank</v>
          </cell>
        </row>
        <row r="1516">
          <cell r="W1516">
            <v>0</v>
          </cell>
          <cell r="X1516" t="str">
            <v>Blank</v>
          </cell>
        </row>
        <row r="1517">
          <cell r="W1517">
            <v>0</v>
          </cell>
          <cell r="X1517" t="str">
            <v>Blank</v>
          </cell>
        </row>
        <row r="1518">
          <cell r="W1518">
            <v>0</v>
          </cell>
          <cell r="X1518" t="str">
            <v>Blank</v>
          </cell>
        </row>
        <row r="1519">
          <cell r="W1519">
            <v>0</v>
          </cell>
          <cell r="X1519" t="str">
            <v>Blank</v>
          </cell>
        </row>
        <row r="1520">
          <cell r="W1520">
            <v>0</v>
          </cell>
          <cell r="X1520" t="str">
            <v>Blank</v>
          </cell>
        </row>
        <row r="1521">
          <cell r="W1521">
            <v>0</v>
          </cell>
          <cell r="X1521" t="str">
            <v>Blank</v>
          </cell>
        </row>
        <row r="1522">
          <cell r="W1522">
            <v>0</v>
          </cell>
          <cell r="X1522" t="str">
            <v>Blank</v>
          </cell>
        </row>
        <row r="1523">
          <cell r="W1523">
            <v>0</v>
          </cell>
          <cell r="X1523" t="str">
            <v>Blank</v>
          </cell>
        </row>
        <row r="1524">
          <cell r="W1524">
            <v>0</v>
          </cell>
          <cell r="X1524" t="str">
            <v>Blank</v>
          </cell>
        </row>
        <row r="1525">
          <cell r="W1525">
            <v>0</v>
          </cell>
          <cell r="X1525" t="str">
            <v>Blank</v>
          </cell>
        </row>
        <row r="1526">
          <cell r="W1526">
            <v>0</v>
          </cell>
          <cell r="X1526" t="str">
            <v>Blank</v>
          </cell>
        </row>
        <row r="1527">
          <cell r="W1527">
            <v>0</v>
          </cell>
          <cell r="X1527" t="str">
            <v>Blank</v>
          </cell>
        </row>
        <row r="1528">
          <cell r="W1528">
            <v>0</v>
          </cell>
          <cell r="X1528" t="str">
            <v>Blank</v>
          </cell>
        </row>
        <row r="1529">
          <cell r="W1529">
            <v>0</v>
          </cell>
          <cell r="X1529" t="str">
            <v>Blank</v>
          </cell>
        </row>
        <row r="1530">
          <cell r="W1530">
            <v>0</v>
          </cell>
          <cell r="X1530" t="str">
            <v>Blank</v>
          </cell>
        </row>
        <row r="1531">
          <cell r="W1531">
            <v>0</v>
          </cell>
          <cell r="X1531" t="str">
            <v>Blank</v>
          </cell>
        </row>
        <row r="1532">
          <cell r="W1532">
            <v>0</v>
          </cell>
          <cell r="X1532" t="str">
            <v>Blank</v>
          </cell>
        </row>
        <row r="1533">
          <cell r="W1533">
            <v>0</v>
          </cell>
          <cell r="X1533" t="str">
            <v>Blank</v>
          </cell>
        </row>
        <row r="1534">
          <cell r="W1534">
            <v>0</v>
          </cell>
          <cell r="X1534" t="str">
            <v>Blank</v>
          </cell>
        </row>
        <row r="1535">
          <cell r="W1535">
            <v>0</v>
          </cell>
          <cell r="X1535" t="str">
            <v>Blank</v>
          </cell>
        </row>
        <row r="1536">
          <cell r="W1536">
            <v>0</v>
          </cell>
          <cell r="X1536" t="str">
            <v>Blank</v>
          </cell>
        </row>
        <row r="1537">
          <cell r="W1537">
            <v>0</v>
          </cell>
          <cell r="X1537" t="str">
            <v>Blank</v>
          </cell>
        </row>
        <row r="1538">
          <cell r="W1538">
            <v>0</v>
          </cell>
          <cell r="X1538" t="str">
            <v>Blank</v>
          </cell>
        </row>
        <row r="1539">
          <cell r="W1539">
            <v>0</v>
          </cell>
          <cell r="X1539" t="str">
            <v>Blank</v>
          </cell>
        </row>
        <row r="1540">
          <cell r="W1540">
            <v>0</v>
          </cell>
          <cell r="X1540" t="str">
            <v>Blank</v>
          </cell>
        </row>
        <row r="1541">
          <cell r="W1541">
            <v>0</v>
          </cell>
          <cell r="X1541" t="str">
            <v>Blank</v>
          </cell>
        </row>
        <row r="1542">
          <cell r="W1542">
            <v>0</v>
          </cell>
          <cell r="X1542" t="str">
            <v>Blank</v>
          </cell>
        </row>
        <row r="1543">
          <cell r="W1543">
            <v>0</v>
          </cell>
          <cell r="X1543" t="str">
            <v>Blank</v>
          </cell>
        </row>
        <row r="1544">
          <cell r="W1544">
            <v>0</v>
          </cell>
          <cell r="X1544" t="str">
            <v>Blank</v>
          </cell>
        </row>
        <row r="1545">
          <cell r="W1545">
            <v>0</v>
          </cell>
          <cell r="X1545" t="str">
            <v>Blank</v>
          </cell>
        </row>
        <row r="1546">
          <cell r="W1546">
            <v>0</v>
          </cell>
          <cell r="X1546" t="str">
            <v>Blank</v>
          </cell>
        </row>
        <row r="1547">
          <cell r="W1547">
            <v>0</v>
          </cell>
          <cell r="X1547" t="str">
            <v>Blank</v>
          </cell>
        </row>
        <row r="1548">
          <cell r="W1548">
            <v>0</v>
          </cell>
          <cell r="X1548" t="str">
            <v>Blank</v>
          </cell>
        </row>
        <row r="1549">
          <cell r="W1549">
            <v>0</v>
          </cell>
          <cell r="X1549" t="str">
            <v>Blank</v>
          </cell>
        </row>
        <row r="1550">
          <cell r="W1550">
            <v>0</v>
          </cell>
          <cell r="X1550" t="str">
            <v>Blank</v>
          </cell>
        </row>
        <row r="1553">
          <cell r="I1553" t="str">
            <v>PAGE</v>
          </cell>
          <cell r="J1553">
            <v>0</v>
          </cell>
          <cell r="U1553" t="str">
            <v>PAGE</v>
          </cell>
          <cell r="V1553">
            <v>0</v>
          </cell>
        </row>
        <row r="1554">
          <cell r="V1554">
            <v>0</v>
          </cell>
        </row>
        <row r="1558">
          <cell r="F1558" t="str">
            <v>TOTAL</v>
          </cell>
          <cell r="I1558" t="str">
            <v>WASHINGTON</v>
          </cell>
          <cell r="K1558" t="str">
            <v>Factors</v>
          </cell>
        </row>
        <row r="1559">
          <cell r="D1559" t="str">
            <v>ACCOUNT</v>
          </cell>
          <cell r="E1559" t="str">
            <v>Type</v>
          </cell>
          <cell r="F1559" t="str">
            <v>COMPANY</v>
          </cell>
          <cell r="G1559" t="str">
            <v>FACTOR</v>
          </cell>
          <cell r="H1559" t="str">
            <v>FACTOR %</v>
          </cell>
          <cell r="I1559" t="str">
            <v>ALLOCATED</v>
          </cell>
          <cell r="J1559" t="str">
            <v>REF#</v>
          </cell>
          <cell r="K1559" t="str">
            <v>MA</v>
          </cell>
          <cell r="L1559" t="str">
            <v>WCA</v>
          </cell>
          <cell r="M1559" t="str">
            <v>RP</v>
          </cell>
          <cell r="N1559" t="str">
            <v>Hybrid</v>
          </cell>
          <cell r="O1559" t="str">
            <v>CALIFORNIA</v>
          </cell>
          <cell r="P1559" t="str">
            <v>OREGON</v>
          </cell>
          <cell r="Q1559" t="str">
            <v>WASHINGTON</v>
          </cell>
          <cell r="R1559" t="str">
            <v>WY-ALL</v>
          </cell>
          <cell r="S1559" t="str">
            <v>WY-EAST</v>
          </cell>
          <cell r="T1559" t="str">
            <v>UTAH</v>
          </cell>
          <cell r="U1559" t="str">
            <v>IDAHO</v>
          </cell>
          <cell r="V1559" t="str">
            <v>WY-WEST</v>
          </cell>
          <cell r="W1559" t="str">
            <v>Switch</v>
          </cell>
          <cell r="X1559" t="str">
            <v>REF Name</v>
          </cell>
        </row>
        <row r="1560">
          <cell r="W1560">
            <v>0</v>
          </cell>
          <cell r="X1560" t="str">
            <v>Blank</v>
          </cell>
        </row>
        <row r="1561">
          <cell r="W1561">
            <v>0</v>
          </cell>
          <cell r="X1561" t="str">
            <v>Blank</v>
          </cell>
        </row>
        <row r="1562">
          <cell r="W1562">
            <v>0</v>
          </cell>
          <cell r="X1562" t="str">
            <v>Blank</v>
          </cell>
        </row>
        <row r="1563">
          <cell r="W1563">
            <v>0</v>
          </cell>
          <cell r="X1563" t="str">
            <v>Blank</v>
          </cell>
        </row>
        <row r="1564">
          <cell r="W1564">
            <v>0</v>
          </cell>
          <cell r="X1564" t="str">
            <v>Blank</v>
          </cell>
        </row>
        <row r="1565">
          <cell r="W1565">
            <v>0</v>
          </cell>
          <cell r="X1565" t="str">
            <v>Blank</v>
          </cell>
        </row>
        <row r="1566">
          <cell r="W1566">
            <v>0</v>
          </cell>
          <cell r="X1566" t="str">
            <v>Blank</v>
          </cell>
        </row>
        <row r="1567">
          <cell r="W1567">
            <v>0</v>
          </cell>
          <cell r="X1567" t="str">
            <v>Blank</v>
          </cell>
        </row>
        <row r="1568">
          <cell r="W1568">
            <v>0</v>
          </cell>
          <cell r="X1568" t="str">
            <v>Blank</v>
          </cell>
        </row>
        <row r="1569">
          <cell r="W1569">
            <v>0</v>
          </cell>
          <cell r="X1569" t="str">
            <v>Blank</v>
          </cell>
        </row>
        <row r="1570">
          <cell r="W1570">
            <v>0</v>
          </cell>
          <cell r="X1570" t="str">
            <v>Blank</v>
          </cell>
        </row>
        <row r="1571">
          <cell r="W1571">
            <v>0</v>
          </cell>
          <cell r="X1571" t="str">
            <v>Blank</v>
          </cell>
        </row>
        <row r="1572">
          <cell r="W1572">
            <v>0</v>
          </cell>
          <cell r="X1572" t="str">
            <v>Blank</v>
          </cell>
        </row>
        <row r="1573">
          <cell r="W1573">
            <v>0</v>
          </cell>
          <cell r="X1573" t="str">
            <v>Blank</v>
          </cell>
        </row>
        <row r="1574">
          <cell r="W1574">
            <v>0</v>
          </cell>
          <cell r="X1574" t="str">
            <v>Blank</v>
          </cell>
        </row>
        <row r="1575">
          <cell r="W1575">
            <v>0</v>
          </cell>
          <cell r="X1575" t="str">
            <v>Blank</v>
          </cell>
        </row>
        <row r="1576">
          <cell r="W1576">
            <v>0</v>
          </cell>
          <cell r="X1576" t="str">
            <v>Blank</v>
          </cell>
        </row>
        <row r="1577">
          <cell r="W1577">
            <v>0</v>
          </cell>
          <cell r="X1577" t="str">
            <v>Blank</v>
          </cell>
        </row>
        <row r="1578">
          <cell r="W1578">
            <v>0</v>
          </cell>
          <cell r="X1578" t="str">
            <v>Blank</v>
          </cell>
        </row>
        <row r="1579">
          <cell r="W1579">
            <v>0</v>
          </cell>
          <cell r="X1579" t="str">
            <v>Blank</v>
          </cell>
        </row>
        <row r="1580">
          <cell r="W1580">
            <v>0</v>
          </cell>
          <cell r="X1580" t="str">
            <v>Blank</v>
          </cell>
        </row>
        <row r="1581">
          <cell r="W1581">
            <v>0</v>
          </cell>
          <cell r="X1581" t="str">
            <v>Blank</v>
          </cell>
        </row>
        <row r="1582">
          <cell r="W1582">
            <v>0</v>
          </cell>
          <cell r="X1582" t="str">
            <v>Blank</v>
          </cell>
        </row>
        <row r="1583">
          <cell r="W1583">
            <v>0</v>
          </cell>
          <cell r="X1583" t="str">
            <v>Blank</v>
          </cell>
        </row>
        <row r="1584">
          <cell r="W1584">
            <v>0</v>
          </cell>
          <cell r="X1584" t="str">
            <v>Blank</v>
          </cell>
        </row>
        <row r="1585">
          <cell r="W1585">
            <v>0</v>
          </cell>
          <cell r="X1585" t="str">
            <v>Blank</v>
          </cell>
        </row>
        <row r="1586">
          <cell r="W1586">
            <v>0</v>
          </cell>
          <cell r="X1586" t="str">
            <v>Blank</v>
          </cell>
        </row>
        <row r="1587">
          <cell r="W1587">
            <v>0</v>
          </cell>
          <cell r="X1587" t="str">
            <v>Blank</v>
          </cell>
        </row>
        <row r="1588">
          <cell r="W1588">
            <v>0</v>
          </cell>
          <cell r="X1588" t="str">
            <v>Blank</v>
          </cell>
        </row>
        <row r="1589">
          <cell r="W1589">
            <v>0</v>
          </cell>
          <cell r="X1589" t="str">
            <v>Blank</v>
          </cell>
        </row>
        <row r="1590">
          <cell r="W1590">
            <v>0</v>
          </cell>
          <cell r="X1590" t="str">
            <v>Blank</v>
          </cell>
        </row>
        <row r="1591">
          <cell r="W1591">
            <v>0</v>
          </cell>
          <cell r="X1591" t="str">
            <v>Blank</v>
          </cell>
        </row>
        <row r="1592">
          <cell r="W1592">
            <v>0</v>
          </cell>
          <cell r="X1592" t="str">
            <v>Blank</v>
          </cell>
        </row>
        <row r="1593">
          <cell r="W1593">
            <v>0</v>
          </cell>
          <cell r="X1593" t="str">
            <v>Blank</v>
          </cell>
        </row>
        <row r="1594">
          <cell r="W1594">
            <v>0</v>
          </cell>
          <cell r="X1594" t="str">
            <v>Blank</v>
          </cell>
        </row>
        <row r="1595">
          <cell r="W1595">
            <v>0</v>
          </cell>
          <cell r="X1595" t="str">
            <v>Blank</v>
          </cell>
        </row>
        <row r="1596">
          <cell r="W1596">
            <v>0</v>
          </cell>
          <cell r="X1596" t="str">
            <v>Blank</v>
          </cell>
        </row>
        <row r="1597">
          <cell r="W1597">
            <v>0</v>
          </cell>
          <cell r="X1597" t="str">
            <v>Blank</v>
          </cell>
        </row>
        <row r="1598">
          <cell r="W1598">
            <v>0</v>
          </cell>
          <cell r="X1598" t="str">
            <v>Blank</v>
          </cell>
        </row>
        <row r="1599">
          <cell r="W1599">
            <v>0</v>
          </cell>
          <cell r="X1599" t="str">
            <v>Blank</v>
          </cell>
        </row>
        <row r="1600">
          <cell r="W1600">
            <v>0</v>
          </cell>
          <cell r="X1600" t="str">
            <v>Blank</v>
          </cell>
        </row>
        <row r="1601">
          <cell r="W1601">
            <v>0</v>
          </cell>
          <cell r="X1601" t="str">
            <v>Blank</v>
          </cell>
        </row>
        <row r="1602">
          <cell r="W1602">
            <v>0</v>
          </cell>
          <cell r="X1602" t="str">
            <v>Blank</v>
          </cell>
        </row>
        <row r="1603">
          <cell r="W1603">
            <v>0</v>
          </cell>
          <cell r="X1603" t="str">
            <v>Blank</v>
          </cell>
        </row>
        <row r="1604">
          <cell r="W1604">
            <v>0</v>
          </cell>
          <cell r="X1604" t="str">
            <v>Blank</v>
          </cell>
        </row>
        <row r="1605">
          <cell r="W1605">
            <v>0</v>
          </cell>
          <cell r="X1605" t="str">
            <v>Blank</v>
          </cell>
        </row>
        <row r="1606">
          <cell r="W1606">
            <v>0</v>
          </cell>
          <cell r="X1606" t="str">
            <v>Blank</v>
          </cell>
        </row>
        <row r="1607">
          <cell r="W1607">
            <v>0</v>
          </cell>
          <cell r="X1607" t="str">
            <v>Blank</v>
          </cell>
        </row>
        <row r="1608">
          <cell r="W1608">
            <v>0</v>
          </cell>
          <cell r="X1608" t="str">
            <v>Blank</v>
          </cell>
        </row>
        <row r="1609">
          <cell r="W1609">
            <v>0</v>
          </cell>
          <cell r="X1609" t="str">
            <v>Blank</v>
          </cell>
        </row>
        <row r="1610">
          <cell r="W1610">
            <v>0</v>
          </cell>
          <cell r="X1610" t="str">
            <v>Blank</v>
          </cell>
        </row>
        <row r="1611">
          <cell r="W1611">
            <v>0</v>
          </cell>
          <cell r="X1611" t="str">
            <v>Blank</v>
          </cell>
        </row>
        <row r="1612">
          <cell r="W1612">
            <v>0</v>
          </cell>
          <cell r="X1612" t="str">
            <v>Blank</v>
          </cell>
        </row>
        <row r="1615">
          <cell r="I1615" t="str">
            <v>PAGE</v>
          </cell>
          <cell r="J1615">
            <v>0</v>
          </cell>
          <cell r="U1615" t="str">
            <v>PAGE</v>
          </cell>
          <cell r="V1615">
            <v>0</v>
          </cell>
        </row>
        <row r="1616">
          <cell r="V1616">
            <v>0</v>
          </cell>
        </row>
        <row r="1620">
          <cell r="F1620" t="str">
            <v>TOTAL</v>
          </cell>
          <cell r="I1620" t="str">
            <v>WASHINGTON</v>
          </cell>
          <cell r="K1620" t="str">
            <v>Factors</v>
          </cell>
        </row>
        <row r="1621">
          <cell r="D1621" t="str">
            <v>ACCOUNT</v>
          </cell>
          <cell r="E1621" t="str">
            <v>Type</v>
          </cell>
          <cell r="F1621" t="str">
            <v>COMPANY</v>
          </cell>
          <cell r="G1621" t="str">
            <v>FACTOR</v>
          </cell>
          <cell r="H1621" t="str">
            <v>FACTOR %</v>
          </cell>
          <cell r="I1621" t="str">
            <v>ALLOCATED</v>
          </cell>
          <cell r="J1621" t="str">
            <v>REF#</v>
          </cell>
          <cell r="K1621" t="str">
            <v>MA</v>
          </cell>
          <cell r="L1621" t="str">
            <v>WCA</v>
          </cell>
          <cell r="M1621" t="str">
            <v>RP</v>
          </cell>
          <cell r="N1621" t="str">
            <v>Hybrid</v>
          </cell>
          <cell r="O1621" t="str">
            <v>CALIFORNIA</v>
          </cell>
          <cell r="P1621" t="str">
            <v>OREGON</v>
          </cell>
          <cell r="Q1621" t="str">
            <v>WASHINGTON</v>
          </cell>
          <cell r="R1621" t="str">
            <v>WY-ALL</v>
          </cell>
          <cell r="S1621" t="str">
            <v>WY-EAST</v>
          </cell>
          <cell r="T1621" t="str">
            <v>UTAH</v>
          </cell>
          <cell r="U1621" t="str">
            <v>IDAHO</v>
          </cell>
          <cell r="V1621" t="str">
            <v>WY-WEST</v>
          </cell>
          <cell r="W1621" t="str">
            <v>Switch</v>
          </cell>
          <cell r="X1621" t="str">
            <v>REF Name</v>
          </cell>
        </row>
        <row r="1622">
          <cell r="W1622">
            <v>0</v>
          </cell>
          <cell r="X1622" t="str">
            <v>Blank</v>
          </cell>
        </row>
        <row r="1623">
          <cell r="W1623">
            <v>0</v>
          </cell>
          <cell r="X1623" t="str">
            <v>Blank</v>
          </cell>
        </row>
        <row r="1624">
          <cell r="W1624">
            <v>0</v>
          </cell>
          <cell r="X1624" t="str">
            <v>Blank</v>
          </cell>
        </row>
        <row r="1625">
          <cell r="W1625">
            <v>0</v>
          </cell>
          <cell r="X1625" t="str">
            <v>Blank</v>
          </cell>
        </row>
        <row r="1626">
          <cell r="W1626">
            <v>0</v>
          </cell>
          <cell r="X1626" t="str">
            <v>Blank</v>
          </cell>
        </row>
        <row r="1627">
          <cell r="W1627">
            <v>0</v>
          </cell>
          <cell r="X1627" t="str">
            <v>Blank</v>
          </cell>
        </row>
        <row r="1628">
          <cell r="W1628">
            <v>0</v>
          </cell>
          <cell r="X1628" t="str">
            <v>Blank</v>
          </cell>
        </row>
        <row r="1629">
          <cell r="W1629">
            <v>0</v>
          </cell>
          <cell r="X1629" t="str">
            <v>Blank</v>
          </cell>
        </row>
        <row r="1630">
          <cell r="W1630">
            <v>0</v>
          </cell>
          <cell r="X1630" t="str">
            <v>Blank</v>
          </cell>
        </row>
        <row r="1631">
          <cell r="W1631">
            <v>0</v>
          </cell>
          <cell r="X1631" t="str">
            <v>Blank</v>
          </cell>
        </row>
        <row r="1632">
          <cell r="W1632">
            <v>0</v>
          </cell>
          <cell r="X1632" t="str">
            <v>Blank</v>
          </cell>
        </row>
        <row r="1633">
          <cell r="W1633">
            <v>0</v>
          </cell>
          <cell r="X1633" t="str">
            <v>Blank</v>
          </cell>
        </row>
        <row r="1634">
          <cell r="W1634">
            <v>0</v>
          </cell>
          <cell r="X1634" t="str">
            <v>Blank</v>
          </cell>
        </row>
        <row r="1635">
          <cell r="W1635">
            <v>0</v>
          </cell>
          <cell r="X1635" t="str">
            <v>Blank</v>
          </cell>
        </row>
        <row r="1636">
          <cell r="W1636">
            <v>0</v>
          </cell>
          <cell r="X1636" t="str">
            <v>Blank</v>
          </cell>
        </row>
        <row r="1637">
          <cell r="W1637">
            <v>0</v>
          </cell>
          <cell r="X1637" t="str">
            <v>Blank</v>
          </cell>
        </row>
        <row r="1638">
          <cell r="W1638">
            <v>0</v>
          </cell>
          <cell r="X1638" t="str">
            <v>Blank</v>
          </cell>
        </row>
        <row r="1639">
          <cell r="W1639">
            <v>0</v>
          </cell>
          <cell r="X1639" t="str">
            <v>Blank</v>
          </cell>
        </row>
        <row r="1640">
          <cell r="W1640">
            <v>0</v>
          </cell>
          <cell r="X1640" t="str">
            <v>Blank</v>
          </cell>
        </row>
        <row r="1641">
          <cell r="W1641">
            <v>0</v>
          </cell>
          <cell r="X1641" t="str">
            <v>Blank</v>
          </cell>
        </row>
        <row r="1642">
          <cell r="W1642">
            <v>0</v>
          </cell>
          <cell r="X1642" t="str">
            <v>Blank</v>
          </cell>
        </row>
        <row r="1643">
          <cell r="W1643">
            <v>0</v>
          </cell>
          <cell r="X1643" t="str">
            <v>Blank</v>
          </cell>
        </row>
        <row r="1644">
          <cell r="W1644">
            <v>0</v>
          </cell>
          <cell r="X1644" t="str">
            <v>Blank</v>
          </cell>
        </row>
        <row r="1645">
          <cell r="W1645">
            <v>0</v>
          </cell>
          <cell r="X1645" t="str">
            <v>Blank</v>
          </cell>
        </row>
        <row r="1646">
          <cell r="W1646">
            <v>0</v>
          </cell>
          <cell r="X1646" t="str">
            <v>Blank</v>
          </cell>
        </row>
        <row r="1647">
          <cell r="W1647">
            <v>0</v>
          </cell>
          <cell r="X1647" t="str">
            <v>Blank</v>
          </cell>
        </row>
        <row r="1648">
          <cell r="W1648">
            <v>0</v>
          </cell>
          <cell r="X1648" t="str">
            <v>Blank</v>
          </cell>
        </row>
        <row r="1649">
          <cell r="W1649">
            <v>0</v>
          </cell>
          <cell r="X1649" t="str">
            <v>Blank</v>
          </cell>
        </row>
        <row r="1650">
          <cell r="W1650">
            <v>0</v>
          </cell>
          <cell r="X1650" t="str">
            <v>Blank</v>
          </cell>
        </row>
        <row r="1651">
          <cell r="W1651">
            <v>0</v>
          </cell>
          <cell r="X1651" t="str">
            <v>Blank</v>
          </cell>
        </row>
        <row r="1652">
          <cell r="W1652">
            <v>0</v>
          </cell>
          <cell r="X1652" t="str">
            <v>Blank</v>
          </cell>
        </row>
        <row r="1653">
          <cell r="W1653">
            <v>0</v>
          </cell>
          <cell r="X1653" t="str">
            <v>Blank</v>
          </cell>
        </row>
        <row r="1654">
          <cell r="W1654">
            <v>0</v>
          </cell>
          <cell r="X1654" t="str">
            <v>Blank</v>
          </cell>
        </row>
        <row r="1655">
          <cell r="W1655">
            <v>0</v>
          </cell>
          <cell r="X1655" t="str">
            <v>Blank</v>
          </cell>
        </row>
        <row r="1656">
          <cell r="W1656">
            <v>0</v>
          </cell>
          <cell r="X1656" t="str">
            <v>Blank</v>
          </cell>
        </row>
        <row r="1657">
          <cell r="W1657">
            <v>0</v>
          </cell>
          <cell r="X1657" t="str">
            <v>Blank</v>
          </cell>
        </row>
        <row r="1658">
          <cell r="W1658">
            <v>0</v>
          </cell>
          <cell r="X1658" t="str">
            <v>Blank</v>
          </cell>
        </row>
        <row r="1659">
          <cell r="W1659">
            <v>0</v>
          </cell>
          <cell r="X1659" t="str">
            <v>Blank</v>
          </cell>
        </row>
        <row r="1660">
          <cell r="W1660">
            <v>0</v>
          </cell>
          <cell r="X1660" t="str">
            <v>Blank</v>
          </cell>
        </row>
        <row r="1661">
          <cell r="W1661">
            <v>0</v>
          </cell>
          <cell r="X1661" t="str">
            <v>Blank</v>
          </cell>
        </row>
        <row r="1662">
          <cell r="W1662">
            <v>0</v>
          </cell>
          <cell r="X1662" t="str">
            <v>Blank</v>
          </cell>
        </row>
        <row r="1663">
          <cell r="W1663">
            <v>0</v>
          </cell>
          <cell r="X1663" t="str">
            <v>Blank</v>
          </cell>
        </row>
        <row r="1664">
          <cell r="W1664">
            <v>0</v>
          </cell>
          <cell r="X1664" t="str">
            <v>Blank</v>
          </cell>
        </row>
        <row r="1665">
          <cell r="W1665">
            <v>0</v>
          </cell>
          <cell r="X1665" t="str">
            <v>Blank</v>
          </cell>
        </row>
        <row r="1666">
          <cell r="W1666">
            <v>0</v>
          </cell>
          <cell r="X1666" t="str">
            <v>Blank</v>
          </cell>
        </row>
        <row r="1667">
          <cell r="W1667">
            <v>0</v>
          </cell>
          <cell r="X1667" t="str">
            <v>Blank</v>
          </cell>
        </row>
        <row r="1668">
          <cell r="W1668">
            <v>0</v>
          </cell>
          <cell r="X1668" t="str">
            <v>Blank</v>
          </cell>
        </row>
        <row r="1669">
          <cell r="W1669">
            <v>0</v>
          </cell>
          <cell r="X1669" t="str">
            <v>Blank</v>
          </cell>
        </row>
        <row r="1670">
          <cell r="W1670">
            <v>0</v>
          </cell>
          <cell r="X1670" t="str">
            <v>Blank</v>
          </cell>
        </row>
        <row r="1671">
          <cell r="W1671">
            <v>0</v>
          </cell>
          <cell r="X1671" t="str">
            <v>Blank</v>
          </cell>
        </row>
        <row r="1672">
          <cell r="W1672">
            <v>0</v>
          </cell>
          <cell r="X1672" t="str">
            <v>Blank</v>
          </cell>
        </row>
        <row r="1673">
          <cell r="W1673">
            <v>0</v>
          </cell>
          <cell r="X1673" t="str">
            <v>Blank</v>
          </cell>
        </row>
        <row r="1674">
          <cell r="W1674">
            <v>0</v>
          </cell>
          <cell r="X1674" t="str">
            <v>Blank</v>
          </cell>
        </row>
        <row r="1677">
          <cell r="I1677" t="str">
            <v>PAGE</v>
          </cell>
          <cell r="J1677">
            <v>0</v>
          </cell>
          <cell r="U1677" t="str">
            <v>PAGE</v>
          </cell>
          <cell r="V1677">
            <v>0</v>
          </cell>
        </row>
        <row r="1678">
          <cell r="V1678">
            <v>0</v>
          </cell>
        </row>
        <row r="1682">
          <cell r="F1682" t="str">
            <v>TOTAL</v>
          </cell>
          <cell r="I1682" t="str">
            <v>WASHINGTON</v>
          </cell>
          <cell r="K1682" t="str">
            <v>Factors</v>
          </cell>
        </row>
        <row r="1683">
          <cell r="D1683" t="str">
            <v>ACCOUNT</v>
          </cell>
          <cell r="E1683" t="str">
            <v>Type</v>
          </cell>
          <cell r="F1683" t="str">
            <v>COMPANY</v>
          </cell>
          <cell r="G1683" t="str">
            <v>FACTOR</v>
          </cell>
          <cell r="H1683" t="str">
            <v>FACTOR %</v>
          </cell>
          <cell r="I1683" t="str">
            <v>ALLOCATED</v>
          </cell>
          <cell r="J1683" t="str">
            <v>REF#</v>
          </cell>
          <cell r="K1683" t="str">
            <v>MA</v>
          </cell>
          <cell r="L1683" t="str">
            <v>WCA</v>
          </cell>
          <cell r="M1683" t="str">
            <v>RP</v>
          </cell>
          <cell r="N1683" t="str">
            <v>Hybrid</v>
          </cell>
          <cell r="O1683" t="str">
            <v>CALIFORNIA</v>
          </cell>
          <cell r="P1683" t="str">
            <v>OREGON</v>
          </cell>
          <cell r="Q1683" t="str">
            <v>WASHINGTON</v>
          </cell>
          <cell r="R1683" t="str">
            <v>WY-ALL</v>
          </cell>
          <cell r="S1683" t="str">
            <v>WY-EAST</v>
          </cell>
          <cell r="T1683" t="str">
            <v>UTAH</v>
          </cell>
          <cell r="U1683" t="str">
            <v>IDAHO</v>
          </cell>
          <cell r="V1683" t="str">
            <v>WY-WEST</v>
          </cell>
          <cell r="W1683" t="str">
            <v>Switch</v>
          </cell>
          <cell r="X1683" t="str">
            <v>REF Name</v>
          </cell>
        </row>
        <row r="1684">
          <cell r="W1684">
            <v>0</v>
          </cell>
          <cell r="X1684" t="str">
            <v>Blank</v>
          </cell>
        </row>
        <row r="1685">
          <cell r="W1685">
            <v>0</v>
          </cell>
          <cell r="X1685" t="str">
            <v>Blank</v>
          </cell>
        </row>
        <row r="1686">
          <cell r="W1686">
            <v>0</v>
          </cell>
          <cell r="X1686" t="str">
            <v>Blank</v>
          </cell>
        </row>
        <row r="1687">
          <cell r="W1687">
            <v>0</v>
          </cell>
          <cell r="X1687" t="str">
            <v>Blank</v>
          </cell>
        </row>
        <row r="1688">
          <cell r="W1688">
            <v>0</v>
          </cell>
          <cell r="X1688" t="str">
            <v>Blank</v>
          </cell>
        </row>
        <row r="1689">
          <cell r="W1689">
            <v>0</v>
          </cell>
          <cell r="X1689" t="str">
            <v>Blank</v>
          </cell>
        </row>
        <row r="1690">
          <cell r="W1690">
            <v>0</v>
          </cell>
          <cell r="X1690" t="str">
            <v>Blank</v>
          </cell>
        </row>
        <row r="1691">
          <cell r="W1691">
            <v>0</v>
          </cell>
          <cell r="X1691" t="str">
            <v>Blank</v>
          </cell>
        </row>
        <row r="1692">
          <cell r="W1692">
            <v>0</v>
          </cell>
          <cell r="X1692" t="str">
            <v>Blank</v>
          </cell>
        </row>
        <row r="1693">
          <cell r="W1693">
            <v>0</v>
          </cell>
          <cell r="X1693" t="str">
            <v>Blank</v>
          </cell>
        </row>
        <row r="1694">
          <cell r="W1694">
            <v>0</v>
          </cell>
          <cell r="X1694" t="str">
            <v>Blank</v>
          </cell>
        </row>
        <row r="1695">
          <cell r="W1695">
            <v>0</v>
          </cell>
          <cell r="X1695" t="str">
            <v>Blank</v>
          </cell>
        </row>
        <row r="1696">
          <cell r="W1696">
            <v>0</v>
          </cell>
          <cell r="X1696" t="str">
            <v>Blank</v>
          </cell>
        </row>
        <row r="1697">
          <cell r="W1697">
            <v>0</v>
          </cell>
          <cell r="X1697" t="str">
            <v>Blank</v>
          </cell>
        </row>
        <row r="1698">
          <cell r="W1698">
            <v>0</v>
          </cell>
          <cell r="X1698" t="str">
            <v>Blank</v>
          </cell>
        </row>
        <row r="1699">
          <cell r="W1699">
            <v>0</v>
          </cell>
          <cell r="X1699" t="str">
            <v>Blank</v>
          </cell>
        </row>
        <row r="1700">
          <cell r="W1700">
            <v>0</v>
          </cell>
          <cell r="X1700" t="str">
            <v>Blank</v>
          </cell>
        </row>
        <row r="1701">
          <cell r="W1701">
            <v>0</v>
          </cell>
          <cell r="X1701" t="str">
            <v>Blank</v>
          </cell>
        </row>
        <row r="1702">
          <cell r="W1702">
            <v>0</v>
          </cell>
          <cell r="X1702" t="str">
            <v>Blank</v>
          </cell>
        </row>
        <row r="1703">
          <cell r="W1703">
            <v>0</v>
          </cell>
          <cell r="X1703" t="str">
            <v>Blank</v>
          </cell>
        </row>
        <row r="1704">
          <cell r="W1704">
            <v>0</v>
          </cell>
          <cell r="X1704" t="str">
            <v>Blank</v>
          </cell>
        </row>
        <row r="1705">
          <cell r="W1705">
            <v>0</v>
          </cell>
          <cell r="X1705" t="str">
            <v>Blank</v>
          </cell>
        </row>
        <row r="1706">
          <cell r="W1706">
            <v>0</v>
          </cell>
          <cell r="X1706" t="str">
            <v>Blank</v>
          </cell>
        </row>
        <row r="1707">
          <cell r="W1707">
            <v>0</v>
          </cell>
          <cell r="X1707" t="str">
            <v>Blank</v>
          </cell>
        </row>
        <row r="1708">
          <cell r="W1708">
            <v>0</v>
          </cell>
          <cell r="X1708" t="str">
            <v>Blank</v>
          </cell>
        </row>
        <row r="1709">
          <cell r="W1709">
            <v>0</v>
          </cell>
          <cell r="X1709" t="str">
            <v>Blank</v>
          </cell>
        </row>
        <row r="1710">
          <cell r="W1710">
            <v>0</v>
          </cell>
          <cell r="X1710" t="str">
            <v>Blank</v>
          </cell>
        </row>
        <row r="1711">
          <cell r="W1711">
            <v>0</v>
          </cell>
          <cell r="X1711" t="str">
            <v>Blank</v>
          </cell>
        </row>
        <row r="1712">
          <cell r="W1712">
            <v>0</v>
          </cell>
          <cell r="X1712" t="str">
            <v>Blank</v>
          </cell>
        </row>
        <row r="1713">
          <cell r="W1713">
            <v>0</v>
          </cell>
          <cell r="X1713" t="str">
            <v>Blank</v>
          </cell>
        </row>
        <row r="1714">
          <cell r="W1714">
            <v>0</v>
          </cell>
          <cell r="X1714" t="str">
            <v>Blank</v>
          </cell>
        </row>
        <row r="1715">
          <cell r="W1715">
            <v>0</v>
          </cell>
          <cell r="X1715" t="str">
            <v>Blank</v>
          </cell>
        </row>
        <row r="1716">
          <cell r="W1716">
            <v>0</v>
          </cell>
          <cell r="X1716" t="str">
            <v>Blank</v>
          </cell>
        </row>
        <row r="1717">
          <cell r="W1717">
            <v>0</v>
          </cell>
          <cell r="X1717" t="str">
            <v>Blank</v>
          </cell>
        </row>
        <row r="1718">
          <cell r="W1718">
            <v>0</v>
          </cell>
          <cell r="X1718" t="str">
            <v>Blank</v>
          </cell>
        </row>
        <row r="1719">
          <cell r="W1719">
            <v>0</v>
          </cell>
          <cell r="X1719" t="str">
            <v>Blank</v>
          </cell>
        </row>
        <row r="1720">
          <cell r="W1720">
            <v>0</v>
          </cell>
          <cell r="X1720" t="str">
            <v>Blank</v>
          </cell>
        </row>
        <row r="1721">
          <cell r="W1721">
            <v>0</v>
          </cell>
          <cell r="X1721" t="str">
            <v>Blank</v>
          </cell>
        </row>
        <row r="1722">
          <cell r="W1722">
            <v>0</v>
          </cell>
          <cell r="X1722" t="str">
            <v>Blank</v>
          </cell>
        </row>
        <row r="1723">
          <cell r="W1723">
            <v>0</v>
          </cell>
          <cell r="X1723" t="str">
            <v>Blank</v>
          </cell>
        </row>
        <row r="1724">
          <cell r="W1724">
            <v>0</v>
          </cell>
          <cell r="X1724" t="str">
            <v>Blank</v>
          </cell>
        </row>
        <row r="1725">
          <cell r="W1725">
            <v>0</v>
          </cell>
          <cell r="X1725" t="str">
            <v>Blank</v>
          </cell>
        </row>
        <row r="1726">
          <cell r="W1726">
            <v>0</v>
          </cell>
          <cell r="X1726" t="str">
            <v>Blank</v>
          </cell>
        </row>
        <row r="1727">
          <cell r="W1727">
            <v>0</v>
          </cell>
          <cell r="X1727" t="str">
            <v>Blank</v>
          </cell>
        </row>
        <row r="1728">
          <cell r="W1728">
            <v>0</v>
          </cell>
          <cell r="X1728" t="str">
            <v>Blank</v>
          </cell>
        </row>
        <row r="1729">
          <cell r="W1729">
            <v>0</v>
          </cell>
          <cell r="X1729" t="str">
            <v>Blank</v>
          </cell>
        </row>
        <row r="1730">
          <cell r="W1730">
            <v>0</v>
          </cell>
          <cell r="X1730" t="str">
            <v>Blank</v>
          </cell>
        </row>
        <row r="1731">
          <cell r="W1731">
            <v>0</v>
          </cell>
          <cell r="X1731" t="str">
            <v>Blank</v>
          </cell>
        </row>
        <row r="1732">
          <cell r="W1732">
            <v>0</v>
          </cell>
          <cell r="X1732" t="str">
            <v>Blank</v>
          </cell>
        </row>
        <row r="1733">
          <cell r="W1733">
            <v>0</v>
          </cell>
          <cell r="X1733" t="str">
            <v>Blank</v>
          </cell>
        </row>
        <row r="1734">
          <cell r="W1734">
            <v>0</v>
          </cell>
          <cell r="X1734" t="str">
            <v>Blank</v>
          </cell>
        </row>
        <row r="1735">
          <cell r="W1735">
            <v>0</v>
          </cell>
          <cell r="X1735" t="str">
            <v>Blank</v>
          </cell>
        </row>
        <row r="1736">
          <cell r="W1736">
            <v>0</v>
          </cell>
          <cell r="X1736" t="str">
            <v>Blank</v>
          </cell>
        </row>
        <row r="1739">
          <cell r="I1739" t="str">
            <v>PAGE</v>
          </cell>
          <cell r="J1739">
            <v>0</v>
          </cell>
          <cell r="U1739" t="str">
            <v>PAGE</v>
          </cell>
          <cell r="V1739">
            <v>0</v>
          </cell>
        </row>
        <row r="1740">
          <cell r="V1740">
            <v>0</v>
          </cell>
        </row>
        <row r="1744">
          <cell r="F1744" t="str">
            <v>TOTAL</v>
          </cell>
          <cell r="I1744" t="str">
            <v>WASHINGTON</v>
          </cell>
          <cell r="K1744" t="str">
            <v>Factors</v>
          </cell>
        </row>
        <row r="1745">
          <cell r="D1745" t="str">
            <v>ACCOUNT</v>
          </cell>
          <cell r="E1745" t="str">
            <v>Type</v>
          </cell>
          <cell r="F1745" t="str">
            <v>COMPANY</v>
          </cell>
          <cell r="G1745" t="str">
            <v>FACTOR</v>
          </cell>
          <cell r="H1745" t="str">
            <v>FACTOR %</v>
          </cell>
          <cell r="I1745" t="str">
            <v>ALLOCATED</v>
          </cell>
          <cell r="J1745" t="str">
            <v>REF#</v>
          </cell>
          <cell r="K1745" t="str">
            <v>MA</v>
          </cell>
          <cell r="L1745" t="str">
            <v>WCA</v>
          </cell>
          <cell r="M1745" t="str">
            <v>RP</v>
          </cell>
          <cell r="N1745" t="str">
            <v>Hybrid</v>
          </cell>
          <cell r="O1745" t="str">
            <v>CALIFORNIA</v>
          </cell>
          <cell r="P1745" t="str">
            <v>OREGON</v>
          </cell>
          <cell r="Q1745" t="str">
            <v>WASHINGTON</v>
          </cell>
          <cell r="R1745" t="str">
            <v>WY-ALL</v>
          </cell>
          <cell r="S1745" t="str">
            <v>WY-EAST</v>
          </cell>
          <cell r="T1745" t="str">
            <v>UTAH</v>
          </cell>
          <cell r="U1745" t="str">
            <v>IDAHO</v>
          </cell>
          <cell r="V1745" t="str">
            <v>WY-WEST</v>
          </cell>
          <cell r="W1745" t="str">
            <v>Switch</v>
          </cell>
          <cell r="X1745" t="str">
            <v>REF Name</v>
          </cell>
        </row>
        <row r="1746">
          <cell r="W1746">
            <v>0</v>
          </cell>
          <cell r="X1746" t="str">
            <v>Blank</v>
          </cell>
        </row>
        <row r="1747">
          <cell r="W1747">
            <v>0</v>
          </cell>
          <cell r="X1747" t="str">
            <v>Blank</v>
          </cell>
        </row>
        <row r="1748">
          <cell r="W1748">
            <v>0</v>
          </cell>
          <cell r="X1748" t="str">
            <v>Blank</v>
          </cell>
        </row>
        <row r="1749">
          <cell r="W1749">
            <v>0</v>
          </cell>
          <cell r="X1749" t="str">
            <v>Blank</v>
          </cell>
        </row>
        <row r="1750">
          <cell r="W1750">
            <v>0</v>
          </cell>
          <cell r="X1750" t="str">
            <v>Blank</v>
          </cell>
        </row>
        <row r="1751">
          <cell r="W1751">
            <v>0</v>
          </cell>
          <cell r="X1751" t="str">
            <v>Blank</v>
          </cell>
        </row>
        <row r="1752">
          <cell r="W1752">
            <v>0</v>
          </cell>
          <cell r="X1752" t="str">
            <v>Blank</v>
          </cell>
        </row>
        <row r="1753">
          <cell r="W1753">
            <v>0</v>
          </cell>
          <cell r="X1753" t="str">
            <v>Blank</v>
          </cell>
        </row>
        <row r="1754">
          <cell r="W1754">
            <v>0</v>
          </cell>
          <cell r="X1754" t="str">
            <v>Blank</v>
          </cell>
        </row>
        <row r="1755">
          <cell r="W1755">
            <v>0</v>
          </cell>
          <cell r="X1755" t="str">
            <v>Blank</v>
          </cell>
        </row>
        <row r="1756">
          <cell r="W1756">
            <v>0</v>
          </cell>
          <cell r="X1756" t="str">
            <v>Blank</v>
          </cell>
        </row>
        <row r="1757">
          <cell r="W1757">
            <v>0</v>
          </cell>
          <cell r="X1757" t="str">
            <v>Blank</v>
          </cell>
        </row>
        <row r="1758">
          <cell r="W1758">
            <v>0</v>
          </cell>
          <cell r="X1758" t="str">
            <v>Blank</v>
          </cell>
        </row>
        <row r="1759">
          <cell r="W1759">
            <v>0</v>
          </cell>
          <cell r="X1759" t="str">
            <v>Blank</v>
          </cell>
        </row>
        <row r="1760">
          <cell r="W1760">
            <v>0</v>
          </cell>
          <cell r="X1760" t="str">
            <v>Blank</v>
          </cell>
        </row>
        <row r="1761">
          <cell r="W1761">
            <v>0</v>
          </cell>
          <cell r="X1761" t="str">
            <v>Blank</v>
          </cell>
        </row>
        <row r="1762">
          <cell r="W1762">
            <v>0</v>
          </cell>
          <cell r="X1762" t="str">
            <v>Blank</v>
          </cell>
        </row>
        <row r="1763">
          <cell r="W1763">
            <v>0</v>
          </cell>
          <cell r="X1763" t="str">
            <v>Blank</v>
          </cell>
        </row>
        <row r="1764">
          <cell r="W1764">
            <v>0</v>
          </cell>
          <cell r="X1764" t="str">
            <v>Blank</v>
          </cell>
        </row>
        <row r="1765">
          <cell r="W1765">
            <v>0</v>
          </cell>
          <cell r="X1765" t="str">
            <v>Blank</v>
          </cell>
        </row>
        <row r="1766">
          <cell r="W1766">
            <v>0</v>
          </cell>
          <cell r="X1766" t="str">
            <v>Blank</v>
          </cell>
        </row>
        <row r="1767">
          <cell r="W1767">
            <v>0</v>
          </cell>
          <cell r="X1767" t="str">
            <v>Blank</v>
          </cell>
        </row>
        <row r="1768">
          <cell r="W1768">
            <v>0</v>
          </cell>
          <cell r="X1768" t="str">
            <v>Blank</v>
          </cell>
        </row>
        <row r="1769">
          <cell r="W1769">
            <v>0</v>
          </cell>
          <cell r="X1769" t="str">
            <v>Blank</v>
          </cell>
        </row>
        <row r="1770">
          <cell r="W1770">
            <v>0</v>
          </cell>
          <cell r="X1770" t="str">
            <v>Blank</v>
          </cell>
        </row>
        <row r="1771">
          <cell r="W1771">
            <v>0</v>
          </cell>
          <cell r="X1771" t="str">
            <v>Blank</v>
          </cell>
        </row>
        <row r="1772">
          <cell r="W1772">
            <v>0</v>
          </cell>
          <cell r="X1772" t="str">
            <v>Blank</v>
          </cell>
        </row>
        <row r="1773">
          <cell r="W1773">
            <v>0</v>
          </cell>
          <cell r="X1773" t="str">
            <v>Blank</v>
          </cell>
        </row>
        <row r="1774">
          <cell r="W1774">
            <v>0</v>
          </cell>
          <cell r="X1774" t="str">
            <v>Blank</v>
          </cell>
        </row>
        <row r="1775">
          <cell r="W1775">
            <v>0</v>
          </cell>
          <cell r="X1775" t="str">
            <v>Blank</v>
          </cell>
        </row>
        <row r="1776">
          <cell r="W1776">
            <v>0</v>
          </cell>
          <cell r="X1776" t="str">
            <v>Blank</v>
          </cell>
        </row>
        <row r="1777">
          <cell r="W1777">
            <v>0</v>
          </cell>
          <cell r="X1777" t="str">
            <v>Blank</v>
          </cell>
        </row>
        <row r="1778">
          <cell r="W1778">
            <v>0</v>
          </cell>
          <cell r="X1778" t="str">
            <v>Blank</v>
          </cell>
        </row>
        <row r="1779">
          <cell r="W1779">
            <v>0</v>
          </cell>
          <cell r="X1779" t="str">
            <v>Blank</v>
          </cell>
        </row>
        <row r="1780">
          <cell r="W1780">
            <v>0</v>
          </cell>
          <cell r="X1780" t="str">
            <v>Blank</v>
          </cell>
        </row>
        <row r="1781">
          <cell r="W1781">
            <v>0</v>
          </cell>
          <cell r="X1781" t="str">
            <v>Blank</v>
          </cell>
        </row>
        <row r="1782">
          <cell r="W1782">
            <v>0</v>
          </cell>
          <cell r="X1782" t="str">
            <v>Blank</v>
          </cell>
        </row>
        <row r="1783">
          <cell r="W1783">
            <v>0</v>
          </cell>
          <cell r="X1783" t="str">
            <v>Blank</v>
          </cell>
        </row>
        <row r="1784">
          <cell r="W1784">
            <v>0</v>
          </cell>
          <cell r="X1784" t="str">
            <v>Blank</v>
          </cell>
        </row>
        <row r="1785">
          <cell r="W1785">
            <v>0</v>
          </cell>
          <cell r="X1785" t="str">
            <v>Blank</v>
          </cell>
        </row>
        <row r="1786">
          <cell r="W1786">
            <v>0</v>
          </cell>
          <cell r="X1786" t="str">
            <v>Blank</v>
          </cell>
        </row>
        <row r="1787">
          <cell r="W1787">
            <v>0</v>
          </cell>
          <cell r="X1787" t="str">
            <v>Blank</v>
          </cell>
        </row>
        <row r="1788">
          <cell r="W1788">
            <v>0</v>
          </cell>
          <cell r="X1788" t="str">
            <v>Blank</v>
          </cell>
        </row>
        <row r="1789">
          <cell r="W1789">
            <v>0</v>
          </cell>
          <cell r="X1789" t="str">
            <v>Blank</v>
          </cell>
        </row>
        <row r="1790">
          <cell r="W1790">
            <v>0</v>
          </cell>
          <cell r="X1790" t="str">
            <v>Blank</v>
          </cell>
        </row>
        <row r="1791">
          <cell r="W1791">
            <v>0</v>
          </cell>
          <cell r="X1791" t="str">
            <v>Blank</v>
          </cell>
        </row>
        <row r="1792">
          <cell r="W1792">
            <v>0</v>
          </cell>
          <cell r="X1792" t="str">
            <v>Blank</v>
          </cell>
        </row>
        <row r="1793">
          <cell r="W1793">
            <v>0</v>
          </cell>
          <cell r="X1793" t="str">
            <v>Blank</v>
          </cell>
        </row>
        <row r="1794">
          <cell r="W1794">
            <v>0</v>
          </cell>
          <cell r="X1794" t="str">
            <v>Blank</v>
          </cell>
        </row>
        <row r="1795">
          <cell r="W1795">
            <v>0</v>
          </cell>
          <cell r="X1795" t="str">
            <v>Blank</v>
          </cell>
        </row>
        <row r="1796">
          <cell r="W1796">
            <v>0</v>
          </cell>
          <cell r="X1796" t="str">
            <v>Blank</v>
          </cell>
        </row>
        <row r="1797">
          <cell r="W1797">
            <v>0</v>
          </cell>
          <cell r="X1797" t="str">
            <v>Blank</v>
          </cell>
        </row>
        <row r="1798">
          <cell r="W1798">
            <v>0</v>
          </cell>
          <cell r="X1798" t="str">
            <v>Blank</v>
          </cell>
        </row>
        <row r="1801">
          <cell r="I1801" t="str">
            <v>PAGE</v>
          </cell>
          <cell r="J1801">
            <v>0</v>
          </cell>
          <cell r="U1801" t="str">
            <v>PAGE</v>
          </cell>
          <cell r="V1801">
            <v>0</v>
          </cell>
        </row>
        <row r="1802">
          <cell r="V1802">
            <v>0</v>
          </cell>
        </row>
        <row r="1806">
          <cell r="F1806" t="str">
            <v>TOTAL</v>
          </cell>
          <cell r="I1806" t="str">
            <v>WASHINGTON</v>
          </cell>
          <cell r="K1806" t="str">
            <v>Factors</v>
          </cell>
        </row>
        <row r="1807">
          <cell r="D1807" t="str">
            <v>ACCOUNT</v>
          </cell>
          <cell r="E1807" t="str">
            <v>Type</v>
          </cell>
          <cell r="F1807" t="str">
            <v>COMPANY</v>
          </cell>
          <cell r="G1807" t="str">
            <v>FACTOR</v>
          </cell>
          <cell r="H1807" t="str">
            <v>FACTOR %</v>
          </cell>
          <cell r="I1807" t="str">
            <v>ALLOCATED</v>
          </cell>
          <cell r="J1807" t="str">
            <v>REF#</v>
          </cell>
          <cell r="K1807" t="str">
            <v>MA</v>
          </cell>
          <cell r="L1807" t="str">
            <v>WCA</v>
          </cell>
          <cell r="M1807" t="str">
            <v>RP</v>
          </cell>
          <cell r="N1807" t="str">
            <v>Hybrid</v>
          </cell>
          <cell r="O1807" t="str">
            <v>CALIFORNIA</v>
          </cell>
          <cell r="P1807" t="str">
            <v>OREGON</v>
          </cell>
          <cell r="Q1807" t="str">
            <v>WASHINGTON</v>
          </cell>
          <cell r="R1807" t="str">
            <v>WY-ALL</v>
          </cell>
          <cell r="S1807" t="str">
            <v>WY-EAST</v>
          </cell>
          <cell r="T1807" t="str">
            <v>UTAH</v>
          </cell>
          <cell r="U1807" t="str">
            <v>IDAHO</v>
          </cell>
          <cell r="V1807" t="str">
            <v>WY-WEST</v>
          </cell>
          <cell r="W1807" t="str">
            <v>Switch</v>
          </cell>
          <cell r="X1807" t="str">
            <v>REF Name</v>
          </cell>
        </row>
        <row r="1808">
          <cell r="W1808">
            <v>0</v>
          </cell>
          <cell r="X1808" t="str">
            <v>Blank</v>
          </cell>
        </row>
        <row r="1809">
          <cell r="W1809">
            <v>0</v>
          </cell>
          <cell r="X1809" t="str">
            <v>Blank</v>
          </cell>
        </row>
        <row r="1810">
          <cell r="W1810">
            <v>0</v>
          </cell>
          <cell r="X1810" t="str">
            <v>Blank</v>
          </cell>
        </row>
        <row r="1811">
          <cell r="W1811">
            <v>0</v>
          </cell>
          <cell r="X1811" t="str">
            <v>Blank</v>
          </cell>
        </row>
        <row r="1812">
          <cell r="W1812">
            <v>0</v>
          </cell>
          <cell r="X1812" t="str">
            <v>Blank</v>
          </cell>
        </row>
        <row r="1813">
          <cell r="W1813">
            <v>0</v>
          </cell>
          <cell r="X1813" t="str">
            <v>Blank</v>
          </cell>
        </row>
        <row r="1814">
          <cell r="W1814">
            <v>0</v>
          </cell>
          <cell r="X1814" t="str">
            <v>Blank</v>
          </cell>
        </row>
        <row r="1815">
          <cell r="W1815">
            <v>0</v>
          </cell>
          <cell r="X1815" t="str">
            <v>Blank</v>
          </cell>
        </row>
        <row r="1816">
          <cell r="W1816">
            <v>0</v>
          </cell>
          <cell r="X1816" t="str">
            <v>Blank</v>
          </cell>
        </row>
        <row r="1817">
          <cell r="W1817">
            <v>0</v>
          </cell>
          <cell r="X1817" t="str">
            <v>Blank</v>
          </cell>
        </row>
        <row r="1818">
          <cell r="W1818">
            <v>0</v>
          </cell>
          <cell r="X1818" t="str">
            <v>Blank</v>
          </cell>
        </row>
        <row r="1819">
          <cell r="W1819">
            <v>0</v>
          </cell>
          <cell r="X1819" t="str">
            <v>Blank</v>
          </cell>
        </row>
        <row r="1820">
          <cell r="W1820">
            <v>0</v>
          </cell>
          <cell r="X1820" t="str">
            <v>Blank</v>
          </cell>
        </row>
        <row r="1821">
          <cell r="W1821">
            <v>0</v>
          </cell>
          <cell r="X1821" t="str">
            <v>Blank</v>
          </cell>
        </row>
        <row r="1822">
          <cell r="W1822">
            <v>0</v>
          </cell>
          <cell r="X1822" t="str">
            <v>Blank</v>
          </cell>
        </row>
        <row r="1823">
          <cell r="W1823">
            <v>0</v>
          </cell>
          <cell r="X1823" t="str">
            <v>Blank</v>
          </cell>
        </row>
        <row r="1824">
          <cell r="W1824">
            <v>0</v>
          </cell>
          <cell r="X1824" t="str">
            <v>Blank</v>
          </cell>
        </row>
        <row r="1825">
          <cell r="W1825">
            <v>0</v>
          </cell>
          <cell r="X1825" t="str">
            <v>Blank</v>
          </cell>
        </row>
        <row r="1826">
          <cell r="W1826">
            <v>0</v>
          </cell>
          <cell r="X1826" t="str">
            <v>Blank</v>
          </cell>
        </row>
        <row r="1827">
          <cell r="W1827">
            <v>0</v>
          </cell>
          <cell r="X1827" t="str">
            <v>Blank</v>
          </cell>
        </row>
        <row r="1828">
          <cell r="W1828">
            <v>0</v>
          </cell>
          <cell r="X1828" t="str">
            <v>Blank</v>
          </cell>
        </row>
        <row r="1829">
          <cell r="W1829">
            <v>0</v>
          </cell>
          <cell r="X1829" t="str">
            <v>Blank</v>
          </cell>
        </row>
        <row r="1830">
          <cell r="W1830">
            <v>0</v>
          </cell>
          <cell r="X1830" t="str">
            <v>Blank</v>
          </cell>
        </row>
        <row r="1831">
          <cell r="W1831">
            <v>0</v>
          </cell>
          <cell r="X1831" t="str">
            <v>Blank</v>
          </cell>
        </row>
        <row r="1832">
          <cell r="W1832">
            <v>0</v>
          </cell>
          <cell r="X1832" t="str">
            <v>Blank</v>
          </cell>
        </row>
        <row r="1833">
          <cell r="W1833">
            <v>0</v>
          </cell>
          <cell r="X1833" t="str">
            <v>Blank</v>
          </cell>
        </row>
        <row r="1834">
          <cell r="W1834">
            <v>0</v>
          </cell>
          <cell r="X1834" t="str">
            <v>Blank</v>
          </cell>
        </row>
        <row r="1835">
          <cell r="W1835">
            <v>0</v>
          </cell>
          <cell r="X1835" t="str">
            <v>Blank</v>
          </cell>
        </row>
        <row r="1836">
          <cell r="W1836">
            <v>0</v>
          </cell>
          <cell r="X1836" t="str">
            <v>Blank</v>
          </cell>
        </row>
        <row r="1837">
          <cell r="W1837">
            <v>0</v>
          </cell>
          <cell r="X1837" t="str">
            <v>Blank</v>
          </cell>
        </row>
        <row r="1838">
          <cell r="W1838">
            <v>0</v>
          </cell>
          <cell r="X1838" t="str">
            <v>Blank</v>
          </cell>
        </row>
        <row r="1839">
          <cell r="W1839">
            <v>0</v>
          </cell>
          <cell r="X1839" t="str">
            <v>Blank</v>
          </cell>
        </row>
        <row r="1840">
          <cell r="W1840">
            <v>0</v>
          </cell>
          <cell r="X1840" t="str">
            <v>Blank</v>
          </cell>
        </row>
        <row r="1841">
          <cell r="W1841">
            <v>0</v>
          </cell>
          <cell r="X1841" t="str">
            <v>Blank</v>
          </cell>
        </row>
        <row r="1842">
          <cell r="W1842">
            <v>0</v>
          </cell>
          <cell r="X1842" t="str">
            <v>Blank</v>
          </cell>
        </row>
        <row r="1843">
          <cell r="W1843">
            <v>0</v>
          </cell>
          <cell r="X1843" t="str">
            <v>Blank</v>
          </cell>
        </row>
        <row r="1844">
          <cell r="W1844">
            <v>0</v>
          </cell>
          <cell r="X1844" t="str">
            <v>Blank</v>
          </cell>
        </row>
        <row r="1845">
          <cell r="W1845">
            <v>0</v>
          </cell>
          <cell r="X1845" t="str">
            <v>Blank</v>
          </cell>
        </row>
        <row r="1846">
          <cell r="W1846">
            <v>0</v>
          </cell>
          <cell r="X1846" t="str">
            <v>Blank</v>
          </cell>
        </row>
        <row r="1847">
          <cell r="W1847">
            <v>0</v>
          </cell>
          <cell r="X1847" t="str">
            <v>Blank</v>
          </cell>
        </row>
        <row r="1848">
          <cell r="W1848">
            <v>0</v>
          </cell>
          <cell r="X1848" t="str">
            <v>Blank</v>
          </cell>
        </row>
        <row r="1849">
          <cell r="W1849">
            <v>0</v>
          </cell>
          <cell r="X1849" t="str">
            <v>Blank</v>
          </cell>
        </row>
        <row r="1850">
          <cell r="W1850">
            <v>0</v>
          </cell>
          <cell r="X1850" t="str">
            <v>Blank</v>
          </cell>
        </row>
        <row r="1851">
          <cell r="W1851">
            <v>0</v>
          </cell>
          <cell r="X1851" t="str">
            <v>Blank</v>
          </cell>
        </row>
        <row r="1852">
          <cell r="W1852">
            <v>0</v>
          </cell>
          <cell r="X1852" t="str">
            <v>Blank</v>
          </cell>
        </row>
        <row r="1853">
          <cell r="W1853">
            <v>0</v>
          </cell>
          <cell r="X1853" t="str">
            <v>Blank</v>
          </cell>
        </row>
        <row r="1854">
          <cell r="W1854">
            <v>0</v>
          </cell>
          <cell r="X1854" t="str">
            <v>Blank</v>
          </cell>
        </row>
        <row r="1855">
          <cell r="W1855">
            <v>0</v>
          </cell>
          <cell r="X1855" t="str">
            <v>Blank</v>
          </cell>
        </row>
        <row r="1856">
          <cell r="W1856">
            <v>0</v>
          </cell>
          <cell r="X1856" t="str">
            <v>Blank</v>
          </cell>
        </row>
        <row r="1857">
          <cell r="W1857">
            <v>0</v>
          </cell>
          <cell r="X1857" t="str">
            <v>Blank</v>
          </cell>
        </row>
        <row r="1858">
          <cell r="W1858">
            <v>0</v>
          </cell>
          <cell r="X1858" t="str">
            <v>Blank</v>
          </cell>
        </row>
        <row r="1859">
          <cell r="W1859">
            <v>0</v>
          </cell>
          <cell r="X1859" t="str">
            <v>Blank</v>
          </cell>
        </row>
        <row r="1860">
          <cell r="W1860">
            <v>0</v>
          </cell>
          <cell r="X1860" t="str">
            <v>Blank</v>
          </cell>
        </row>
        <row r="1863">
          <cell r="I1863" t="str">
            <v>PAGE</v>
          </cell>
          <cell r="J1863">
            <v>0</v>
          </cell>
          <cell r="U1863" t="str">
            <v>PAGE</v>
          </cell>
          <cell r="V1863">
            <v>0</v>
          </cell>
        </row>
        <row r="1864">
          <cell r="V1864">
            <v>0</v>
          </cell>
        </row>
        <row r="1868">
          <cell r="F1868" t="str">
            <v>TOTAL</v>
          </cell>
          <cell r="I1868" t="str">
            <v>WASHINGTON</v>
          </cell>
          <cell r="K1868" t="str">
            <v>Factors</v>
          </cell>
        </row>
        <row r="1869">
          <cell r="D1869" t="str">
            <v>ACCOUNT</v>
          </cell>
          <cell r="E1869" t="str">
            <v>Type</v>
          </cell>
          <cell r="F1869" t="str">
            <v>COMPANY</v>
          </cell>
          <cell r="G1869" t="str">
            <v>FACTOR</v>
          </cell>
          <cell r="H1869" t="str">
            <v>FACTOR %</v>
          </cell>
          <cell r="I1869" t="str">
            <v>ALLOCATED</v>
          </cell>
          <cell r="J1869" t="str">
            <v>REF#</v>
          </cell>
          <cell r="K1869" t="str">
            <v>MA</v>
          </cell>
          <cell r="L1869" t="str">
            <v>WCA</v>
          </cell>
          <cell r="M1869" t="str">
            <v>RP</v>
          </cell>
          <cell r="N1869" t="str">
            <v>Hybrid</v>
          </cell>
          <cell r="O1869" t="str">
            <v>CALIFORNIA</v>
          </cell>
          <cell r="P1869" t="str">
            <v>OREGON</v>
          </cell>
          <cell r="Q1869" t="str">
            <v>WASHINGTON</v>
          </cell>
          <cell r="R1869" t="str">
            <v>WY-ALL</v>
          </cell>
          <cell r="S1869" t="str">
            <v>WY-EAST</v>
          </cell>
          <cell r="T1869" t="str">
            <v>UTAH</v>
          </cell>
          <cell r="U1869" t="str">
            <v>IDAHO</v>
          </cell>
          <cell r="V1869" t="str">
            <v>WY-WEST</v>
          </cell>
          <cell r="W1869" t="str">
            <v>Switch</v>
          </cell>
          <cell r="X1869" t="str">
            <v>REF Name</v>
          </cell>
        </row>
        <row r="1870">
          <cell r="W1870">
            <v>0</v>
          </cell>
          <cell r="X1870" t="str">
            <v>Blank</v>
          </cell>
        </row>
        <row r="1871">
          <cell r="W1871">
            <v>0</v>
          </cell>
          <cell r="X1871" t="str">
            <v>Blank</v>
          </cell>
        </row>
        <row r="1872">
          <cell r="W1872">
            <v>0</v>
          </cell>
          <cell r="X1872" t="str">
            <v>Blank</v>
          </cell>
        </row>
        <row r="1873">
          <cell r="W1873">
            <v>0</v>
          </cell>
          <cell r="X1873" t="str">
            <v>Blank</v>
          </cell>
        </row>
        <row r="1874">
          <cell r="W1874">
            <v>0</v>
          </cell>
          <cell r="X1874" t="str">
            <v>Blank</v>
          </cell>
        </row>
        <row r="1875">
          <cell r="W1875">
            <v>0</v>
          </cell>
          <cell r="X1875" t="str">
            <v>Blank</v>
          </cell>
        </row>
        <row r="1876">
          <cell r="W1876">
            <v>0</v>
          </cell>
          <cell r="X1876" t="str">
            <v>Blank</v>
          </cell>
        </row>
        <row r="1877">
          <cell r="W1877">
            <v>0</v>
          </cell>
          <cell r="X1877" t="str">
            <v>Blank</v>
          </cell>
        </row>
        <row r="1878">
          <cell r="W1878">
            <v>0</v>
          </cell>
          <cell r="X1878" t="str">
            <v>Blank</v>
          </cell>
        </row>
        <row r="1879">
          <cell r="W1879">
            <v>0</v>
          </cell>
          <cell r="X1879" t="str">
            <v>Blank</v>
          </cell>
        </row>
        <row r="1880">
          <cell r="W1880">
            <v>0</v>
          </cell>
          <cell r="X1880" t="str">
            <v>Blank</v>
          </cell>
        </row>
        <row r="1881">
          <cell r="W1881">
            <v>0</v>
          </cell>
          <cell r="X1881" t="str">
            <v>Blank</v>
          </cell>
        </row>
        <row r="1882">
          <cell r="W1882">
            <v>0</v>
          </cell>
          <cell r="X1882" t="str">
            <v>Blank</v>
          </cell>
        </row>
        <row r="1883">
          <cell r="W1883">
            <v>0</v>
          </cell>
          <cell r="X1883" t="str">
            <v>Blank</v>
          </cell>
        </row>
        <row r="1884">
          <cell r="W1884">
            <v>0</v>
          </cell>
          <cell r="X1884" t="str">
            <v>Blank</v>
          </cell>
        </row>
        <row r="1885">
          <cell r="W1885">
            <v>0</v>
          </cell>
          <cell r="X1885" t="str">
            <v>Blank</v>
          </cell>
        </row>
        <row r="1886">
          <cell r="W1886">
            <v>0</v>
          </cell>
          <cell r="X1886" t="str">
            <v>Blank</v>
          </cell>
        </row>
        <row r="1887">
          <cell r="W1887">
            <v>0</v>
          </cell>
          <cell r="X1887" t="str">
            <v>Blank</v>
          </cell>
        </row>
        <row r="1888">
          <cell r="W1888">
            <v>0</v>
          </cell>
          <cell r="X1888" t="str">
            <v>Blank</v>
          </cell>
        </row>
        <row r="1889">
          <cell r="W1889">
            <v>0</v>
          </cell>
          <cell r="X1889" t="str">
            <v>Blank</v>
          </cell>
        </row>
        <row r="1890">
          <cell r="W1890">
            <v>0</v>
          </cell>
          <cell r="X1890" t="str">
            <v>Blank</v>
          </cell>
        </row>
        <row r="1891">
          <cell r="W1891">
            <v>0</v>
          </cell>
          <cell r="X1891" t="str">
            <v>Blank</v>
          </cell>
        </row>
        <row r="1892">
          <cell r="W1892">
            <v>0</v>
          </cell>
          <cell r="X1892" t="str">
            <v>Blank</v>
          </cell>
        </row>
        <row r="1893">
          <cell r="W1893">
            <v>0</v>
          </cell>
          <cell r="X1893" t="str">
            <v>Blank</v>
          </cell>
        </row>
        <row r="1894">
          <cell r="W1894">
            <v>0</v>
          </cell>
          <cell r="X1894" t="str">
            <v>Blank</v>
          </cell>
        </row>
        <row r="1895">
          <cell r="W1895">
            <v>0</v>
          </cell>
          <cell r="X1895" t="str">
            <v>Blank</v>
          </cell>
        </row>
        <row r="1896">
          <cell r="W1896">
            <v>0</v>
          </cell>
          <cell r="X1896" t="str">
            <v>Blank</v>
          </cell>
        </row>
        <row r="1897">
          <cell r="W1897">
            <v>0</v>
          </cell>
          <cell r="X1897" t="str">
            <v>Blank</v>
          </cell>
        </row>
        <row r="1898">
          <cell r="W1898">
            <v>0</v>
          </cell>
          <cell r="X1898" t="str">
            <v>Blank</v>
          </cell>
        </row>
        <row r="1899">
          <cell r="W1899">
            <v>0</v>
          </cell>
          <cell r="X1899" t="str">
            <v>Blank</v>
          </cell>
        </row>
        <row r="1900">
          <cell r="W1900">
            <v>0</v>
          </cell>
          <cell r="X1900" t="str">
            <v>Blank</v>
          </cell>
        </row>
        <row r="1901">
          <cell r="W1901">
            <v>0</v>
          </cell>
          <cell r="X1901" t="str">
            <v>Blank</v>
          </cell>
        </row>
        <row r="1902">
          <cell r="W1902">
            <v>0</v>
          </cell>
          <cell r="X1902" t="str">
            <v>Blank</v>
          </cell>
        </row>
        <row r="1903">
          <cell r="W1903">
            <v>0</v>
          </cell>
          <cell r="X1903" t="str">
            <v>Blank</v>
          </cell>
        </row>
        <row r="1904">
          <cell r="W1904">
            <v>0</v>
          </cell>
          <cell r="X1904" t="str">
            <v>Blank</v>
          </cell>
        </row>
        <row r="1905">
          <cell r="W1905">
            <v>0</v>
          </cell>
          <cell r="X1905" t="str">
            <v>Blank</v>
          </cell>
        </row>
        <row r="1906">
          <cell r="W1906">
            <v>0</v>
          </cell>
          <cell r="X1906" t="str">
            <v>Blank</v>
          </cell>
        </row>
        <row r="1907">
          <cell r="W1907">
            <v>0</v>
          </cell>
          <cell r="X1907" t="str">
            <v>Blank</v>
          </cell>
        </row>
        <row r="1908">
          <cell r="W1908">
            <v>0</v>
          </cell>
          <cell r="X1908" t="str">
            <v>Blank</v>
          </cell>
        </row>
        <row r="1909">
          <cell r="W1909">
            <v>0</v>
          </cell>
          <cell r="X1909" t="str">
            <v>Blank</v>
          </cell>
        </row>
        <row r="1910">
          <cell r="W1910">
            <v>0</v>
          </cell>
          <cell r="X1910" t="str">
            <v>Blank</v>
          </cell>
        </row>
        <row r="1911">
          <cell r="W1911">
            <v>0</v>
          </cell>
          <cell r="X1911" t="str">
            <v>Blank</v>
          </cell>
        </row>
        <row r="1912">
          <cell r="W1912">
            <v>0</v>
          </cell>
          <cell r="X1912" t="str">
            <v>Blank</v>
          </cell>
        </row>
        <row r="1913">
          <cell r="W1913">
            <v>0</v>
          </cell>
          <cell r="X1913" t="str">
            <v>Blank</v>
          </cell>
        </row>
        <row r="1914">
          <cell r="W1914">
            <v>0</v>
          </cell>
          <cell r="X1914" t="str">
            <v>Blank</v>
          </cell>
        </row>
        <row r="1915">
          <cell r="W1915">
            <v>0</v>
          </cell>
          <cell r="X1915" t="str">
            <v>Blank</v>
          </cell>
        </row>
        <row r="1916">
          <cell r="W1916">
            <v>0</v>
          </cell>
          <cell r="X1916" t="str">
            <v>Blank</v>
          </cell>
        </row>
        <row r="1917">
          <cell r="W1917">
            <v>0</v>
          </cell>
          <cell r="X1917" t="str">
            <v>Blank</v>
          </cell>
        </row>
        <row r="1918">
          <cell r="W1918">
            <v>0</v>
          </cell>
          <cell r="X1918" t="str">
            <v>Blank</v>
          </cell>
        </row>
        <row r="1919">
          <cell r="W1919">
            <v>0</v>
          </cell>
          <cell r="X1919" t="str">
            <v>Blank</v>
          </cell>
        </row>
        <row r="1920">
          <cell r="W1920">
            <v>0</v>
          </cell>
          <cell r="X1920" t="str">
            <v>Blank</v>
          </cell>
        </row>
        <row r="1921">
          <cell r="W1921">
            <v>0</v>
          </cell>
          <cell r="X1921" t="str">
            <v>Blank</v>
          </cell>
        </row>
        <row r="1922">
          <cell r="W1922">
            <v>0</v>
          </cell>
          <cell r="X1922" t="str">
            <v>Blank</v>
          </cell>
        </row>
        <row r="1925">
          <cell r="I1925" t="str">
            <v>PAGE</v>
          </cell>
          <cell r="J1925">
            <v>0</v>
          </cell>
          <cell r="U1925" t="str">
            <v>PAGE</v>
          </cell>
          <cell r="V1925">
            <v>0</v>
          </cell>
        </row>
        <row r="1926">
          <cell r="V1926">
            <v>0</v>
          </cell>
        </row>
        <row r="1930">
          <cell r="F1930" t="str">
            <v>TOTAL</v>
          </cell>
          <cell r="I1930" t="str">
            <v>WASHINGTON</v>
          </cell>
          <cell r="K1930" t="str">
            <v>Factors</v>
          </cell>
        </row>
        <row r="1931">
          <cell r="D1931" t="str">
            <v>ACCOUNT</v>
          </cell>
          <cell r="E1931" t="str">
            <v>Type</v>
          </cell>
          <cell r="F1931" t="str">
            <v>COMPANY</v>
          </cell>
          <cell r="G1931" t="str">
            <v>FACTOR</v>
          </cell>
          <cell r="H1931" t="str">
            <v>FACTOR %</v>
          </cell>
          <cell r="I1931" t="str">
            <v>ALLOCATED</v>
          </cell>
          <cell r="J1931" t="str">
            <v>REF#</v>
          </cell>
          <cell r="K1931" t="str">
            <v>MA</v>
          </cell>
          <cell r="L1931" t="str">
            <v>WCA</v>
          </cell>
          <cell r="M1931" t="str">
            <v>RP</v>
          </cell>
          <cell r="N1931" t="str">
            <v>Hybrid</v>
          </cell>
          <cell r="O1931" t="str">
            <v>CALIFORNIA</v>
          </cell>
          <cell r="P1931" t="str">
            <v>OREGON</v>
          </cell>
          <cell r="Q1931" t="str">
            <v>WASHINGTON</v>
          </cell>
          <cell r="R1931" t="str">
            <v>WY-ALL</v>
          </cell>
          <cell r="S1931" t="str">
            <v>WY-EAST</v>
          </cell>
          <cell r="T1931" t="str">
            <v>UTAH</v>
          </cell>
          <cell r="U1931" t="str">
            <v>IDAHO</v>
          </cell>
          <cell r="V1931" t="str">
            <v>WY-WEST</v>
          </cell>
          <cell r="W1931" t="str">
            <v>Switch</v>
          </cell>
          <cell r="X1931" t="str">
            <v>REF Name</v>
          </cell>
        </row>
        <row r="1932">
          <cell r="W1932">
            <v>0</v>
          </cell>
          <cell r="X1932" t="str">
            <v>Blank</v>
          </cell>
        </row>
        <row r="1933">
          <cell r="W1933">
            <v>0</v>
          </cell>
          <cell r="X1933" t="str">
            <v>Blank</v>
          </cell>
        </row>
        <row r="1934">
          <cell r="W1934">
            <v>0</v>
          </cell>
          <cell r="X1934" t="str">
            <v>Blank</v>
          </cell>
        </row>
        <row r="1935">
          <cell r="W1935">
            <v>0</v>
          </cell>
          <cell r="X1935" t="str">
            <v>Blank</v>
          </cell>
        </row>
        <row r="1936">
          <cell r="W1936">
            <v>0</v>
          </cell>
          <cell r="X1936" t="str">
            <v>Blank</v>
          </cell>
        </row>
        <row r="1937">
          <cell r="W1937">
            <v>0</v>
          </cell>
          <cell r="X1937" t="str">
            <v>Blank</v>
          </cell>
        </row>
        <row r="1938">
          <cell r="W1938">
            <v>0</v>
          </cell>
          <cell r="X1938" t="str">
            <v>Blank</v>
          </cell>
        </row>
        <row r="1939">
          <cell r="W1939">
            <v>0</v>
          </cell>
          <cell r="X1939" t="str">
            <v>Blank</v>
          </cell>
        </row>
        <row r="1940">
          <cell r="W1940">
            <v>0</v>
          </cell>
          <cell r="X1940" t="str">
            <v>Blank</v>
          </cell>
        </row>
        <row r="1941">
          <cell r="W1941">
            <v>0</v>
          </cell>
          <cell r="X1941" t="str">
            <v>Blank</v>
          </cell>
        </row>
        <row r="1942">
          <cell r="W1942">
            <v>0</v>
          </cell>
          <cell r="X1942" t="str">
            <v>Blank</v>
          </cell>
        </row>
        <row r="1943">
          <cell r="W1943">
            <v>0</v>
          </cell>
          <cell r="X1943" t="str">
            <v>Blank</v>
          </cell>
        </row>
        <row r="1944">
          <cell r="W1944">
            <v>0</v>
          </cell>
          <cell r="X1944" t="str">
            <v>Blank</v>
          </cell>
        </row>
        <row r="1945">
          <cell r="W1945">
            <v>0</v>
          </cell>
          <cell r="X1945" t="str">
            <v>Blank</v>
          </cell>
        </row>
        <row r="1946">
          <cell r="W1946">
            <v>0</v>
          </cell>
          <cell r="X1946" t="str">
            <v>Blank</v>
          </cell>
        </row>
        <row r="1947">
          <cell r="W1947">
            <v>0</v>
          </cell>
          <cell r="X1947" t="str">
            <v>Blank</v>
          </cell>
        </row>
        <row r="1948">
          <cell r="W1948">
            <v>0</v>
          </cell>
          <cell r="X1948" t="str">
            <v>Blank</v>
          </cell>
        </row>
        <row r="1949">
          <cell r="W1949">
            <v>0</v>
          </cell>
          <cell r="X1949" t="str">
            <v>Blank</v>
          </cell>
        </row>
        <row r="1950">
          <cell r="W1950">
            <v>0</v>
          </cell>
          <cell r="X1950" t="str">
            <v>Blank</v>
          </cell>
        </row>
        <row r="1951">
          <cell r="W1951">
            <v>0</v>
          </cell>
          <cell r="X1951" t="str">
            <v>Blank</v>
          </cell>
        </row>
        <row r="1952">
          <cell r="W1952">
            <v>0</v>
          </cell>
          <cell r="X1952" t="str">
            <v>Blank</v>
          </cell>
        </row>
        <row r="1953">
          <cell r="W1953">
            <v>0</v>
          </cell>
          <cell r="X1953" t="str">
            <v>Blank</v>
          </cell>
        </row>
        <row r="1954">
          <cell r="W1954">
            <v>0</v>
          </cell>
          <cell r="X1954" t="str">
            <v>Blank</v>
          </cell>
        </row>
        <row r="1955">
          <cell r="W1955">
            <v>0</v>
          </cell>
          <cell r="X1955" t="str">
            <v>Blank</v>
          </cell>
        </row>
        <row r="1956">
          <cell r="W1956">
            <v>0</v>
          </cell>
          <cell r="X1956" t="str">
            <v>Blank</v>
          </cell>
        </row>
        <row r="1957">
          <cell r="W1957">
            <v>0</v>
          </cell>
          <cell r="X1957" t="str">
            <v>Blank</v>
          </cell>
        </row>
        <row r="1958">
          <cell r="W1958">
            <v>0</v>
          </cell>
          <cell r="X1958" t="str">
            <v>Blank</v>
          </cell>
        </row>
        <row r="1959">
          <cell r="W1959">
            <v>0</v>
          </cell>
          <cell r="X1959" t="str">
            <v>Blank</v>
          </cell>
        </row>
        <row r="1960">
          <cell r="W1960">
            <v>0</v>
          </cell>
          <cell r="X1960" t="str">
            <v>Blank</v>
          </cell>
        </row>
        <row r="1961">
          <cell r="W1961">
            <v>0</v>
          </cell>
          <cell r="X1961" t="str">
            <v>Blank</v>
          </cell>
        </row>
        <row r="1962">
          <cell r="W1962">
            <v>0</v>
          </cell>
          <cell r="X1962" t="str">
            <v>Blank</v>
          </cell>
        </row>
        <row r="1963">
          <cell r="W1963">
            <v>0</v>
          </cell>
          <cell r="X1963" t="str">
            <v>Blank</v>
          </cell>
        </row>
        <row r="1964">
          <cell r="W1964">
            <v>0</v>
          </cell>
          <cell r="X1964" t="str">
            <v>Blank</v>
          </cell>
        </row>
        <row r="1965">
          <cell r="W1965">
            <v>0</v>
          </cell>
          <cell r="X1965" t="str">
            <v>Blank</v>
          </cell>
        </row>
        <row r="1966">
          <cell r="W1966">
            <v>0</v>
          </cell>
          <cell r="X1966" t="str">
            <v>Blank</v>
          </cell>
        </row>
        <row r="1967">
          <cell r="W1967">
            <v>0</v>
          </cell>
          <cell r="X1967" t="str">
            <v>Blank</v>
          </cell>
        </row>
        <row r="1968">
          <cell r="W1968">
            <v>0</v>
          </cell>
          <cell r="X1968" t="str">
            <v>Blank</v>
          </cell>
        </row>
        <row r="1969">
          <cell r="W1969">
            <v>0</v>
          </cell>
          <cell r="X1969" t="str">
            <v>Blank</v>
          </cell>
        </row>
        <row r="1970">
          <cell r="W1970">
            <v>0</v>
          </cell>
          <cell r="X1970" t="str">
            <v>Blank</v>
          </cell>
        </row>
        <row r="1971">
          <cell r="W1971">
            <v>0</v>
          </cell>
          <cell r="X1971" t="str">
            <v>Blank</v>
          </cell>
        </row>
        <row r="1972">
          <cell r="W1972">
            <v>0</v>
          </cell>
          <cell r="X1972" t="str">
            <v>Blank</v>
          </cell>
        </row>
        <row r="1973">
          <cell r="W1973">
            <v>0</v>
          </cell>
          <cell r="X1973" t="str">
            <v>Blank</v>
          </cell>
        </row>
        <row r="1974">
          <cell r="W1974">
            <v>0</v>
          </cell>
          <cell r="X1974" t="str">
            <v>Blank</v>
          </cell>
        </row>
        <row r="1975">
          <cell r="W1975">
            <v>0</v>
          </cell>
          <cell r="X1975" t="str">
            <v>Blank</v>
          </cell>
        </row>
        <row r="1976">
          <cell r="W1976">
            <v>0</v>
          </cell>
          <cell r="X1976" t="str">
            <v>Blank</v>
          </cell>
        </row>
        <row r="1977">
          <cell r="W1977">
            <v>0</v>
          </cell>
          <cell r="X1977" t="str">
            <v>Blank</v>
          </cell>
        </row>
        <row r="1978">
          <cell r="W1978">
            <v>0</v>
          </cell>
          <cell r="X1978" t="str">
            <v>Blank</v>
          </cell>
        </row>
        <row r="1979">
          <cell r="W1979">
            <v>0</v>
          </cell>
          <cell r="X1979" t="str">
            <v>Blank</v>
          </cell>
        </row>
        <row r="1980">
          <cell r="W1980">
            <v>0</v>
          </cell>
          <cell r="X1980" t="str">
            <v>Blank</v>
          </cell>
        </row>
        <row r="1981">
          <cell r="W1981">
            <v>0</v>
          </cell>
          <cell r="X1981" t="str">
            <v>Blank</v>
          </cell>
        </row>
        <row r="1982">
          <cell r="W1982">
            <v>0</v>
          </cell>
          <cell r="X1982" t="str">
            <v>Blank</v>
          </cell>
        </row>
        <row r="1983">
          <cell r="W1983">
            <v>0</v>
          </cell>
          <cell r="X1983" t="str">
            <v>Blank</v>
          </cell>
        </row>
        <row r="1984">
          <cell r="W1984">
            <v>0</v>
          </cell>
          <cell r="X1984" t="str">
            <v>Blank</v>
          </cell>
        </row>
        <row r="1987">
          <cell r="I1987" t="str">
            <v>PAGE</v>
          </cell>
          <cell r="J1987">
            <v>0</v>
          </cell>
          <cell r="U1987" t="str">
            <v>PAGE</v>
          </cell>
          <cell r="V1987">
            <v>0</v>
          </cell>
        </row>
        <row r="1988">
          <cell r="V1988">
            <v>0</v>
          </cell>
        </row>
        <row r="1992">
          <cell r="F1992" t="str">
            <v>TOTAL</v>
          </cell>
          <cell r="I1992" t="str">
            <v>WASHINGTON</v>
          </cell>
          <cell r="K1992" t="str">
            <v>Factors</v>
          </cell>
        </row>
        <row r="1993">
          <cell r="D1993" t="str">
            <v>ACCOUNT</v>
          </cell>
          <cell r="E1993" t="str">
            <v>Type</v>
          </cell>
          <cell r="F1993" t="str">
            <v>COMPANY</v>
          </cell>
          <cell r="G1993" t="str">
            <v>FACTOR</v>
          </cell>
          <cell r="H1993" t="str">
            <v>FACTOR %</v>
          </cell>
          <cell r="I1993" t="str">
            <v>ALLOCATED</v>
          </cell>
          <cell r="J1993" t="str">
            <v>REF#</v>
          </cell>
          <cell r="K1993" t="str">
            <v>MA</v>
          </cell>
          <cell r="L1993" t="str">
            <v>WCA</v>
          </cell>
          <cell r="M1993" t="str">
            <v>RP</v>
          </cell>
          <cell r="N1993" t="str">
            <v>Hybrid</v>
          </cell>
          <cell r="O1993" t="str">
            <v>CALIFORNIA</v>
          </cell>
          <cell r="P1993" t="str">
            <v>OREGON</v>
          </cell>
          <cell r="Q1993" t="str">
            <v>WASHINGTON</v>
          </cell>
          <cell r="R1993" t="str">
            <v>WY-ALL</v>
          </cell>
          <cell r="S1993" t="str">
            <v>WY-EAST</v>
          </cell>
          <cell r="T1993" t="str">
            <v>UTAH</v>
          </cell>
          <cell r="U1993" t="str">
            <v>IDAHO</v>
          </cell>
          <cell r="V1993" t="str">
            <v>WY-WEST</v>
          </cell>
          <cell r="W1993" t="str">
            <v>Switch</v>
          </cell>
          <cell r="X1993" t="str">
            <v>REF Name</v>
          </cell>
        </row>
        <row r="1994">
          <cell r="W1994">
            <v>0</v>
          </cell>
          <cell r="X1994" t="str">
            <v>Blank</v>
          </cell>
        </row>
        <row r="1995">
          <cell r="W1995">
            <v>0</v>
          </cell>
          <cell r="X1995" t="str">
            <v>Blank</v>
          </cell>
        </row>
        <row r="1996">
          <cell r="W1996">
            <v>0</v>
          </cell>
          <cell r="X1996" t="str">
            <v>Blank</v>
          </cell>
        </row>
        <row r="1997">
          <cell r="W1997">
            <v>0</v>
          </cell>
          <cell r="X1997" t="str">
            <v>Blank</v>
          </cell>
        </row>
        <row r="1998">
          <cell r="W1998">
            <v>0</v>
          </cell>
          <cell r="X1998" t="str">
            <v>Blank</v>
          </cell>
        </row>
        <row r="1999">
          <cell r="W1999">
            <v>0</v>
          </cell>
          <cell r="X1999" t="str">
            <v>Blank</v>
          </cell>
        </row>
        <row r="2000">
          <cell r="W2000">
            <v>0</v>
          </cell>
          <cell r="X2000" t="str">
            <v>Blank</v>
          </cell>
        </row>
        <row r="2001">
          <cell r="W2001">
            <v>0</v>
          </cell>
          <cell r="X2001" t="str">
            <v>Blank</v>
          </cell>
        </row>
        <row r="2002">
          <cell r="W2002">
            <v>0</v>
          </cell>
          <cell r="X2002" t="str">
            <v>Blank</v>
          </cell>
        </row>
        <row r="2003">
          <cell r="W2003">
            <v>0</v>
          </cell>
          <cell r="X2003" t="str">
            <v>Blank</v>
          </cell>
        </row>
        <row r="2004">
          <cell r="W2004">
            <v>0</v>
          </cell>
          <cell r="X2004" t="str">
            <v>Blank</v>
          </cell>
        </row>
        <row r="2005">
          <cell r="W2005">
            <v>0</v>
          </cell>
          <cell r="X2005" t="str">
            <v>Blank</v>
          </cell>
        </row>
        <row r="2006">
          <cell r="W2006">
            <v>0</v>
          </cell>
          <cell r="X2006" t="str">
            <v>Blank</v>
          </cell>
        </row>
        <row r="2007">
          <cell r="W2007">
            <v>0</v>
          </cell>
          <cell r="X2007" t="str">
            <v>Blank</v>
          </cell>
        </row>
        <row r="2008">
          <cell r="W2008">
            <v>0</v>
          </cell>
          <cell r="X2008" t="str">
            <v>Blank</v>
          </cell>
        </row>
        <row r="2009">
          <cell r="W2009">
            <v>0</v>
          </cell>
          <cell r="X2009" t="str">
            <v>Blank</v>
          </cell>
        </row>
        <row r="2010">
          <cell r="W2010">
            <v>0</v>
          </cell>
          <cell r="X2010" t="str">
            <v>Blank</v>
          </cell>
        </row>
        <row r="2011">
          <cell r="W2011">
            <v>0</v>
          </cell>
          <cell r="X2011" t="str">
            <v>Blank</v>
          </cell>
        </row>
        <row r="2012">
          <cell r="W2012">
            <v>0</v>
          </cell>
          <cell r="X2012" t="str">
            <v>Blank</v>
          </cell>
        </row>
        <row r="2013">
          <cell r="W2013">
            <v>0</v>
          </cell>
          <cell r="X2013" t="str">
            <v>Blank</v>
          </cell>
        </row>
        <row r="2014">
          <cell r="W2014">
            <v>0</v>
          </cell>
          <cell r="X2014" t="str">
            <v>Blank</v>
          </cell>
        </row>
        <row r="2015">
          <cell r="W2015">
            <v>0</v>
          </cell>
          <cell r="X2015" t="str">
            <v>Blank</v>
          </cell>
        </row>
        <row r="2016">
          <cell r="W2016">
            <v>0</v>
          </cell>
          <cell r="X2016" t="str">
            <v>Blank</v>
          </cell>
        </row>
        <row r="2017">
          <cell r="W2017">
            <v>0</v>
          </cell>
          <cell r="X2017" t="str">
            <v>Blank</v>
          </cell>
        </row>
        <row r="2018">
          <cell r="W2018">
            <v>0</v>
          </cell>
          <cell r="X2018" t="str">
            <v>Blank</v>
          </cell>
        </row>
        <row r="2019">
          <cell r="W2019">
            <v>0</v>
          </cell>
          <cell r="X2019" t="str">
            <v>Blank</v>
          </cell>
        </row>
        <row r="2020">
          <cell r="W2020">
            <v>0</v>
          </cell>
          <cell r="X2020" t="str">
            <v>Blank</v>
          </cell>
        </row>
        <row r="2021">
          <cell r="W2021">
            <v>0</v>
          </cell>
          <cell r="X2021" t="str">
            <v>Blank</v>
          </cell>
        </row>
        <row r="2022">
          <cell r="W2022">
            <v>0</v>
          </cell>
          <cell r="X2022" t="str">
            <v>Blank</v>
          </cell>
        </row>
        <row r="2023">
          <cell r="W2023">
            <v>0</v>
          </cell>
          <cell r="X2023" t="str">
            <v>Blank</v>
          </cell>
        </row>
        <row r="2024">
          <cell r="W2024">
            <v>0</v>
          </cell>
          <cell r="X2024" t="str">
            <v>Blank</v>
          </cell>
        </row>
        <row r="2025">
          <cell r="W2025">
            <v>0</v>
          </cell>
          <cell r="X2025" t="str">
            <v>Blank</v>
          </cell>
        </row>
        <row r="2026">
          <cell r="W2026">
            <v>0</v>
          </cell>
          <cell r="X2026" t="str">
            <v>Blank</v>
          </cell>
        </row>
        <row r="2027">
          <cell r="W2027">
            <v>0</v>
          </cell>
          <cell r="X2027" t="str">
            <v>Blank</v>
          </cell>
        </row>
        <row r="2028">
          <cell r="W2028">
            <v>0</v>
          </cell>
          <cell r="X2028" t="str">
            <v>Blank</v>
          </cell>
        </row>
        <row r="2029">
          <cell r="W2029">
            <v>0</v>
          </cell>
          <cell r="X2029" t="str">
            <v>Blank</v>
          </cell>
        </row>
        <row r="2030">
          <cell r="W2030">
            <v>0</v>
          </cell>
          <cell r="X2030" t="str">
            <v>Blank</v>
          </cell>
        </row>
        <row r="2031">
          <cell r="W2031">
            <v>0</v>
          </cell>
          <cell r="X2031" t="str">
            <v>Blank</v>
          </cell>
        </row>
        <row r="2032">
          <cell r="W2032">
            <v>0</v>
          </cell>
          <cell r="X2032" t="str">
            <v>Blank</v>
          </cell>
        </row>
        <row r="2033">
          <cell r="W2033">
            <v>0</v>
          </cell>
          <cell r="X2033" t="str">
            <v>Blank</v>
          </cell>
        </row>
        <row r="2034">
          <cell r="W2034">
            <v>0</v>
          </cell>
          <cell r="X2034" t="str">
            <v>Blank</v>
          </cell>
        </row>
        <row r="2035">
          <cell r="W2035">
            <v>0</v>
          </cell>
          <cell r="X2035" t="str">
            <v>Blank</v>
          </cell>
        </row>
        <row r="2036">
          <cell r="W2036">
            <v>0</v>
          </cell>
          <cell r="X2036" t="str">
            <v>Blank</v>
          </cell>
        </row>
        <row r="2037">
          <cell r="W2037">
            <v>0</v>
          </cell>
          <cell r="X2037" t="str">
            <v>Blank</v>
          </cell>
        </row>
        <row r="2038">
          <cell r="W2038">
            <v>0</v>
          </cell>
          <cell r="X2038" t="str">
            <v>Blank</v>
          </cell>
        </row>
        <row r="2039">
          <cell r="W2039">
            <v>0</v>
          </cell>
          <cell r="X2039" t="str">
            <v>Blank</v>
          </cell>
        </row>
        <row r="2040">
          <cell r="W2040">
            <v>0</v>
          </cell>
          <cell r="X2040" t="str">
            <v>Blank</v>
          </cell>
        </row>
        <row r="2041">
          <cell r="W2041">
            <v>0</v>
          </cell>
          <cell r="X2041" t="str">
            <v>Blank</v>
          </cell>
        </row>
        <row r="2042">
          <cell r="W2042">
            <v>0</v>
          </cell>
          <cell r="X2042" t="str">
            <v>Blank</v>
          </cell>
        </row>
        <row r="2043">
          <cell r="W2043">
            <v>0</v>
          </cell>
          <cell r="X2043" t="str">
            <v>Blank</v>
          </cell>
        </row>
        <row r="2044">
          <cell r="W2044">
            <v>0</v>
          </cell>
          <cell r="X2044" t="str">
            <v>Blank</v>
          </cell>
        </row>
        <row r="2045">
          <cell r="W2045">
            <v>0</v>
          </cell>
          <cell r="X2045" t="str">
            <v>Blank</v>
          </cell>
        </row>
        <row r="2046">
          <cell r="W2046">
            <v>0</v>
          </cell>
          <cell r="X2046" t="str">
            <v>Blank</v>
          </cell>
        </row>
        <row r="2049">
          <cell r="I2049" t="str">
            <v>PAGE</v>
          </cell>
          <cell r="J2049">
            <v>0</v>
          </cell>
          <cell r="U2049" t="str">
            <v>PAGE</v>
          </cell>
          <cell r="V2049">
            <v>0</v>
          </cell>
        </row>
        <row r="2050">
          <cell r="V2050">
            <v>0</v>
          </cell>
        </row>
        <row r="2054">
          <cell r="F2054" t="str">
            <v>TOTAL</v>
          </cell>
          <cell r="I2054" t="str">
            <v>WASHINGTON</v>
          </cell>
          <cell r="K2054" t="str">
            <v>Factors</v>
          </cell>
        </row>
        <row r="2055">
          <cell r="D2055" t="str">
            <v>ACCOUNT</v>
          </cell>
          <cell r="E2055" t="str">
            <v>Type</v>
          </cell>
          <cell r="F2055" t="str">
            <v>COMPANY</v>
          </cell>
          <cell r="G2055" t="str">
            <v>FACTOR</v>
          </cell>
          <cell r="H2055" t="str">
            <v>FACTOR %</v>
          </cell>
          <cell r="I2055" t="str">
            <v>ALLOCATED</v>
          </cell>
          <cell r="J2055" t="str">
            <v>REF#</v>
          </cell>
          <cell r="K2055" t="str">
            <v>MA</v>
          </cell>
          <cell r="L2055" t="str">
            <v>WCA</v>
          </cell>
          <cell r="M2055" t="str">
            <v>RP</v>
          </cell>
          <cell r="N2055" t="str">
            <v>Hybrid</v>
          </cell>
          <cell r="O2055" t="str">
            <v>CALIFORNIA</v>
          </cell>
          <cell r="P2055" t="str">
            <v>OREGON</v>
          </cell>
          <cell r="Q2055" t="str">
            <v>WASHINGTON</v>
          </cell>
          <cell r="R2055" t="str">
            <v>WY-ALL</v>
          </cell>
          <cell r="S2055" t="str">
            <v>WY-EAST</v>
          </cell>
          <cell r="T2055" t="str">
            <v>UTAH</v>
          </cell>
          <cell r="U2055" t="str">
            <v>IDAHO</v>
          </cell>
          <cell r="V2055" t="str">
            <v>WY-WEST</v>
          </cell>
          <cell r="W2055" t="str">
            <v>Switch</v>
          </cell>
          <cell r="X2055" t="str">
            <v>REF Name</v>
          </cell>
        </row>
        <row r="2056">
          <cell r="W2056">
            <v>0</v>
          </cell>
          <cell r="X2056" t="str">
            <v>Blank</v>
          </cell>
        </row>
        <row r="2057">
          <cell r="W2057">
            <v>0</v>
          </cell>
          <cell r="X2057" t="str">
            <v>Blank</v>
          </cell>
        </row>
        <row r="2058">
          <cell r="W2058">
            <v>0</v>
          </cell>
          <cell r="X2058" t="str">
            <v>Blank</v>
          </cell>
        </row>
        <row r="2059">
          <cell r="W2059">
            <v>0</v>
          </cell>
          <cell r="X2059" t="str">
            <v>Blank</v>
          </cell>
        </row>
        <row r="2060">
          <cell r="W2060">
            <v>0</v>
          </cell>
          <cell r="X2060" t="str">
            <v>Blank</v>
          </cell>
        </row>
        <row r="2061">
          <cell r="W2061">
            <v>0</v>
          </cell>
          <cell r="X2061" t="str">
            <v>Blank</v>
          </cell>
        </row>
        <row r="2062">
          <cell r="W2062">
            <v>0</v>
          </cell>
          <cell r="X2062" t="str">
            <v>Blank</v>
          </cell>
        </row>
        <row r="2063">
          <cell r="W2063">
            <v>0</v>
          </cell>
          <cell r="X2063" t="str">
            <v>Blank</v>
          </cell>
        </row>
        <row r="2064">
          <cell r="W2064">
            <v>0</v>
          </cell>
          <cell r="X2064" t="str">
            <v>Blank</v>
          </cell>
        </row>
        <row r="2065">
          <cell r="W2065">
            <v>0</v>
          </cell>
          <cell r="X2065" t="str">
            <v>Blank</v>
          </cell>
        </row>
        <row r="2066">
          <cell r="W2066">
            <v>0</v>
          </cell>
          <cell r="X2066" t="str">
            <v>Blank</v>
          </cell>
        </row>
        <row r="2067">
          <cell r="W2067">
            <v>0</v>
          </cell>
          <cell r="X2067" t="str">
            <v>Blank</v>
          </cell>
        </row>
        <row r="2068">
          <cell r="W2068">
            <v>0</v>
          </cell>
          <cell r="X2068" t="str">
            <v>Blank</v>
          </cell>
        </row>
        <row r="2069">
          <cell r="W2069">
            <v>0</v>
          </cell>
          <cell r="X2069" t="str">
            <v>Blank</v>
          </cell>
        </row>
        <row r="2070">
          <cell r="W2070">
            <v>0</v>
          </cell>
          <cell r="X2070" t="str">
            <v>Blank</v>
          </cell>
        </row>
        <row r="2071">
          <cell r="W2071">
            <v>0</v>
          </cell>
          <cell r="X2071" t="str">
            <v>Blank</v>
          </cell>
        </row>
        <row r="2072">
          <cell r="W2072">
            <v>0</v>
          </cell>
          <cell r="X2072" t="str">
            <v>Blank</v>
          </cell>
        </row>
        <row r="2073">
          <cell r="W2073">
            <v>0</v>
          </cell>
          <cell r="X2073" t="str">
            <v>Blank</v>
          </cell>
        </row>
        <row r="2074">
          <cell r="W2074">
            <v>0</v>
          </cell>
          <cell r="X2074" t="str">
            <v>Blank</v>
          </cell>
        </row>
        <row r="2075">
          <cell r="W2075">
            <v>0</v>
          </cell>
          <cell r="X2075" t="str">
            <v>Blank</v>
          </cell>
        </row>
        <row r="2076">
          <cell r="W2076">
            <v>0</v>
          </cell>
          <cell r="X2076" t="str">
            <v>Blank</v>
          </cell>
        </row>
        <row r="2077">
          <cell r="W2077">
            <v>0</v>
          </cell>
          <cell r="X2077" t="str">
            <v>Blank</v>
          </cell>
        </row>
        <row r="2078">
          <cell r="W2078">
            <v>0</v>
          </cell>
          <cell r="X2078" t="str">
            <v>Blank</v>
          </cell>
        </row>
        <row r="2079">
          <cell r="W2079">
            <v>0</v>
          </cell>
          <cell r="X2079" t="str">
            <v>Blank</v>
          </cell>
        </row>
        <row r="2080">
          <cell r="W2080">
            <v>0</v>
          </cell>
          <cell r="X2080" t="str">
            <v>Blank</v>
          </cell>
        </row>
        <row r="2081">
          <cell r="W2081">
            <v>0</v>
          </cell>
          <cell r="X2081" t="str">
            <v>Blank</v>
          </cell>
        </row>
        <row r="2082">
          <cell r="W2082">
            <v>0</v>
          </cell>
          <cell r="X2082" t="str">
            <v>Blank</v>
          </cell>
        </row>
        <row r="2083">
          <cell r="W2083">
            <v>0</v>
          </cell>
          <cell r="X2083" t="str">
            <v>Blank</v>
          </cell>
        </row>
        <row r="2084">
          <cell r="W2084">
            <v>0</v>
          </cell>
          <cell r="X2084" t="str">
            <v>Blank</v>
          </cell>
        </row>
        <row r="2085">
          <cell r="W2085">
            <v>0</v>
          </cell>
          <cell r="X2085" t="str">
            <v>Blank</v>
          </cell>
        </row>
        <row r="2086">
          <cell r="W2086">
            <v>0</v>
          </cell>
          <cell r="X2086" t="str">
            <v>Blank</v>
          </cell>
        </row>
        <row r="2087">
          <cell r="W2087">
            <v>0</v>
          </cell>
          <cell r="X2087" t="str">
            <v>Blank</v>
          </cell>
        </row>
        <row r="2088">
          <cell r="W2088">
            <v>0</v>
          </cell>
          <cell r="X2088" t="str">
            <v>Blank</v>
          </cell>
        </row>
        <row r="2089">
          <cell r="W2089">
            <v>0</v>
          </cell>
          <cell r="X2089" t="str">
            <v>Blank</v>
          </cell>
        </row>
        <row r="2090">
          <cell r="W2090">
            <v>0</v>
          </cell>
          <cell r="X2090" t="str">
            <v>Blank</v>
          </cell>
        </row>
        <row r="2091">
          <cell r="W2091">
            <v>0</v>
          </cell>
          <cell r="X2091" t="str">
            <v>Blank</v>
          </cell>
        </row>
        <row r="2092">
          <cell r="W2092">
            <v>0</v>
          </cell>
          <cell r="X2092" t="str">
            <v>Blank</v>
          </cell>
        </row>
        <row r="2093">
          <cell r="W2093">
            <v>0</v>
          </cell>
          <cell r="X2093" t="str">
            <v>Blank</v>
          </cell>
        </row>
        <row r="2094">
          <cell r="W2094">
            <v>0</v>
          </cell>
          <cell r="X2094" t="str">
            <v>Blank</v>
          </cell>
        </row>
        <row r="2095">
          <cell r="W2095">
            <v>0</v>
          </cell>
          <cell r="X2095" t="str">
            <v>Blank</v>
          </cell>
        </row>
        <row r="2096">
          <cell r="W2096">
            <v>0</v>
          </cell>
          <cell r="X2096" t="str">
            <v>Blank</v>
          </cell>
        </row>
        <row r="2097">
          <cell r="W2097">
            <v>0</v>
          </cell>
          <cell r="X2097" t="str">
            <v>Blank</v>
          </cell>
        </row>
        <row r="2098">
          <cell r="W2098">
            <v>0</v>
          </cell>
          <cell r="X2098" t="str">
            <v>Blank</v>
          </cell>
        </row>
        <row r="2099">
          <cell r="W2099">
            <v>0</v>
          </cell>
          <cell r="X2099" t="str">
            <v>Blank</v>
          </cell>
        </row>
        <row r="2100">
          <cell r="W2100">
            <v>0</v>
          </cell>
          <cell r="X2100" t="str">
            <v>Blank</v>
          </cell>
        </row>
        <row r="2101">
          <cell r="W2101">
            <v>0</v>
          </cell>
          <cell r="X2101" t="str">
            <v>Blank</v>
          </cell>
        </row>
        <row r="2102">
          <cell r="W2102">
            <v>0</v>
          </cell>
          <cell r="X2102" t="str">
            <v>Blank</v>
          </cell>
        </row>
        <row r="2103">
          <cell r="W2103">
            <v>0</v>
          </cell>
          <cell r="X2103" t="str">
            <v>Blank</v>
          </cell>
        </row>
        <row r="2104">
          <cell r="W2104">
            <v>0</v>
          </cell>
          <cell r="X2104" t="str">
            <v>Blank</v>
          </cell>
        </row>
        <row r="2105">
          <cell r="W2105">
            <v>0</v>
          </cell>
          <cell r="X2105" t="str">
            <v>Blank</v>
          </cell>
        </row>
        <row r="2106">
          <cell r="W2106">
            <v>0</v>
          </cell>
          <cell r="X2106" t="str">
            <v>Blank</v>
          </cell>
        </row>
        <row r="2107">
          <cell r="W2107">
            <v>0</v>
          </cell>
          <cell r="X2107" t="str">
            <v>Blank</v>
          </cell>
        </row>
        <row r="2108">
          <cell r="W2108">
            <v>0</v>
          </cell>
          <cell r="X2108" t="str">
            <v>Blank</v>
          </cell>
        </row>
        <row r="2111">
          <cell r="I2111" t="str">
            <v>PAGE</v>
          </cell>
          <cell r="J2111">
            <v>0</v>
          </cell>
          <cell r="U2111" t="str">
            <v>PAGE</v>
          </cell>
          <cell r="V2111">
            <v>0</v>
          </cell>
        </row>
        <row r="2112">
          <cell r="V2112">
            <v>0</v>
          </cell>
        </row>
        <row r="2116">
          <cell r="F2116" t="str">
            <v>TOTAL</v>
          </cell>
          <cell r="I2116" t="str">
            <v>WASHINGTON</v>
          </cell>
          <cell r="K2116" t="str">
            <v>Factors</v>
          </cell>
        </row>
        <row r="2117">
          <cell r="D2117" t="str">
            <v>ACCOUNT</v>
          </cell>
          <cell r="E2117" t="str">
            <v>Type</v>
          </cell>
          <cell r="F2117" t="str">
            <v>COMPANY</v>
          </cell>
          <cell r="G2117" t="str">
            <v>FACTOR</v>
          </cell>
          <cell r="H2117" t="str">
            <v>FACTOR %</v>
          </cell>
          <cell r="I2117" t="str">
            <v>ALLOCATED</v>
          </cell>
          <cell r="J2117" t="str">
            <v>REF#</v>
          </cell>
          <cell r="K2117" t="str">
            <v>MA</v>
          </cell>
          <cell r="L2117" t="str">
            <v>WCA</v>
          </cell>
          <cell r="M2117" t="str">
            <v>RP</v>
          </cell>
          <cell r="N2117" t="str">
            <v>Hybrid</v>
          </cell>
          <cell r="O2117" t="str">
            <v>CALIFORNIA</v>
          </cell>
          <cell r="P2117" t="str">
            <v>OREGON</v>
          </cell>
          <cell r="Q2117" t="str">
            <v>WASHINGTON</v>
          </cell>
          <cell r="R2117" t="str">
            <v>WY-ALL</v>
          </cell>
          <cell r="S2117" t="str">
            <v>WY-EAST</v>
          </cell>
          <cell r="T2117" t="str">
            <v>UTAH</v>
          </cell>
          <cell r="U2117" t="str">
            <v>IDAHO</v>
          </cell>
          <cell r="V2117" t="str">
            <v>WY-WEST</v>
          </cell>
          <cell r="W2117" t="str">
            <v>Switch</v>
          </cell>
          <cell r="X2117" t="str">
            <v>REF Name</v>
          </cell>
        </row>
        <row r="2118">
          <cell r="W2118">
            <v>0</v>
          </cell>
          <cell r="X2118" t="str">
            <v>Blank</v>
          </cell>
        </row>
        <row r="2119">
          <cell r="W2119">
            <v>0</v>
          </cell>
          <cell r="X2119" t="str">
            <v>Blank</v>
          </cell>
        </row>
        <row r="2120">
          <cell r="W2120">
            <v>0</v>
          </cell>
          <cell r="X2120" t="str">
            <v>Blank</v>
          </cell>
        </row>
        <row r="2121">
          <cell r="W2121">
            <v>0</v>
          </cell>
          <cell r="X2121" t="str">
            <v>Blank</v>
          </cell>
        </row>
        <row r="2122">
          <cell r="W2122">
            <v>0</v>
          </cell>
          <cell r="X2122" t="str">
            <v>Blank</v>
          </cell>
        </row>
        <row r="2123">
          <cell r="W2123">
            <v>0</v>
          </cell>
          <cell r="X2123" t="str">
            <v>Blank</v>
          </cell>
        </row>
        <row r="2124">
          <cell r="W2124">
            <v>0</v>
          </cell>
          <cell r="X2124" t="str">
            <v>Blank</v>
          </cell>
        </row>
        <row r="2125">
          <cell r="W2125">
            <v>0</v>
          </cell>
          <cell r="X2125" t="str">
            <v>Blank</v>
          </cell>
        </row>
        <row r="2126">
          <cell r="W2126">
            <v>0</v>
          </cell>
          <cell r="X2126" t="str">
            <v>Blank</v>
          </cell>
        </row>
        <row r="2127">
          <cell r="W2127">
            <v>0</v>
          </cell>
          <cell r="X2127" t="str">
            <v>Blank</v>
          </cell>
        </row>
        <row r="2128">
          <cell r="W2128">
            <v>0</v>
          </cell>
          <cell r="X2128" t="str">
            <v>Blank</v>
          </cell>
        </row>
        <row r="2129">
          <cell r="W2129">
            <v>0</v>
          </cell>
          <cell r="X2129" t="str">
            <v>Blank</v>
          </cell>
        </row>
        <row r="2130">
          <cell r="W2130">
            <v>0</v>
          </cell>
          <cell r="X2130" t="str">
            <v>Blank</v>
          </cell>
        </row>
        <row r="2131">
          <cell r="W2131">
            <v>0</v>
          </cell>
          <cell r="X2131" t="str">
            <v>Blank</v>
          </cell>
        </row>
        <row r="2132">
          <cell r="W2132">
            <v>0</v>
          </cell>
          <cell r="X2132" t="str">
            <v>Blank</v>
          </cell>
        </row>
        <row r="2133">
          <cell r="W2133">
            <v>0</v>
          </cell>
          <cell r="X2133" t="str">
            <v>Blank</v>
          </cell>
        </row>
        <row r="2134">
          <cell r="W2134">
            <v>0</v>
          </cell>
          <cell r="X2134" t="str">
            <v>Blank</v>
          </cell>
        </row>
        <row r="2135">
          <cell r="W2135">
            <v>0</v>
          </cell>
          <cell r="X2135" t="str">
            <v>Blank</v>
          </cell>
        </row>
        <row r="2136">
          <cell r="W2136">
            <v>0</v>
          </cell>
          <cell r="X2136" t="str">
            <v>Blank</v>
          </cell>
        </row>
        <row r="2137">
          <cell r="W2137">
            <v>0</v>
          </cell>
          <cell r="X2137" t="str">
            <v>Blank</v>
          </cell>
        </row>
        <row r="2138">
          <cell r="W2138">
            <v>0</v>
          </cell>
          <cell r="X2138" t="str">
            <v>Blank</v>
          </cell>
        </row>
        <row r="2139">
          <cell r="W2139">
            <v>0</v>
          </cell>
          <cell r="X2139" t="str">
            <v>Blank</v>
          </cell>
        </row>
        <row r="2140">
          <cell r="W2140">
            <v>0</v>
          </cell>
          <cell r="X2140" t="str">
            <v>Blank</v>
          </cell>
        </row>
        <row r="2141">
          <cell r="W2141">
            <v>0</v>
          </cell>
          <cell r="X2141" t="str">
            <v>Blank</v>
          </cell>
        </row>
        <row r="2142">
          <cell r="W2142">
            <v>0</v>
          </cell>
          <cell r="X2142" t="str">
            <v>Blank</v>
          </cell>
        </row>
        <row r="2143">
          <cell r="W2143">
            <v>0</v>
          </cell>
          <cell r="X2143" t="str">
            <v>Blank</v>
          </cell>
        </row>
        <row r="2144">
          <cell r="W2144">
            <v>0</v>
          </cell>
          <cell r="X2144" t="str">
            <v>Blank</v>
          </cell>
        </row>
        <row r="2145">
          <cell r="W2145">
            <v>0</v>
          </cell>
          <cell r="X2145" t="str">
            <v>Blank</v>
          </cell>
        </row>
        <row r="2146">
          <cell r="W2146">
            <v>0</v>
          </cell>
          <cell r="X2146" t="str">
            <v>Blank</v>
          </cell>
        </row>
        <row r="2147">
          <cell r="W2147">
            <v>0</v>
          </cell>
          <cell r="X2147" t="str">
            <v>Blank</v>
          </cell>
        </row>
        <row r="2148">
          <cell r="W2148">
            <v>0</v>
          </cell>
          <cell r="X2148" t="str">
            <v>Blank</v>
          </cell>
        </row>
        <row r="2149">
          <cell r="W2149">
            <v>0</v>
          </cell>
          <cell r="X2149" t="str">
            <v>Blank</v>
          </cell>
        </row>
        <row r="2150">
          <cell r="W2150">
            <v>0</v>
          </cell>
          <cell r="X2150" t="str">
            <v>Blank</v>
          </cell>
        </row>
        <row r="2151">
          <cell r="W2151">
            <v>0</v>
          </cell>
          <cell r="X2151" t="str">
            <v>Blank</v>
          </cell>
        </row>
        <row r="2152">
          <cell r="W2152">
            <v>0</v>
          </cell>
          <cell r="X2152" t="str">
            <v>Blank</v>
          </cell>
        </row>
        <row r="2153">
          <cell r="W2153">
            <v>0</v>
          </cell>
          <cell r="X2153" t="str">
            <v>Blank</v>
          </cell>
        </row>
        <row r="2154">
          <cell r="W2154">
            <v>0</v>
          </cell>
          <cell r="X2154" t="str">
            <v>Blank</v>
          </cell>
        </row>
        <row r="2155">
          <cell r="W2155">
            <v>0</v>
          </cell>
          <cell r="X2155" t="str">
            <v>Blank</v>
          </cell>
        </row>
        <row r="2156">
          <cell r="W2156">
            <v>0</v>
          </cell>
          <cell r="X2156" t="str">
            <v>Blank</v>
          </cell>
        </row>
        <row r="2157">
          <cell r="W2157">
            <v>0</v>
          </cell>
          <cell r="X2157" t="str">
            <v>Blank</v>
          </cell>
        </row>
        <row r="2158">
          <cell r="W2158">
            <v>0</v>
          </cell>
          <cell r="X2158" t="str">
            <v>Blank</v>
          </cell>
        </row>
        <row r="2159">
          <cell r="W2159">
            <v>0</v>
          </cell>
          <cell r="X2159" t="str">
            <v>Blank</v>
          </cell>
        </row>
        <row r="2160">
          <cell r="W2160">
            <v>0</v>
          </cell>
          <cell r="X2160" t="str">
            <v>Blank</v>
          </cell>
        </row>
        <row r="2161">
          <cell r="W2161">
            <v>0</v>
          </cell>
          <cell r="X2161" t="str">
            <v>Blank</v>
          </cell>
        </row>
        <row r="2162">
          <cell r="W2162">
            <v>0</v>
          </cell>
          <cell r="X2162" t="str">
            <v>Blank</v>
          </cell>
        </row>
        <row r="2163">
          <cell r="W2163">
            <v>0</v>
          </cell>
          <cell r="X2163" t="str">
            <v>Blank</v>
          </cell>
        </row>
        <row r="2164">
          <cell r="W2164">
            <v>0</v>
          </cell>
          <cell r="X2164" t="str">
            <v>Blank</v>
          </cell>
        </row>
        <row r="2165">
          <cell r="W2165">
            <v>0</v>
          </cell>
          <cell r="X2165" t="str">
            <v>Blank</v>
          </cell>
        </row>
        <row r="2166">
          <cell r="W2166">
            <v>0</v>
          </cell>
          <cell r="X2166" t="str">
            <v>Blank</v>
          </cell>
        </row>
        <row r="2167">
          <cell r="W2167">
            <v>0</v>
          </cell>
          <cell r="X2167" t="str">
            <v>Blank</v>
          </cell>
        </row>
        <row r="2168">
          <cell r="W2168">
            <v>0</v>
          </cell>
          <cell r="X2168" t="str">
            <v>Blank</v>
          </cell>
        </row>
        <row r="2169">
          <cell r="W2169">
            <v>0</v>
          </cell>
          <cell r="X2169" t="str">
            <v>Blank</v>
          </cell>
        </row>
        <row r="2170">
          <cell r="W2170">
            <v>0</v>
          </cell>
          <cell r="X2170" t="str">
            <v>Blank</v>
          </cell>
        </row>
        <row r="2173">
          <cell r="I2173" t="str">
            <v>PAGE</v>
          </cell>
          <cell r="J2173">
            <v>0</v>
          </cell>
          <cell r="U2173" t="str">
            <v>PAGE</v>
          </cell>
          <cell r="V2173">
            <v>0</v>
          </cell>
        </row>
        <row r="2174">
          <cell r="V2174">
            <v>0</v>
          </cell>
        </row>
        <row r="2178">
          <cell r="F2178" t="str">
            <v>TOTAL</v>
          </cell>
          <cell r="I2178" t="str">
            <v>WASHINGTON</v>
          </cell>
          <cell r="K2178" t="str">
            <v>Factors</v>
          </cell>
        </row>
        <row r="2179">
          <cell r="D2179" t="str">
            <v>ACCOUNT</v>
          </cell>
          <cell r="E2179" t="str">
            <v>Type</v>
          </cell>
          <cell r="F2179" t="str">
            <v>COMPANY</v>
          </cell>
          <cell r="G2179" t="str">
            <v>FACTOR</v>
          </cell>
          <cell r="H2179" t="str">
            <v>FACTOR %</v>
          </cell>
          <cell r="I2179" t="str">
            <v>ALLOCATED</v>
          </cell>
          <cell r="J2179" t="str">
            <v>REF#</v>
          </cell>
          <cell r="K2179" t="str">
            <v>MA</v>
          </cell>
          <cell r="L2179" t="str">
            <v>WCA</v>
          </cell>
          <cell r="M2179" t="str">
            <v>RP</v>
          </cell>
          <cell r="N2179" t="str">
            <v>Hybrid</v>
          </cell>
          <cell r="O2179" t="str">
            <v>CALIFORNIA</v>
          </cell>
          <cell r="P2179" t="str">
            <v>OREGON</v>
          </cell>
          <cell r="Q2179" t="str">
            <v>WASHINGTON</v>
          </cell>
          <cell r="R2179" t="str">
            <v>WY-ALL</v>
          </cell>
          <cell r="S2179" t="str">
            <v>WY-EAST</v>
          </cell>
          <cell r="T2179" t="str">
            <v>UTAH</v>
          </cell>
          <cell r="U2179" t="str">
            <v>IDAHO</v>
          </cell>
          <cell r="V2179" t="str">
            <v>WY-WEST</v>
          </cell>
          <cell r="W2179" t="str">
            <v>Switch</v>
          </cell>
          <cell r="X2179" t="str">
            <v>REF Name</v>
          </cell>
        </row>
        <row r="2180">
          <cell r="W2180">
            <v>0</v>
          </cell>
          <cell r="X2180" t="str">
            <v>Blank</v>
          </cell>
        </row>
        <row r="2181">
          <cell r="W2181">
            <v>0</v>
          </cell>
          <cell r="X2181" t="str">
            <v>Blank</v>
          </cell>
        </row>
        <row r="2182">
          <cell r="W2182">
            <v>0</v>
          </cell>
          <cell r="X2182" t="str">
            <v>Blank</v>
          </cell>
        </row>
        <row r="2183">
          <cell r="W2183">
            <v>0</v>
          </cell>
          <cell r="X2183" t="str">
            <v>Blank</v>
          </cell>
        </row>
        <row r="2184">
          <cell r="W2184">
            <v>0</v>
          </cell>
          <cell r="X2184" t="str">
            <v>Blank</v>
          </cell>
        </row>
        <row r="2185">
          <cell r="W2185">
            <v>0</v>
          </cell>
          <cell r="X2185" t="str">
            <v>Blank</v>
          </cell>
        </row>
        <row r="2186">
          <cell r="W2186">
            <v>0</v>
          </cell>
          <cell r="X2186" t="str">
            <v>Blank</v>
          </cell>
        </row>
        <row r="2187">
          <cell r="W2187">
            <v>0</v>
          </cell>
          <cell r="X2187" t="str">
            <v>Blank</v>
          </cell>
        </row>
        <row r="2188">
          <cell r="W2188">
            <v>0</v>
          </cell>
          <cell r="X2188" t="str">
            <v>Blank</v>
          </cell>
        </row>
        <row r="2189">
          <cell r="W2189">
            <v>0</v>
          </cell>
          <cell r="X2189" t="str">
            <v>Blank</v>
          </cell>
        </row>
        <row r="2190">
          <cell r="W2190">
            <v>0</v>
          </cell>
          <cell r="X2190" t="str">
            <v>Blank</v>
          </cell>
        </row>
        <row r="2191">
          <cell r="W2191">
            <v>0</v>
          </cell>
          <cell r="X2191" t="str">
            <v>Blank</v>
          </cell>
        </row>
        <row r="2192">
          <cell r="W2192">
            <v>0</v>
          </cell>
          <cell r="X2192" t="str">
            <v>Blank</v>
          </cell>
        </row>
        <row r="2193">
          <cell r="W2193">
            <v>0</v>
          </cell>
          <cell r="X2193" t="str">
            <v>Blank</v>
          </cell>
        </row>
        <row r="2194">
          <cell r="W2194">
            <v>0</v>
          </cell>
          <cell r="X2194" t="str">
            <v>Blank</v>
          </cell>
        </row>
        <row r="2195">
          <cell r="W2195">
            <v>0</v>
          </cell>
          <cell r="X2195" t="str">
            <v>Blank</v>
          </cell>
        </row>
        <row r="2196">
          <cell r="W2196">
            <v>0</v>
          </cell>
          <cell r="X2196" t="str">
            <v>Blank</v>
          </cell>
        </row>
        <row r="2197">
          <cell r="W2197">
            <v>0</v>
          </cell>
          <cell r="X2197" t="str">
            <v>Blank</v>
          </cell>
        </row>
        <row r="2198">
          <cell r="W2198">
            <v>0</v>
          </cell>
          <cell r="X2198" t="str">
            <v>Blank</v>
          </cell>
        </row>
        <row r="2199">
          <cell r="W2199">
            <v>0</v>
          </cell>
          <cell r="X2199" t="str">
            <v>Blank</v>
          </cell>
        </row>
        <row r="2200">
          <cell r="W2200">
            <v>0</v>
          </cell>
          <cell r="X2200" t="str">
            <v>Blank</v>
          </cell>
        </row>
        <row r="2201">
          <cell r="W2201">
            <v>0</v>
          </cell>
          <cell r="X2201" t="str">
            <v>Blank</v>
          </cell>
        </row>
        <row r="2202">
          <cell r="W2202">
            <v>0</v>
          </cell>
          <cell r="X2202" t="str">
            <v>Blank</v>
          </cell>
        </row>
        <row r="2203">
          <cell r="W2203">
            <v>0</v>
          </cell>
          <cell r="X2203" t="str">
            <v>Blank</v>
          </cell>
        </row>
        <row r="2204">
          <cell r="W2204">
            <v>0</v>
          </cell>
          <cell r="X2204" t="str">
            <v>Blank</v>
          </cell>
        </row>
        <row r="2205">
          <cell r="W2205">
            <v>0</v>
          </cell>
          <cell r="X2205" t="str">
            <v>Blank</v>
          </cell>
        </row>
        <row r="2206">
          <cell r="W2206">
            <v>0</v>
          </cell>
          <cell r="X2206" t="str">
            <v>Blank</v>
          </cell>
        </row>
        <row r="2207">
          <cell r="W2207">
            <v>0</v>
          </cell>
          <cell r="X2207" t="str">
            <v>Blank</v>
          </cell>
        </row>
        <row r="2208">
          <cell r="W2208">
            <v>0</v>
          </cell>
          <cell r="X2208" t="str">
            <v>Blank</v>
          </cell>
        </row>
        <row r="2209">
          <cell r="W2209">
            <v>0</v>
          </cell>
          <cell r="X2209" t="str">
            <v>Blank</v>
          </cell>
        </row>
        <row r="2210">
          <cell r="W2210">
            <v>0</v>
          </cell>
          <cell r="X2210" t="str">
            <v>Blank</v>
          </cell>
        </row>
        <row r="2211">
          <cell r="W2211">
            <v>0</v>
          </cell>
          <cell r="X2211" t="str">
            <v>Blank</v>
          </cell>
        </row>
        <row r="2212">
          <cell r="W2212">
            <v>0</v>
          </cell>
          <cell r="X2212" t="str">
            <v>Blank</v>
          </cell>
        </row>
        <row r="2213">
          <cell r="W2213">
            <v>0</v>
          </cell>
          <cell r="X2213" t="str">
            <v>Blank</v>
          </cell>
        </row>
        <row r="2214">
          <cell r="W2214">
            <v>0</v>
          </cell>
          <cell r="X2214" t="str">
            <v>Blank</v>
          </cell>
        </row>
        <row r="2215">
          <cell r="W2215">
            <v>0</v>
          </cell>
          <cell r="X2215" t="str">
            <v>Blank</v>
          </cell>
        </row>
        <row r="2216">
          <cell r="W2216">
            <v>0</v>
          </cell>
          <cell r="X2216" t="str">
            <v>Blank</v>
          </cell>
        </row>
        <row r="2217">
          <cell r="W2217">
            <v>0</v>
          </cell>
          <cell r="X2217" t="str">
            <v>Blank</v>
          </cell>
        </row>
        <row r="2218">
          <cell r="W2218">
            <v>0</v>
          </cell>
          <cell r="X2218" t="str">
            <v>Blank</v>
          </cell>
        </row>
        <row r="2219">
          <cell r="W2219">
            <v>0</v>
          </cell>
          <cell r="X2219" t="str">
            <v>Blank</v>
          </cell>
        </row>
        <row r="2220">
          <cell r="W2220">
            <v>0</v>
          </cell>
          <cell r="X2220" t="str">
            <v>Blank</v>
          </cell>
        </row>
        <row r="2221">
          <cell r="W2221">
            <v>0</v>
          </cell>
          <cell r="X2221" t="str">
            <v>Blank</v>
          </cell>
        </row>
        <row r="2222">
          <cell r="W2222">
            <v>0</v>
          </cell>
          <cell r="X2222" t="str">
            <v>Blank</v>
          </cell>
        </row>
        <row r="2223">
          <cell r="W2223">
            <v>0</v>
          </cell>
          <cell r="X2223" t="str">
            <v>Blank</v>
          </cell>
        </row>
        <row r="2224">
          <cell r="W2224">
            <v>0</v>
          </cell>
          <cell r="X2224" t="str">
            <v>Blank</v>
          </cell>
        </row>
        <row r="2225">
          <cell r="W2225">
            <v>0</v>
          </cell>
          <cell r="X2225" t="str">
            <v>Blank</v>
          </cell>
        </row>
        <row r="2226">
          <cell r="W2226">
            <v>0</v>
          </cell>
          <cell r="X2226" t="str">
            <v>Blank</v>
          </cell>
        </row>
        <row r="2227">
          <cell r="W2227">
            <v>0</v>
          </cell>
          <cell r="X2227" t="str">
            <v>Blank</v>
          </cell>
        </row>
        <row r="2228">
          <cell r="W2228">
            <v>0</v>
          </cell>
          <cell r="X2228" t="str">
            <v>Blank</v>
          </cell>
        </row>
        <row r="2229">
          <cell r="W2229">
            <v>0</v>
          </cell>
          <cell r="X2229" t="str">
            <v>Blank</v>
          </cell>
        </row>
        <row r="2230">
          <cell r="W2230">
            <v>0</v>
          </cell>
          <cell r="X2230" t="str">
            <v>Blank</v>
          </cell>
        </row>
        <row r="2231">
          <cell r="W2231">
            <v>0</v>
          </cell>
          <cell r="X2231" t="str">
            <v>Blank</v>
          </cell>
        </row>
        <row r="2232">
          <cell r="W2232">
            <v>0</v>
          </cell>
          <cell r="X2232" t="str">
            <v>Blank</v>
          </cell>
        </row>
        <row r="2235">
          <cell r="I2235" t="str">
            <v>PAGE</v>
          </cell>
          <cell r="J2235">
            <v>0</v>
          </cell>
          <cell r="U2235" t="str">
            <v>PAGE</v>
          </cell>
          <cell r="V2235">
            <v>0</v>
          </cell>
        </row>
        <row r="2236">
          <cell r="V2236">
            <v>0</v>
          </cell>
        </row>
        <row r="2240">
          <cell r="F2240" t="str">
            <v>TOTAL</v>
          </cell>
          <cell r="I2240" t="str">
            <v>WASHINGTON</v>
          </cell>
          <cell r="K2240" t="str">
            <v>Factors</v>
          </cell>
        </row>
        <row r="2241">
          <cell r="D2241" t="str">
            <v>ACCOUNT</v>
          </cell>
          <cell r="E2241" t="str">
            <v>Type</v>
          </cell>
          <cell r="F2241" t="str">
            <v>COMPANY</v>
          </cell>
          <cell r="G2241" t="str">
            <v>FACTOR</v>
          </cell>
          <cell r="H2241" t="str">
            <v>FACTOR %</v>
          </cell>
          <cell r="I2241" t="str">
            <v>ALLOCATED</v>
          </cell>
          <cell r="J2241" t="str">
            <v>REF#</v>
          </cell>
          <cell r="K2241" t="str">
            <v>MA</v>
          </cell>
          <cell r="L2241" t="str">
            <v>WCA</v>
          </cell>
          <cell r="M2241" t="str">
            <v>RP</v>
          </cell>
          <cell r="N2241" t="str">
            <v>Hybrid</v>
          </cell>
          <cell r="O2241" t="str">
            <v>CALIFORNIA</v>
          </cell>
          <cell r="P2241" t="str">
            <v>OREGON</v>
          </cell>
          <cell r="Q2241" t="str">
            <v>WASHINGTON</v>
          </cell>
          <cell r="R2241" t="str">
            <v>WY-ALL</v>
          </cell>
          <cell r="S2241" t="str">
            <v>WY-EAST</v>
          </cell>
          <cell r="T2241" t="str">
            <v>UTAH</v>
          </cell>
          <cell r="U2241" t="str">
            <v>IDAHO</v>
          </cell>
          <cell r="V2241" t="str">
            <v>WY-WEST</v>
          </cell>
          <cell r="W2241" t="str">
            <v>Switch</v>
          </cell>
          <cell r="X2241" t="str">
            <v>REF Name</v>
          </cell>
        </row>
        <row r="2242">
          <cell r="W2242">
            <v>0</v>
          </cell>
          <cell r="X2242" t="str">
            <v>Blank</v>
          </cell>
        </row>
        <row r="2243">
          <cell r="W2243">
            <v>0</v>
          </cell>
          <cell r="X2243" t="str">
            <v>Blank</v>
          </cell>
        </row>
        <row r="2244">
          <cell r="W2244">
            <v>0</v>
          </cell>
          <cell r="X2244" t="str">
            <v>Blank</v>
          </cell>
        </row>
        <row r="2245">
          <cell r="W2245">
            <v>0</v>
          </cell>
          <cell r="X2245" t="str">
            <v>Blank</v>
          </cell>
        </row>
        <row r="2246">
          <cell r="W2246">
            <v>0</v>
          </cell>
          <cell r="X2246" t="str">
            <v>Blank</v>
          </cell>
        </row>
        <row r="2247">
          <cell r="W2247">
            <v>0</v>
          </cell>
          <cell r="X2247" t="str">
            <v>Blank</v>
          </cell>
        </row>
        <row r="2248">
          <cell r="W2248">
            <v>0</v>
          </cell>
          <cell r="X2248" t="str">
            <v>Blank</v>
          </cell>
        </row>
        <row r="2249">
          <cell r="W2249">
            <v>0</v>
          </cell>
          <cell r="X2249" t="str">
            <v>Blank</v>
          </cell>
        </row>
        <row r="2250">
          <cell r="W2250">
            <v>0</v>
          </cell>
          <cell r="X2250" t="str">
            <v>Blank</v>
          </cell>
        </row>
        <row r="2251">
          <cell r="W2251">
            <v>0</v>
          </cell>
          <cell r="X2251" t="str">
            <v>Blank</v>
          </cell>
        </row>
        <row r="2252">
          <cell r="W2252">
            <v>0</v>
          </cell>
          <cell r="X2252" t="str">
            <v>Blank</v>
          </cell>
        </row>
        <row r="2253">
          <cell r="W2253">
            <v>0</v>
          </cell>
          <cell r="X2253" t="str">
            <v>Blank</v>
          </cell>
        </row>
        <row r="2254">
          <cell r="W2254">
            <v>0</v>
          </cell>
          <cell r="X2254" t="str">
            <v>Blank</v>
          </cell>
        </row>
        <row r="2255">
          <cell r="W2255">
            <v>0</v>
          </cell>
          <cell r="X2255" t="str">
            <v>Blank</v>
          </cell>
        </row>
        <row r="2256">
          <cell r="W2256">
            <v>0</v>
          </cell>
          <cell r="X2256" t="str">
            <v>Blank</v>
          </cell>
        </row>
        <row r="2257">
          <cell r="W2257">
            <v>0</v>
          </cell>
          <cell r="X2257" t="str">
            <v>Blank</v>
          </cell>
        </row>
        <row r="2258">
          <cell r="W2258">
            <v>0</v>
          </cell>
          <cell r="X2258" t="str">
            <v>Blank</v>
          </cell>
        </row>
        <row r="2259">
          <cell r="W2259">
            <v>0</v>
          </cell>
          <cell r="X2259" t="str">
            <v>Blank</v>
          </cell>
        </row>
        <row r="2260">
          <cell r="W2260">
            <v>0</v>
          </cell>
          <cell r="X2260" t="str">
            <v>Blank</v>
          </cell>
        </row>
        <row r="2261">
          <cell r="W2261">
            <v>0</v>
          </cell>
          <cell r="X2261" t="str">
            <v>Blank</v>
          </cell>
        </row>
        <row r="2262">
          <cell r="W2262">
            <v>0</v>
          </cell>
          <cell r="X2262" t="str">
            <v>Blank</v>
          </cell>
        </row>
        <row r="2263">
          <cell r="W2263">
            <v>0</v>
          </cell>
          <cell r="X2263" t="str">
            <v>Blank</v>
          </cell>
        </row>
        <row r="2264">
          <cell r="W2264">
            <v>0</v>
          </cell>
          <cell r="X2264" t="str">
            <v>Blank</v>
          </cell>
        </row>
        <row r="2265">
          <cell r="W2265">
            <v>0</v>
          </cell>
          <cell r="X2265" t="str">
            <v>Blank</v>
          </cell>
        </row>
        <row r="2266">
          <cell r="W2266">
            <v>0</v>
          </cell>
          <cell r="X2266" t="str">
            <v>Blank</v>
          </cell>
        </row>
        <row r="2267">
          <cell r="W2267">
            <v>0</v>
          </cell>
          <cell r="X2267" t="str">
            <v>Blank</v>
          </cell>
        </row>
        <row r="2268">
          <cell r="W2268">
            <v>0</v>
          </cell>
          <cell r="X2268" t="str">
            <v>Blank</v>
          </cell>
        </row>
        <row r="2269">
          <cell r="W2269">
            <v>0</v>
          </cell>
          <cell r="X2269" t="str">
            <v>Blank</v>
          </cell>
        </row>
        <row r="2270">
          <cell r="W2270">
            <v>0</v>
          </cell>
          <cell r="X2270" t="str">
            <v>Blank</v>
          </cell>
        </row>
        <row r="2271">
          <cell r="W2271">
            <v>0</v>
          </cell>
          <cell r="X2271" t="str">
            <v>Blank</v>
          </cell>
        </row>
        <row r="2272">
          <cell r="W2272">
            <v>0</v>
          </cell>
          <cell r="X2272" t="str">
            <v>Blank</v>
          </cell>
        </row>
        <row r="2273">
          <cell r="W2273">
            <v>0</v>
          </cell>
          <cell r="X2273" t="str">
            <v>Blank</v>
          </cell>
        </row>
        <row r="2274">
          <cell r="W2274">
            <v>0</v>
          </cell>
          <cell r="X2274" t="str">
            <v>Blank</v>
          </cell>
        </row>
        <row r="2275">
          <cell r="W2275">
            <v>0</v>
          </cell>
          <cell r="X2275" t="str">
            <v>Blank</v>
          </cell>
        </row>
        <row r="2276">
          <cell r="W2276">
            <v>0</v>
          </cell>
          <cell r="X2276" t="str">
            <v>Blank</v>
          </cell>
        </row>
        <row r="2277">
          <cell r="W2277">
            <v>0</v>
          </cell>
          <cell r="X2277" t="str">
            <v>Blank</v>
          </cell>
        </row>
        <row r="2278">
          <cell r="W2278">
            <v>0</v>
          </cell>
          <cell r="X2278" t="str">
            <v>Blank</v>
          </cell>
        </row>
        <row r="2279">
          <cell r="W2279">
            <v>0</v>
          </cell>
          <cell r="X2279" t="str">
            <v>Blank</v>
          </cell>
        </row>
        <row r="2280">
          <cell r="W2280">
            <v>0</v>
          </cell>
          <cell r="X2280" t="str">
            <v>Blank</v>
          </cell>
        </row>
        <row r="2281">
          <cell r="W2281">
            <v>0</v>
          </cell>
          <cell r="X2281" t="str">
            <v>Blank</v>
          </cell>
        </row>
        <row r="2282">
          <cell r="W2282">
            <v>0</v>
          </cell>
          <cell r="X2282" t="str">
            <v>Blank</v>
          </cell>
        </row>
        <row r="2283">
          <cell r="W2283">
            <v>0</v>
          </cell>
          <cell r="X2283" t="str">
            <v>Blank</v>
          </cell>
        </row>
        <row r="2284">
          <cell r="W2284">
            <v>0</v>
          </cell>
          <cell r="X2284" t="str">
            <v>Blank</v>
          </cell>
        </row>
        <row r="2285">
          <cell r="W2285">
            <v>0</v>
          </cell>
          <cell r="X2285" t="str">
            <v>Blank</v>
          </cell>
        </row>
        <row r="2286">
          <cell r="W2286">
            <v>0</v>
          </cell>
          <cell r="X2286" t="str">
            <v>Blank</v>
          </cell>
        </row>
        <row r="2287">
          <cell r="W2287">
            <v>0</v>
          </cell>
          <cell r="X2287" t="str">
            <v>Blank</v>
          </cell>
        </row>
        <row r="2288">
          <cell r="W2288">
            <v>0</v>
          </cell>
          <cell r="X2288" t="str">
            <v>Blank</v>
          </cell>
        </row>
        <row r="2289">
          <cell r="W2289">
            <v>0</v>
          </cell>
          <cell r="X2289" t="str">
            <v>Blank</v>
          </cell>
        </row>
        <row r="2290">
          <cell r="W2290">
            <v>0</v>
          </cell>
          <cell r="X2290" t="str">
            <v>Blank</v>
          </cell>
        </row>
        <row r="2291">
          <cell r="W2291">
            <v>0</v>
          </cell>
          <cell r="X2291" t="str">
            <v>Blank</v>
          </cell>
        </row>
        <row r="2292">
          <cell r="W2292">
            <v>0</v>
          </cell>
          <cell r="X2292" t="str">
            <v>Blank</v>
          </cell>
        </row>
        <row r="2293">
          <cell r="W2293">
            <v>0</v>
          </cell>
          <cell r="X2293" t="str">
            <v>Blank</v>
          </cell>
        </row>
        <row r="2294">
          <cell r="W2294">
            <v>0</v>
          </cell>
          <cell r="X2294" t="str">
            <v>Blank</v>
          </cell>
        </row>
        <row r="2297">
          <cell r="I2297" t="str">
            <v>PAGE</v>
          </cell>
          <cell r="J2297">
            <v>0</v>
          </cell>
          <cell r="U2297" t="str">
            <v>PAGE</v>
          </cell>
          <cell r="V2297">
            <v>0</v>
          </cell>
        </row>
        <row r="2298">
          <cell r="V2298">
            <v>0</v>
          </cell>
        </row>
        <row r="2302">
          <cell r="F2302" t="str">
            <v>TOTAL</v>
          </cell>
          <cell r="I2302" t="str">
            <v>WASHINGTON</v>
          </cell>
          <cell r="K2302" t="str">
            <v>Factors</v>
          </cell>
        </row>
        <row r="2303">
          <cell r="D2303" t="str">
            <v>ACCOUNT</v>
          </cell>
          <cell r="E2303" t="str">
            <v>Type</v>
          </cell>
          <cell r="F2303" t="str">
            <v>COMPANY</v>
          </cell>
          <cell r="G2303" t="str">
            <v>FACTOR</v>
          </cell>
          <cell r="H2303" t="str">
            <v>FACTOR %</v>
          </cell>
          <cell r="I2303" t="str">
            <v>ALLOCATED</v>
          </cell>
          <cell r="J2303" t="str">
            <v>REF#</v>
          </cell>
          <cell r="K2303" t="str">
            <v>MA</v>
          </cell>
          <cell r="L2303" t="str">
            <v>WCA</v>
          </cell>
          <cell r="M2303" t="str">
            <v>RP</v>
          </cell>
          <cell r="N2303" t="str">
            <v>Hybrid</v>
          </cell>
          <cell r="O2303" t="str">
            <v>CALIFORNIA</v>
          </cell>
          <cell r="P2303" t="str">
            <v>OREGON</v>
          </cell>
          <cell r="Q2303" t="str">
            <v>WASHINGTON</v>
          </cell>
          <cell r="R2303" t="str">
            <v>WY-ALL</v>
          </cell>
          <cell r="S2303" t="str">
            <v>WY-EAST</v>
          </cell>
          <cell r="T2303" t="str">
            <v>UTAH</v>
          </cell>
          <cell r="U2303" t="str">
            <v>IDAHO</v>
          </cell>
          <cell r="V2303" t="str">
            <v>WY-WEST</v>
          </cell>
          <cell r="W2303" t="str">
            <v>Switch</v>
          </cell>
          <cell r="X2303" t="str">
            <v>REF Name</v>
          </cell>
        </row>
        <row r="2304">
          <cell r="W2304">
            <v>0</v>
          </cell>
          <cell r="X2304" t="str">
            <v>Blank</v>
          </cell>
        </row>
        <row r="2305">
          <cell r="W2305">
            <v>0</v>
          </cell>
          <cell r="X2305" t="str">
            <v>Blank</v>
          </cell>
        </row>
        <row r="2306">
          <cell r="W2306">
            <v>0</v>
          </cell>
          <cell r="X2306" t="str">
            <v>Blank</v>
          </cell>
        </row>
        <row r="2307">
          <cell r="W2307">
            <v>0</v>
          </cell>
          <cell r="X2307" t="str">
            <v>Blank</v>
          </cell>
        </row>
        <row r="2308">
          <cell r="W2308">
            <v>0</v>
          </cell>
          <cell r="X2308" t="str">
            <v>Blank</v>
          </cell>
        </row>
        <row r="2309">
          <cell r="W2309">
            <v>0</v>
          </cell>
          <cell r="X2309" t="str">
            <v>Blank</v>
          </cell>
        </row>
        <row r="2310">
          <cell r="W2310">
            <v>0</v>
          </cell>
          <cell r="X2310" t="str">
            <v>Blank</v>
          </cell>
        </row>
        <row r="2311">
          <cell r="W2311">
            <v>0</v>
          </cell>
          <cell r="X2311" t="str">
            <v>Blank</v>
          </cell>
        </row>
        <row r="2312">
          <cell r="W2312">
            <v>0</v>
          </cell>
          <cell r="X2312" t="str">
            <v>Blank</v>
          </cell>
        </row>
        <row r="2313">
          <cell r="W2313">
            <v>0</v>
          </cell>
          <cell r="X2313" t="str">
            <v>Blank</v>
          </cell>
        </row>
        <row r="2314">
          <cell r="W2314">
            <v>0</v>
          </cell>
          <cell r="X2314" t="str">
            <v>Blank</v>
          </cell>
        </row>
        <row r="2315">
          <cell r="W2315">
            <v>0</v>
          </cell>
          <cell r="X2315" t="str">
            <v>Blank</v>
          </cell>
        </row>
        <row r="2316">
          <cell r="W2316">
            <v>0</v>
          </cell>
          <cell r="X2316" t="str">
            <v>Blank</v>
          </cell>
        </row>
        <row r="2317">
          <cell r="W2317">
            <v>0</v>
          </cell>
          <cell r="X2317" t="str">
            <v>Blank</v>
          </cell>
        </row>
        <row r="2318">
          <cell r="W2318">
            <v>0</v>
          </cell>
          <cell r="X2318" t="str">
            <v>Blank</v>
          </cell>
        </row>
        <row r="2319">
          <cell r="W2319">
            <v>0</v>
          </cell>
          <cell r="X2319" t="str">
            <v>Blank</v>
          </cell>
        </row>
        <row r="2320">
          <cell r="W2320">
            <v>0</v>
          </cell>
          <cell r="X2320" t="str">
            <v>Blank</v>
          </cell>
        </row>
        <row r="2321">
          <cell r="W2321">
            <v>0</v>
          </cell>
          <cell r="X2321" t="str">
            <v>Blank</v>
          </cell>
        </row>
        <row r="2322">
          <cell r="W2322">
            <v>0</v>
          </cell>
          <cell r="X2322" t="str">
            <v>Blank</v>
          </cell>
        </row>
        <row r="2323">
          <cell r="W2323">
            <v>0</v>
          </cell>
          <cell r="X2323" t="str">
            <v>Blank</v>
          </cell>
        </row>
        <row r="2324">
          <cell r="W2324">
            <v>0</v>
          </cell>
          <cell r="X2324" t="str">
            <v>Blank</v>
          </cell>
        </row>
        <row r="2325">
          <cell r="W2325">
            <v>0</v>
          </cell>
          <cell r="X2325" t="str">
            <v>Blank</v>
          </cell>
        </row>
        <row r="2326">
          <cell r="W2326">
            <v>0</v>
          </cell>
          <cell r="X2326" t="str">
            <v>Blank</v>
          </cell>
        </row>
        <row r="2327">
          <cell r="W2327">
            <v>0</v>
          </cell>
          <cell r="X2327" t="str">
            <v>Blank</v>
          </cell>
        </row>
        <row r="2328">
          <cell r="W2328">
            <v>0</v>
          </cell>
          <cell r="X2328" t="str">
            <v>Blank</v>
          </cell>
        </row>
        <row r="2329">
          <cell r="W2329">
            <v>0</v>
          </cell>
          <cell r="X2329" t="str">
            <v>Blank</v>
          </cell>
        </row>
        <row r="2330">
          <cell r="W2330">
            <v>0</v>
          </cell>
          <cell r="X2330" t="str">
            <v>Blank</v>
          </cell>
        </row>
        <row r="2331">
          <cell r="W2331">
            <v>0</v>
          </cell>
          <cell r="X2331" t="str">
            <v>Blank</v>
          </cell>
        </row>
        <row r="2332">
          <cell r="W2332">
            <v>0</v>
          </cell>
          <cell r="X2332" t="str">
            <v>Blank</v>
          </cell>
        </row>
        <row r="2333">
          <cell r="W2333">
            <v>0</v>
          </cell>
          <cell r="X2333" t="str">
            <v>Blank</v>
          </cell>
        </row>
        <row r="2334">
          <cell r="W2334">
            <v>0</v>
          </cell>
          <cell r="X2334" t="str">
            <v>Blank</v>
          </cell>
        </row>
        <row r="2335">
          <cell r="W2335">
            <v>0</v>
          </cell>
          <cell r="X2335" t="str">
            <v>Blank</v>
          </cell>
        </row>
        <row r="2336">
          <cell r="W2336">
            <v>0</v>
          </cell>
          <cell r="X2336" t="str">
            <v>Blank</v>
          </cell>
        </row>
        <row r="2337">
          <cell r="W2337">
            <v>0</v>
          </cell>
          <cell r="X2337" t="str">
            <v>Blank</v>
          </cell>
        </row>
        <row r="2338">
          <cell r="W2338">
            <v>0</v>
          </cell>
          <cell r="X2338" t="str">
            <v>Blank</v>
          </cell>
        </row>
        <row r="2339">
          <cell r="W2339">
            <v>0</v>
          </cell>
          <cell r="X2339" t="str">
            <v>Blank</v>
          </cell>
        </row>
        <row r="2340">
          <cell r="W2340">
            <v>0</v>
          </cell>
          <cell r="X2340" t="str">
            <v>Blank</v>
          </cell>
        </row>
        <row r="2341">
          <cell r="W2341">
            <v>0</v>
          </cell>
          <cell r="X2341" t="str">
            <v>Blank</v>
          </cell>
        </row>
        <row r="2342">
          <cell r="W2342">
            <v>0</v>
          </cell>
          <cell r="X2342" t="str">
            <v>Blank</v>
          </cell>
        </row>
        <row r="2343">
          <cell r="W2343">
            <v>0</v>
          </cell>
          <cell r="X2343" t="str">
            <v>Blank</v>
          </cell>
        </row>
        <row r="2344">
          <cell r="W2344">
            <v>0</v>
          </cell>
          <cell r="X2344" t="str">
            <v>Blank</v>
          </cell>
        </row>
        <row r="2345">
          <cell r="W2345">
            <v>0</v>
          </cell>
          <cell r="X2345" t="str">
            <v>Blank</v>
          </cell>
        </row>
        <row r="2346">
          <cell r="W2346">
            <v>0</v>
          </cell>
          <cell r="X2346" t="str">
            <v>Blank</v>
          </cell>
        </row>
        <row r="2347">
          <cell r="W2347">
            <v>0</v>
          </cell>
          <cell r="X2347" t="str">
            <v>Blank</v>
          </cell>
        </row>
        <row r="2348">
          <cell r="W2348">
            <v>0</v>
          </cell>
          <cell r="X2348" t="str">
            <v>Blank</v>
          </cell>
        </row>
        <row r="2349">
          <cell r="W2349">
            <v>0</v>
          </cell>
          <cell r="X2349" t="str">
            <v>Blank</v>
          </cell>
        </row>
        <row r="2350">
          <cell r="W2350">
            <v>0</v>
          </cell>
          <cell r="X2350" t="str">
            <v>Blank</v>
          </cell>
        </row>
        <row r="2351">
          <cell r="W2351">
            <v>0</v>
          </cell>
          <cell r="X2351" t="str">
            <v>Blank</v>
          </cell>
        </row>
        <row r="2352">
          <cell r="W2352">
            <v>0</v>
          </cell>
          <cell r="X2352" t="str">
            <v>Blank</v>
          </cell>
        </row>
        <row r="2353">
          <cell r="W2353">
            <v>0</v>
          </cell>
          <cell r="X2353" t="str">
            <v>Blank</v>
          </cell>
        </row>
        <row r="2354">
          <cell r="W2354">
            <v>0</v>
          </cell>
          <cell r="X2354" t="str">
            <v>Blank</v>
          </cell>
        </row>
        <row r="2355">
          <cell r="W2355">
            <v>0</v>
          </cell>
          <cell r="X2355" t="str">
            <v>Blank</v>
          </cell>
        </row>
        <row r="2356">
          <cell r="W2356">
            <v>0</v>
          </cell>
          <cell r="X2356" t="str">
            <v>Blank</v>
          </cell>
        </row>
        <row r="2359">
          <cell r="I2359" t="str">
            <v>PAGE</v>
          </cell>
          <cell r="J2359">
            <v>0</v>
          </cell>
          <cell r="U2359" t="str">
            <v>PAGE</v>
          </cell>
          <cell r="V2359">
            <v>0</v>
          </cell>
        </row>
        <row r="2360">
          <cell r="V2360">
            <v>0</v>
          </cell>
        </row>
        <row r="2364">
          <cell r="F2364" t="str">
            <v>TOTAL</v>
          </cell>
          <cell r="I2364" t="str">
            <v>WASHINGTON</v>
          </cell>
          <cell r="K2364" t="str">
            <v>Factors</v>
          </cell>
        </row>
        <row r="2365">
          <cell r="D2365" t="str">
            <v>ACCOUNT</v>
          </cell>
          <cell r="E2365" t="str">
            <v>Type</v>
          </cell>
          <cell r="F2365" t="str">
            <v>COMPANY</v>
          </cell>
          <cell r="G2365" t="str">
            <v>FACTOR</v>
          </cell>
          <cell r="H2365" t="str">
            <v>FACTOR %</v>
          </cell>
          <cell r="I2365" t="str">
            <v>ALLOCATED</v>
          </cell>
          <cell r="J2365" t="str">
            <v>REF#</v>
          </cell>
          <cell r="K2365" t="str">
            <v>MA</v>
          </cell>
          <cell r="L2365" t="str">
            <v>WCA</v>
          </cell>
          <cell r="M2365" t="str">
            <v>RP</v>
          </cell>
          <cell r="N2365" t="str">
            <v>Hybrid</v>
          </cell>
          <cell r="O2365" t="str">
            <v>CALIFORNIA</v>
          </cell>
          <cell r="P2365" t="str">
            <v>OREGON</v>
          </cell>
          <cell r="Q2365" t="str">
            <v>WASHINGTON</v>
          </cell>
          <cell r="R2365" t="str">
            <v>WY-ALL</v>
          </cell>
          <cell r="S2365" t="str">
            <v>WY-EAST</v>
          </cell>
          <cell r="T2365" t="str">
            <v>UTAH</v>
          </cell>
          <cell r="U2365" t="str">
            <v>IDAHO</v>
          </cell>
          <cell r="V2365" t="str">
            <v>WY-WEST</v>
          </cell>
          <cell r="W2365" t="str">
            <v>Switch</v>
          </cell>
          <cell r="X2365" t="str">
            <v>REF Name</v>
          </cell>
        </row>
        <row r="2366">
          <cell r="W2366">
            <v>0</v>
          </cell>
          <cell r="X2366" t="str">
            <v>Blank</v>
          </cell>
        </row>
        <row r="2367">
          <cell r="W2367">
            <v>0</v>
          </cell>
          <cell r="X2367" t="str">
            <v>Blank</v>
          </cell>
        </row>
        <row r="2368">
          <cell r="W2368">
            <v>0</v>
          </cell>
          <cell r="X2368" t="str">
            <v>Blank</v>
          </cell>
        </row>
        <row r="2369">
          <cell r="W2369">
            <v>0</v>
          </cell>
          <cell r="X2369" t="str">
            <v>Blank</v>
          </cell>
        </row>
        <row r="2370">
          <cell r="W2370">
            <v>0</v>
          </cell>
          <cell r="X2370" t="str">
            <v>Blank</v>
          </cell>
        </row>
        <row r="2371">
          <cell r="W2371">
            <v>0</v>
          </cell>
          <cell r="X2371" t="str">
            <v>Blank</v>
          </cell>
        </row>
        <row r="2372">
          <cell r="W2372">
            <v>0</v>
          </cell>
          <cell r="X2372" t="str">
            <v>Blank</v>
          </cell>
        </row>
        <row r="2373">
          <cell r="W2373">
            <v>0</v>
          </cell>
          <cell r="X2373" t="str">
            <v>Blank</v>
          </cell>
        </row>
        <row r="2374">
          <cell r="W2374">
            <v>0</v>
          </cell>
          <cell r="X2374" t="str">
            <v>Blank</v>
          </cell>
        </row>
        <row r="2375">
          <cell r="W2375">
            <v>0</v>
          </cell>
          <cell r="X2375" t="str">
            <v>Blank</v>
          </cell>
        </row>
        <row r="2376">
          <cell r="W2376">
            <v>0</v>
          </cell>
          <cell r="X2376" t="str">
            <v>Blank</v>
          </cell>
        </row>
        <row r="2377">
          <cell r="W2377">
            <v>0</v>
          </cell>
          <cell r="X2377" t="str">
            <v>Blank</v>
          </cell>
        </row>
        <row r="2378">
          <cell r="W2378">
            <v>0</v>
          </cell>
          <cell r="X2378" t="str">
            <v>Blank</v>
          </cell>
        </row>
        <row r="2379">
          <cell r="W2379">
            <v>0</v>
          </cell>
          <cell r="X2379" t="str">
            <v>Blank</v>
          </cell>
        </row>
        <row r="2380">
          <cell r="W2380">
            <v>0</v>
          </cell>
          <cell r="X2380" t="str">
            <v>Blank</v>
          </cell>
        </row>
        <row r="2381">
          <cell r="W2381">
            <v>0</v>
          </cell>
          <cell r="X2381" t="str">
            <v>Blank</v>
          </cell>
        </row>
        <row r="2382">
          <cell r="W2382">
            <v>0</v>
          </cell>
          <cell r="X2382" t="str">
            <v>Blank</v>
          </cell>
        </row>
        <row r="2383">
          <cell r="W2383">
            <v>0</v>
          </cell>
          <cell r="X2383" t="str">
            <v>Blank</v>
          </cell>
        </row>
        <row r="2384">
          <cell r="W2384">
            <v>0</v>
          </cell>
          <cell r="X2384" t="str">
            <v>Blank</v>
          </cell>
        </row>
        <row r="2385">
          <cell r="W2385">
            <v>0</v>
          </cell>
          <cell r="X2385" t="str">
            <v>Blank</v>
          </cell>
        </row>
        <row r="2386">
          <cell r="W2386">
            <v>0</v>
          </cell>
          <cell r="X2386" t="str">
            <v>Blank</v>
          </cell>
        </row>
        <row r="2387">
          <cell r="W2387">
            <v>0</v>
          </cell>
          <cell r="X2387" t="str">
            <v>Blank</v>
          </cell>
        </row>
        <row r="2388">
          <cell r="W2388">
            <v>0</v>
          </cell>
          <cell r="X2388" t="str">
            <v>Blank</v>
          </cell>
        </row>
        <row r="2389">
          <cell r="W2389">
            <v>0</v>
          </cell>
          <cell r="X2389" t="str">
            <v>Blank</v>
          </cell>
        </row>
        <row r="2390">
          <cell r="W2390">
            <v>0</v>
          </cell>
          <cell r="X2390" t="str">
            <v>Blank</v>
          </cell>
        </row>
        <row r="2391">
          <cell r="W2391">
            <v>0</v>
          </cell>
          <cell r="X2391" t="str">
            <v>Blank</v>
          </cell>
        </row>
        <row r="2392">
          <cell r="W2392">
            <v>0</v>
          </cell>
          <cell r="X2392" t="str">
            <v>Blank</v>
          </cell>
        </row>
        <row r="2393">
          <cell r="W2393">
            <v>0</v>
          </cell>
          <cell r="X2393" t="str">
            <v>Blank</v>
          </cell>
        </row>
        <row r="2394">
          <cell r="W2394">
            <v>0</v>
          </cell>
          <cell r="X2394" t="str">
            <v>Blank</v>
          </cell>
        </row>
        <row r="2395">
          <cell r="W2395">
            <v>0</v>
          </cell>
          <cell r="X2395" t="str">
            <v>Blank</v>
          </cell>
        </row>
        <row r="2396">
          <cell r="W2396">
            <v>0</v>
          </cell>
          <cell r="X2396" t="str">
            <v>Blank</v>
          </cell>
        </row>
        <row r="2397">
          <cell r="W2397">
            <v>0</v>
          </cell>
          <cell r="X2397" t="str">
            <v>Blank</v>
          </cell>
        </row>
        <row r="2398">
          <cell r="W2398">
            <v>0</v>
          </cell>
          <cell r="X2398" t="str">
            <v>Blank</v>
          </cell>
        </row>
        <row r="2399">
          <cell r="W2399">
            <v>0</v>
          </cell>
          <cell r="X2399" t="str">
            <v>Blank</v>
          </cell>
        </row>
        <row r="2400">
          <cell r="W2400">
            <v>0</v>
          </cell>
          <cell r="X2400" t="str">
            <v>Blank</v>
          </cell>
        </row>
        <row r="2401">
          <cell r="W2401">
            <v>0</v>
          </cell>
          <cell r="X2401" t="str">
            <v>Blank</v>
          </cell>
        </row>
        <row r="2402">
          <cell r="W2402">
            <v>0</v>
          </cell>
          <cell r="X2402" t="str">
            <v>Blank</v>
          </cell>
        </row>
        <row r="2403">
          <cell r="W2403">
            <v>0</v>
          </cell>
          <cell r="X2403" t="str">
            <v>Blank</v>
          </cell>
        </row>
        <row r="2404">
          <cell r="W2404">
            <v>0</v>
          </cell>
          <cell r="X2404" t="str">
            <v>Blank</v>
          </cell>
        </row>
        <row r="2405">
          <cell r="W2405">
            <v>0</v>
          </cell>
          <cell r="X2405" t="str">
            <v>Blank</v>
          </cell>
        </row>
        <row r="2406">
          <cell r="W2406">
            <v>0</v>
          </cell>
          <cell r="X2406" t="str">
            <v>Blank</v>
          </cell>
        </row>
        <row r="2407">
          <cell r="W2407">
            <v>0</v>
          </cell>
          <cell r="X2407" t="str">
            <v>Blank</v>
          </cell>
        </row>
        <row r="2408">
          <cell r="W2408">
            <v>0</v>
          </cell>
          <cell r="X2408" t="str">
            <v>Blank</v>
          </cell>
        </row>
        <row r="2409">
          <cell r="W2409">
            <v>0</v>
          </cell>
          <cell r="X2409" t="str">
            <v>Blank</v>
          </cell>
        </row>
        <row r="2410">
          <cell r="W2410">
            <v>0</v>
          </cell>
          <cell r="X2410" t="str">
            <v>Blank</v>
          </cell>
        </row>
        <row r="2411">
          <cell r="W2411">
            <v>0</v>
          </cell>
          <cell r="X2411" t="str">
            <v>Blank</v>
          </cell>
        </row>
        <row r="2412">
          <cell r="W2412">
            <v>0</v>
          </cell>
          <cell r="X2412" t="str">
            <v>Blank</v>
          </cell>
        </row>
        <row r="2413">
          <cell r="W2413">
            <v>0</v>
          </cell>
          <cell r="X2413" t="str">
            <v>Blank</v>
          </cell>
        </row>
        <row r="2414">
          <cell r="W2414">
            <v>0</v>
          </cell>
          <cell r="X2414" t="str">
            <v>Blank</v>
          </cell>
        </row>
        <row r="2415">
          <cell r="W2415">
            <v>0</v>
          </cell>
          <cell r="X2415" t="str">
            <v>Blank</v>
          </cell>
        </row>
        <row r="2416">
          <cell r="W2416">
            <v>0</v>
          </cell>
          <cell r="X2416" t="str">
            <v>Blank</v>
          </cell>
        </row>
        <row r="2417">
          <cell r="W2417">
            <v>0</v>
          </cell>
          <cell r="X2417" t="str">
            <v>Blank</v>
          </cell>
        </row>
        <row r="2418">
          <cell r="W2418">
            <v>0</v>
          </cell>
          <cell r="X2418" t="str">
            <v>Blank</v>
          </cell>
        </row>
        <row r="2421">
          <cell r="I2421" t="str">
            <v>PAGE</v>
          </cell>
          <cell r="J2421">
            <v>0</v>
          </cell>
          <cell r="U2421" t="str">
            <v>PAGE</v>
          </cell>
          <cell r="V2421">
            <v>0</v>
          </cell>
        </row>
        <row r="2422">
          <cell r="V2422">
            <v>0</v>
          </cell>
        </row>
        <row r="2426">
          <cell r="F2426" t="str">
            <v>TOTAL</v>
          </cell>
          <cell r="I2426" t="str">
            <v>WASHINGTON</v>
          </cell>
          <cell r="K2426" t="str">
            <v>Factors</v>
          </cell>
        </row>
        <row r="2427">
          <cell r="D2427" t="str">
            <v>ACCOUNT</v>
          </cell>
          <cell r="E2427" t="str">
            <v>Type</v>
          </cell>
          <cell r="F2427" t="str">
            <v>COMPANY</v>
          </cell>
          <cell r="G2427" t="str">
            <v>FACTOR</v>
          </cell>
          <cell r="H2427" t="str">
            <v>FACTOR %</v>
          </cell>
          <cell r="I2427" t="str">
            <v>ALLOCATED</v>
          </cell>
          <cell r="J2427" t="str">
            <v>REF#</v>
          </cell>
          <cell r="K2427" t="str">
            <v>MA</v>
          </cell>
          <cell r="L2427" t="str">
            <v>WCA</v>
          </cell>
          <cell r="M2427" t="str">
            <v>RP</v>
          </cell>
          <cell r="N2427" t="str">
            <v>Hybrid</v>
          </cell>
          <cell r="O2427" t="str">
            <v>CALIFORNIA</v>
          </cell>
          <cell r="P2427" t="str">
            <v>OREGON</v>
          </cell>
          <cell r="Q2427" t="str">
            <v>WASHINGTON</v>
          </cell>
          <cell r="R2427" t="str">
            <v>WY-ALL</v>
          </cell>
          <cell r="S2427" t="str">
            <v>WY-EAST</v>
          </cell>
          <cell r="T2427" t="str">
            <v>UTAH</v>
          </cell>
          <cell r="U2427" t="str">
            <v>IDAHO</v>
          </cell>
          <cell r="V2427" t="str">
            <v>WY-WEST</v>
          </cell>
          <cell r="W2427" t="str">
            <v>Switch</v>
          </cell>
          <cell r="X2427" t="str">
            <v>REF Name</v>
          </cell>
        </row>
        <row r="2428">
          <cell r="W2428">
            <v>0</v>
          </cell>
          <cell r="X2428" t="str">
            <v>Blank</v>
          </cell>
        </row>
        <row r="2429">
          <cell r="W2429">
            <v>0</v>
          </cell>
          <cell r="X2429" t="str">
            <v>Blank</v>
          </cell>
        </row>
        <row r="2430">
          <cell r="W2430">
            <v>0</v>
          </cell>
          <cell r="X2430" t="str">
            <v>Blank</v>
          </cell>
        </row>
        <row r="2431">
          <cell r="W2431">
            <v>0</v>
          </cell>
          <cell r="X2431" t="str">
            <v>Blank</v>
          </cell>
        </row>
        <row r="2432">
          <cell r="W2432">
            <v>0</v>
          </cell>
          <cell r="X2432" t="str">
            <v>Blank</v>
          </cell>
        </row>
        <row r="2433">
          <cell r="W2433">
            <v>0</v>
          </cell>
          <cell r="X2433" t="str">
            <v>Blank</v>
          </cell>
        </row>
        <row r="2434">
          <cell r="W2434">
            <v>0</v>
          </cell>
          <cell r="X2434" t="str">
            <v>Blank</v>
          </cell>
        </row>
        <row r="2435">
          <cell r="W2435">
            <v>0</v>
          </cell>
          <cell r="X2435" t="str">
            <v>Blank</v>
          </cell>
        </row>
        <row r="2436">
          <cell r="W2436">
            <v>0</v>
          </cell>
          <cell r="X2436" t="str">
            <v>Blank</v>
          </cell>
        </row>
        <row r="2437">
          <cell r="W2437">
            <v>0</v>
          </cell>
          <cell r="X2437" t="str">
            <v>Blank</v>
          </cell>
        </row>
        <row r="2438">
          <cell r="W2438">
            <v>0</v>
          </cell>
          <cell r="X2438" t="str">
            <v>Blank</v>
          </cell>
        </row>
        <row r="2439">
          <cell r="W2439">
            <v>0</v>
          </cell>
          <cell r="X2439" t="str">
            <v>Blank</v>
          </cell>
        </row>
        <row r="2440">
          <cell r="W2440">
            <v>0</v>
          </cell>
          <cell r="X2440" t="str">
            <v>Blank</v>
          </cell>
        </row>
        <row r="2441">
          <cell r="W2441">
            <v>0</v>
          </cell>
          <cell r="X2441" t="str">
            <v>Blank</v>
          </cell>
        </row>
        <row r="2442">
          <cell r="W2442">
            <v>0</v>
          </cell>
          <cell r="X2442" t="str">
            <v>Blank</v>
          </cell>
        </row>
        <row r="2443">
          <cell r="W2443">
            <v>0</v>
          </cell>
          <cell r="X2443" t="str">
            <v>Blank</v>
          </cell>
        </row>
        <row r="2444">
          <cell r="W2444">
            <v>0</v>
          </cell>
          <cell r="X2444" t="str">
            <v>Blank</v>
          </cell>
        </row>
        <row r="2445">
          <cell r="W2445">
            <v>0</v>
          </cell>
          <cell r="X2445" t="str">
            <v>Blank</v>
          </cell>
        </row>
        <row r="2446">
          <cell r="W2446">
            <v>0</v>
          </cell>
          <cell r="X2446" t="str">
            <v>Blank</v>
          </cell>
        </row>
        <row r="2447">
          <cell r="W2447">
            <v>0</v>
          </cell>
          <cell r="X2447" t="str">
            <v>Blank</v>
          </cell>
        </row>
        <row r="2448">
          <cell r="W2448">
            <v>0</v>
          </cell>
          <cell r="X2448" t="str">
            <v>Blank</v>
          </cell>
        </row>
        <row r="2449">
          <cell r="W2449">
            <v>0</v>
          </cell>
          <cell r="X2449" t="str">
            <v>Blank</v>
          </cell>
        </row>
        <row r="2450">
          <cell r="W2450">
            <v>0</v>
          </cell>
          <cell r="X2450" t="str">
            <v>Blank</v>
          </cell>
        </row>
        <row r="2451">
          <cell r="W2451">
            <v>0</v>
          </cell>
          <cell r="X2451" t="str">
            <v>Blank</v>
          </cell>
        </row>
        <row r="2452">
          <cell r="W2452">
            <v>0</v>
          </cell>
          <cell r="X2452" t="str">
            <v>Blank</v>
          </cell>
        </row>
        <row r="2453">
          <cell r="W2453">
            <v>0</v>
          </cell>
          <cell r="X2453" t="str">
            <v>Blank</v>
          </cell>
        </row>
        <row r="2454">
          <cell r="W2454">
            <v>0</v>
          </cell>
          <cell r="X2454" t="str">
            <v>Blank</v>
          </cell>
        </row>
        <row r="2455">
          <cell r="W2455">
            <v>0</v>
          </cell>
          <cell r="X2455" t="str">
            <v>Blank</v>
          </cell>
        </row>
        <row r="2456">
          <cell r="W2456">
            <v>0</v>
          </cell>
          <cell r="X2456" t="str">
            <v>Blank</v>
          </cell>
        </row>
        <row r="2457">
          <cell r="W2457">
            <v>0</v>
          </cell>
          <cell r="X2457" t="str">
            <v>Blank</v>
          </cell>
        </row>
        <row r="2458">
          <cell r="W2458">
            <v>0</v>
          </cell>
          <cell r="X2458" t="str">
            <v>Blank</v>
          </cell>
        </row>
        <row r="2459">
          <cell r="W2459">
            <v>0</v>
          </cell>
          <cell r="X2459" t="str">
            <v>Blank</v>
          </cell>
        </row>
        <row r="2460">
          <cell r="W2460">
            <v>0</v>
          </cell>
          <cell r="X2460" t="str">
            <v>Blank</v>
          </cell>
        </row>
        <row r="2461">
          <cell r="W2461">
            <v>0</v>
          </cell>
          <cell r="X2461" t="str">
            <v>Blank</v>
          </cell>
        </row>
        <row r="2462">
          <cell r="W2462">
            <v>0</v>
          </cell>
          <cell r="X2462" t="str">
            <v>Blank</v>
          </cell>
        </row>
        <row r="2463">
          <cell r="W2463">
            <v>0</v>
          </cell>
          <cell r="X2463" t="str">
            <v>Blank</v>
          </cell>
        </row>
        <row r="2464">
          <cell r="W2464">
            <v>0</v>
          </cell>
          <cell r="X2464" t="str">
            <v>Blank</v>
          </cell>
        </row>
        <row r="2465">
          <cell r="W2465">
            <v>0</v>
          </cell>
          <cell r="X2465" t="str">
            <v>Blank</v>
          </cell>
        </row>
        <row r="2466">
          <cell r="W2466">
            <v>0</v>
          </cell>
          <cell r="X2466" t="str">
            <v>Blank</v>
          </cell>
        </row>
        <row r="2467">
          <cell r="W2467">
            <v>0</v>
          </cell>
          <cell r="X2467" t="str">
            <v>Blank</v>
          </cell>
        </row>
        <row r="2468">
          <cell r="W2468">
            <v>0</v>
          </cell>
          <cell r="X2468" t="str">
            <v>Blank</v>
          </cell>
        </row>
        <row r="2469">
          <cell r="W2469">
            <v>0</v>
          </cell>
          <cell r="X2469" t="str">
            <v>Blank</v>
          </cell>
        </row>
        <row r="2470">
          <cell r="W2470">
            <v>0</v>
          </cell>
          <cell r="X2470" t="str">
            <v>Blank</v>
          </cell>
        </row>
        <row r="2471">
          <cell r="W2471">
            <v>0</v>
          </cell>
          <cell r="X2471" t="str">
            <v>Blank</v>
          </cell>
        </row>
        <row r="2472">
          <cell r="W2472">
            <v>0</v>
          </cell>
          <cell r="X2472" t="str">
            <v>Blank</v>
          </cell>
        </row>
        <row r="2473">
          <cell r="W2473">
            <v>0</v>
          </cell>
          <cell r="X2473" t="str">
            <v>Blank</v>
          </cell>
        </row>
        <row r="2474">
          <cell r="W2474">
            <v>0</v>
          </cell>
          <cell r="X2474" t="str">
            <v>Blank</v>
          </cell>
        </row>
        <row r="2475">
          <cell r="W2475">
            <v>0</v>
          </cell>
          <cell r="X2475" t="str">
            <v>Blank</v>
          </cell>
        </row>
        <row r="2476">
          <cell r="W2476">
            <v>0</v>
          </cell>
          <cell r="X2476" t="str">
            <v>Blank</v>
          </cell>
        </row>
        <row r="2477">
          <cell r="W2477">
            <v>0</v>
          </cell>
          <cell r="X2477" t="str">
            <v>Blank</v>
          </cell>
        </row>
        <row r="2478">
          <cell r="W2478">
            <v>0</v>
          </cell>
          <cell r="X2478" t="str">
            <v>Blank</v>
          </cell>
        </row>
        <row r="2479">
          <cell r="W2479">
            <v>0</v>
          </cell>
          <cell r="X2479" t="str">
            <v>Blank</v>
          </cell>
        </row>
        <row r="2480">
          <cell r="W2480">
            <v>0</v>
          </cell>
          <cell r="X2480" t="str">
            <v>Blank</v>
          </cell>
        </row>
        <row r="2483">
          <cell r="I2483" t="str">
            <v>PAGE</v>
          </cell>
          <cell r="J2483">
            <v>0</v>
          </cell>
          <cell r="U2483" t="str">
            <v>PAGE</v>
          </cell>
          <cell r="V2483">
            <v>0</v>
          </cell>
        </row>
        <row r="2484">
          <cell r="V2484">
            <v>0</v>
          </cell>
        </row>
        <row r="2488">
          <cell r="F2488" t="str">
            <v>TOTAL</v>
          </cell>
          <cell r="I2488" t="str">
            <v>WASHINGTON</v>
          </cell>
          <cell r="K2488" t="str">
            <v>Factors</v>
          </cell>
        </row>
        <row r="2489">
          <cell r="D2489" t="str">
            <v>ACCOUNT</v>
          </cell>
          <cell r="E2489" t="str">
            <v>Type</v>
          </cell>
          <cell r="F2489" t="str">
            <v>COMPANY</v>
          </cell>
          <cell r="G2489" t="str">
            <v>FACTOR</v>
          </cell>
          <cell r="H2489" t="str">
            <v>FACTOR %</v>
          </cell>
          <cell r="I2489" t="str">
            <v>ALLOCATED</v>
          </cell>
          <cell r="J2489" t="str">
            <v>REF#</v>
          </cell>
          <cell r="K2489" t="str">
            <v>MA</v>
          </cell>
          <cell r="L2489" t="str">
            <v>WCA</v>
          </cell>
          <cell r="M2489" t="str">
            <v>RP</v>
          </cell>
          <cell r="N2489" t="str">
            <v>Hybrid</v>
          </cell>
          <cell r="O2489" t="str">
            <v>CALIFORNIA</v>
          </cell>
          <cell r="P2489" t="str">
            <v>OREGON</v>
          </cell>
          <cell r="Q2489" t="str">
            <v>WASHINGTON</v>
          </cell>
          <cell r="R2489" t="str">
            <v>WY-ALL</v>
          </cell>
          <cell r="S2489" t="str">
            <v>WY-EAST</v>
          </cell>
          <cell r="T2489" t="str">
            <v>UTAH</v>
          </cell>
          <cell r="U2489" t="str">
            <v>IDAHO</v>
          </cell>
          <cell r="V2489" t="str">
            <v>WY-WEST</v>
          </cell>
          <cell r="W2489" t="str">
            <v>Switch</v>
          </cell>
          <cell r="X2489" t="str">
            <v>REF Name</v>
          </cell>
        </row>
        <row r="2490">
          <cell r="W2490">
            <v>0</v>
          </cell>
          <cell r="X2490" t="str">
            <v>Blank</v>
          </cell>
        </row>
        <row r="2491">
          <cell r="W2491">
            <v>0</v>
          </cell>
          <cell r="X2491" t="str">
            <v>Blank</v>
          </cell>
        </row>
        <row r="2492">
          <cell r="W2492">
            <v>0</v>
          </cell>
          <cell r="X2492" t="str">
            <v>Blank</v>
          </cell>
        </row>
        <row r="2493">
          <cell r="W2493">
            <v>0</v>
          </cell>
          <cell r="X2493" t="str">
            <v>Blank</v>
          </cell>
        </row>
        <row r="2494">
          <cell r="W2494">
            <v>0</v>
          </cell>
          <cell r="X2494" t="str">
            <v>Blank</v>
          </cell>
        </row>
        <row r="2495">
          <cell r="W2495">
            <v>0</v>
          </cell>
          <cell r="X2495" t="str">
            <v>Blank</v>
          </cell>
        </row>
        <row r="2496">
          <cell r="W2496">
            <v>0</v>
          </cell>
          <cell r="X2496" t="str">
            <v>Blank</v>
          </cell>
        </row>
        <row r="2497">
          <cell r="W2497">
            <v>0</v>
          </cell>
          <cell r="X2497" t="str">
            <v>Blank</v>
          </cell>
        </row>
        <row r="2498">
          <cell r="W2498">
            <v>0</v>
          </cell>
          <cell r="X2498" t="str">
            <v>Blank</v>
          </cell>
        </row>
        <row r="2499">
          <cell r="W2499">
            <v>0</v>
          </cell>
          <cell r="X2499" t="str">
            <v>Blank</v>
          </cell>
        </row>
        <row r="2500">
          <cell r="W2500">
            <v>0</v>
          </cell>
          <cell r="X2500" t="str">
            <v>Blank</v>
          </cell>
        </row>
        <row r="2501">
          <cell r="W2501">
            <v>0</v>
          </cell>
          <cell r="X2501" t="str">
            <v>Blank</v>
          </cell>
        </row>
        <row r="2502">
          <cell r="W2502">
            <v>0</v>
          </cell>
          <cell r="X2502" t="str">
            <v>Blank</v>
          </cell>
        </row>
        <row r="2503">
          <cell r="W2503">
            <v>0</v>
          </cell>
          <cell r="X2503" t="str">
            <v>Blank</v>
          </cell>
        </row>
        <row r="2504">
          <cell r="W2504">
            <v>0</v>
          </cell>
          <cell r="X2504" t="str">
            <v>Blank</v>
          </cell>
        </row>
        <row r="2505">
          <cell r="W2505">
            <v>0</v>
          </cell>
          <cell r="X2505" t="str">
            <v>Blank</v>
          </cell>
        </row>
        <row r="2506">
          <cell r="W2506">
            <v>0</v>
          </cell>
          <cell r="X2506" t="str">
            <v>Blank</v>
          </cell>
        </row>
        <row r="2507">
          <cell r="W2507">
            <v>0</v>
          </cell>
          <cell r="X2507" t="str">
            <v>Blank</v>
          </cell>
        </row>
        <row r="2508">
          <cell r="W2508">
            <v>0</v>
          </cell>
          <cell r="X2508" t="str">
            <v>Blank</v>
          </cell>
        </row>
        <row r="2509">
          <cell r="W2509">
            <v>0</v>
          </cell>
          <cell r="X2509" t="str">
            <v>Blank</v>
          </cell>
        </row>
        <row r="2510">
          <cell r="W2510">
            <v>0</v>
          </cell>
          <cell r="X2510" t="str">
            <v>Blank</v>
          </cell>
        </row>
        <row r="2511">
          <cell r="W2511">
            <v>0</v>
          </cell>
          <cell r="X2511" t="str">
            <v>Blank</v>
          </cell>
        </row>
        <row r="2512">
          <cell r="W2512">
            <v>0</v>
          </cell>
          <cell r="X2512" t="str">
            <v>Blank</v>
          </cell>
        </row>
        <row r="2513">
          <cell r="W2513">
            <v>0</v>
          </cell>
          <cell r="X2513" t="str">
            <v>Blank</v>
          </cell>
        </row>
        <row r="2514">
          <cell r="W2514">
            <v>0</v>
          </cell>
          <cell r="X2514" t="str">
            <v>Blank</v>
          </cell>
        </row>
        <row r="2515">
          <cell r="W2515">
            <v>0</v>
          </cell>
          <cell r="X2515" t="str">
            <v>Blank</v>
          </cell>
        </row>
        <row r="2516">
          <cell r="W2516">
            <v>0</v>
          </cell>
          <cell r="X2516" t="str">
            <v>Blank</v>
          </cell>
        </row>
        <row r="2517">
          <cell r="W2517">
            <v>0</v>
          </cell>
          <cell r="X2517" t="str">
            <v>Blank</v>
          </cell>
        </row>
        <row r="2518">
          <cell r="W2518">
            <v>0</v>
          </cell>
          <cell r="X2518" t="str">
            <v>Blank</v>
          </cell>
        </row>
        <row r="2519">
          <cell r="W2519">
            <v>0</v>
          </cell>
          <cell r="X2519" t="str">
            <v>Blank</v>
          </cell>
        </row>
        <row r="2520">
          <cell r="W2520">
            <v>0</v>
          </cell>
          <cell r="X2520" t="str">
            <v>Blank</v>
          </cell>
        </row>
        <row r="2521">
          <cell r="W2521">
            <v>0</v>
          </cell>
          <cell r="X2521" t="str">
            <v>Blank</v>
          </cell>
        </row>
        <row r="2522">
          <cell r="W2522">
            <v>0</v>
          </cell>
          <cell r="X2522" t="str">
            <v>Blank</v>
          </cell>
        </row>
        <row r="2523">
          <cell r="W2523">
            <v>0</v>
          </cell>
          <cell r="X2523" t="str">
            <v>Blank</v>
          </cell>
        </row>
        <row r="2524">
          <cell r="W2524">
            <v>0</v>
          </cell>
          <cell r="X2524" t="str">
            <v>Blank</v>
          </cell>
        </row>
        <row r="2525">
          <cell r="W2525">
            <v>0</v>
          </cell>
          <cell r="X2525" t="str">
            <v>Blank</v>
          </cell>
        </row>
        <row r="2526">
          <cell r="W2526">
            <v>0</v>
          </cell>
          <cell r="X2526" t="str">
            <v>Blank</v>
          </cell>
        </row>
        <row r="2527">
          <cell r="W2527">
            <v>0</v>
          </cell>
          <cell r="X2527" t="str">
            <v>Blank</v>
          </cell>
        </row>
        <row r="2528">
          <cell r="W2528">
            <v>0</v>
          </cell>
          <cell r="X2528" t="str">
            <v>Blank</v>
          </cell>
        </row>
        <row r="2529">
          <cell r="W2529">
            <v>0</v>
          </cell>
          <cell r="X2529" t="str">
            <v>Blank</v>
          </cell>
        </row>
        <row r="2530">
          <cell r="W2530">
            <v>0</v>
          </cell>
          <cell r="X2530" t="str">
            <v>Blank</v>
          </cell>
        </row>
        <row r="2531">
          <cell r="W2531">
            <v>0</v>
          </cell>
          <cell r="X2531" t="str">
            <v>Blank</v>
          </cell>
        </row>
        <row r="2532">
          <cell r="W2532">
            <v>0</v>
          </cell>
          <cell r="X2532" t="str">
            <v>Blank</v>
          </cell>
        </row>
        <row r="2533">
          <cell r="W2533">
            <v>0</v>
          </cell>
          <cell r="X2533" t="str">
            <v>Blank</v>
          </cell>
        </row>
        <row r="2534">
          <cell r="W2534">
            <v>0</v>
          </cell>
          <cell r="X2534" t="str">
            <v>Blank</v>
          </cell>
        </row>
        <row r="2535">
          <cell r="W2535">
            <v>0</v>
          </cell>
          <cell r="X2535" t="str">
            <v>Blank</v>
          </cell>
        </row>
        <row r="2536">
          <cell r="W2536">
            <v>0</v>
          </cell>
          <cell r="X2536" t="str">
            <v>Blank</v>
          </cell>
        </row>
        <row r="2537">
          <cell r="W2537">
            <v>0</v>
          </cell>
          <cell r="X2537" t="str">
            <v>Blank</v>
          </cell>
        </row>
        <row r="2538">
          <cell r="W2538">
            <v>0</v>
          </cell>
          <cell r="X2538" t="str">
            <v>Blank</v>
          </cell>
        </row>
        <row r="2539">
          <cell r="W2539">
            <v>0</v>
          </cell>
          <cell r="X2539" t="str">
            <v>Blank</v>
          </cell>
        </row>
        <row r="2540">
          <cell r="W2540">
            <v>0</v>
          </cell>
          <cell r="X2540" t="str">
            <v>Blank</v>
          </cell>
        </row>
        <row r="2541">
          <cell r="W2541">
            <v>0</v>
          </cell>
          <cell r="X2541" t="str">
            <v>Blank</v>
          </cell>
        </row>
        <row r="2542">
          <cell r="W2542">
            <v>0</v>
          </cell>
          <cell r="X2542" t="str">
            <v>Blank</v>
          </cell>
        </row>
        <row r="2545">
          <cell r="I2545" t="str">
            <v>PAGE</v>
          </cell>
          <cell r="J2545">
            <v>0</v>
          </cell>
          <cell r="U2545" t="str">
            <v>PAGE</v>
          </cell>
          <cell r="V2545">
            <v>0</v>
          </cell>
        </row>
        <row r="2546">
          <cell r="V2546">
            <v>0</v>
          </cell>
        </row>
        <row r="2550">
          <cell r="F2550" t="str">
            <v>TOTAL</v>
          </cell>
          <cell r="I2550" t="str">
            <v>WASHINGTON</v>
          </cell>
          <cell r="K2550" t="str">
            <v>Factors</v>
          </cell>
        </row>
        <row r="2551">
          <cell r="D2551" t="str">
            <v>ACCOUNT</v>
          </cell>
          <cell r="E2551" t="str">
            <v>Type</v>
          </cell>
          <cell r="F2551" t="str">
            <v>COMPANY</v>
          </cell>
          <cell r="G2551" t="str">
            <v>FACTOR</v>
          </cell>
          <cell r="H2551" t="str">
            <v>FACTOR %</v>
          </cell>
          <cell r="I2551" t="str">
            <v>ALLOCATED</v>
          </cell>
          <cell r="J2551" t="str">
            <v>REF#</v>
          </cell>
          <cell r="K2551" t="str">
            <v>MA</v>
          </cell>
          <cell r="L2551" t="str">
            <v>WCA</v>
          </cell>
          <cell r="M2551" t="str">
            <v>RP</v>
          </cell>
          <cell r="N2551" t="str">
            <v>Hybrid</v>
          </cell>
          <cell r="O2551" t="str">
            <v>CALIFORNIA</v>
          </cell>
          <cell r="P2551" t="str">
            <v>OREGON</v>
          </cell>
          <cell r="Q2551" t="str">
            <v>WASHINGTON</v>
          </cell>
          <cell r="R2551" t="str">
            <v>WY-ALL</v>
          </cell>
          <cell r="S2551" t="str">
            <v>WY-EAST</v>
          </cell>
          <cell r="T2551" t="str">
            <v>UTAH</v>
          </cell>
          <cell r="U2551" t="str">
            <v>IDAHO</v>
          </cell>
          <cell r="V2551" t="str">
            <v>WY-WEST</v>
          </cell>
          <cell r="W2551" t="str">
            <v>Switch</v>
          </cell>
          <cell r="X2551" t="str">
            <v>REF Name</v>
          </cell>
        </row>
        <row r="2552">
          <cell r="W2552">
            <v>0</v>
          </cell>
          <cell r="X2552" t="str">
            <v>Blank</v>
          </cell>
        </row>
        <row r="2553">
          <cell r="W2553">
            <v>0</v>
          </cell>
          <cell r="X2553" t="str">
            <v>Blank</v>
          </cell>
        </row>
        <row r="2554">
          <cell r="W2554">
            <v>0</v>
          </cell>
          <cell r="X2554" t="str">
            <v>Blank</v>
          </cell>
        </row>
        <row r="2555">
          <cell r="W2555">
            <v>0</v>
          </cell>
          <cell r="X2555" t="str">
            <v>Blank</v>
          </cell>
        </row>
        <row r="2556">
          <cell r="W2556">
            <v>0</v>
          </cell>
          <cell r="X2556" t="str">
            <v>Blank</v>
          </cell>
        </row>
        <row r="2557">
          <cell r="W2557">
            <v>0</v>
          </cell>
          <cell r="X2557" t="str">
            <v>Blank</v>
          </cell>
        </row>
        <row r="2558">
          <cell r="W2558">
            <v>0</v>
          </cell>
          <cell r="X2558" t="str">
            <v>Blank</v>
          </cell>
        </row>
        <row r="2559">
          <cell r="W2559">
            <v>0</v>
          </cell>
          <cell r="X2559" t="str">
            <v>Blank</v>
          </cell>
        </row>
        <row r="2560">
          <cell r="W2560">
            <v>0</v>
          </cell>
          <cell r="X2560" t="str">
            <v>Blank</v>
          </cell>
        </row>
        <row r="2561">
          <cell r="W2561">
            <v>0</v>
          </cell>
          <cell r="X2561" t="str">
            <v>Blank</v>
          </cell>
        </row>
        <row r="2562">
          <cell r="W2562">
            <v>0</v>
          </cell>
          <cell r="X2562" t="str">
            <v>Blank</v>
          </cell>
        </row>
        <row r="2563">
          <cell r="W2563">
            <v>0</v>
          </cell>
          <cell r="X2563" t="str">
            <v>Blank</v>
          </cell>
        </row>
        <row r="2564">
          <cell r="W2564">
            <v>0</v>
          </cell>
          <cell r="X2564" t="str">
            <v>Blank</v>
          </cell>
        </row>
        <row r="2565">
          <cell r="W2565">
            <v>0</v>
          </cell>
          <cell r="X2565" t="str">
            <v>Blank</v>
          </cell>
        </row>
        <row r="2566">
          <cell r="W2566">
            <v>0</v>
          </cell>
          <cell r="X2566" t="str">
            <v>Blank</v>
          </cell>
        </row>
        <row r="2567">
          <cell r="W2567">
            <v>0</v>
          </cell>
          <cell r="X2567" t="str">
            <v>Blank</v>
          </cell>
        </row>
        <row r="2568">
          <cell r="W2568">
            <v>0</v>
          </cell>
          <cell r="X2568" t="str">
            <v>Blank</v>
          </cell>
        </row>
        <row r="2569">
          <cell r="W2569">
            <v>0</v>
          </cell>
          <cell r="X2569" t="str">
            <v>Blank</v>
          </cell>
        </row>
        <row r="2570">
          <cell r="W2570">
            <v>0</v>
          </cell>
          <cell r="X2570" t="str">
            <v>Blank</v>
          </cell>
        </row>
        <row r="2571">
          <cell r="W2571">
            <v>0</v>
          </cell>
          <cell r="X2571" t="str">
            <v>Blank</v>
          </cell>
        </row>
        <row r="2572">
          <cell r="W2572">
            <v>0</v>
          </cell>
          <cell r="X2572" t="str">
            <v>Blank</v>
          </cell>
        </row>
        <row r="2573">
          <cell r="W2573">
            <v>0</v>
          </cell>
          <cell r="X2573" t="str">
            <v>Blank</v>
          </cell>
        </row>
        <row r="2574">
          <cell r="W2574">
            <v>0</v>
          </cell>
          <cell r="X2574" t="str">
            <v>Blank</v>
          </cell>
        </row>
        <row r="2575">
          <cell r="W2575">
            <v>0</v>
          </cell>
          <cell r="X2575" t="str">
            <v>Blank</v>
          </cell>
        </row>
        <row r="2576">
          <cell r="W2576">
            <v>0</v>
          </cell>
          <cell r="X2576" t="str">
            <v>Blank</v>
          </cell>
        </row>
        <row r="2577">
          <cell r="W2577">
            <v>0</v>
          </cell>
          <cell r="X2577" t="str">
            <v>Blank</v>
          </cell>
        </row>
        <row r="2578">
          <cell r="W2578">
            <v>0</v>
          </cell>
          <cell r="X2578" t="str">
            <v>Blank</v>
          </cell>
        </row>
        <row r="2579">
          <cell r="W2579">
            <v>0</v>
          </cell>
          <cell r="X2579" t="str">
            <v>Blank</v>
          </cell>
        </row>
        <row r="2580">
          <cell r="W2580">
            <v>0</v>
          </cell>
          <cell r="X2580" t="str">
            <v>Blank</v>
          </cell>
        </row>
        <row r="2581">
          <cell r="W2581">
            <v>0</v>
          </cell>
          <cell r="X2581" t="str">
            <v>Blank</v>
          </cell>
        </row>
        <row r="2582">
          <cell r="W2582">
            <v>0</v>
          </cell>
          <cell r="X2582" t="str">
            <v>Blank</v>
          </cell>
        </row>
        <row r="2583">
          <cell r="W2583">
            <v>0</v>
          </cell>
          <cell r="X2583" t="str">
            <v>Blank</v>
          </cell>
        </row>
        <row r="2584">
          <cell r="W2584">
            <v>0</v>
          </cell>
          <cell r="X2584" t="str">
            <v>Blank</v>
          </cell>
        </row>
        <row r="2585">
          <cell r="W2585">
            <v>0</v>
          </cell>
          <cell r="X2585" t="str">
            <v>Blank</v>
          </cell>
        </row>
        <row r="2586">
          <cell r="W2586">
            <v>0</v>
          </cell>
          <cell r="X2586" t="str">
            <v>Blank</v>
          </cell>
        </row>
        <row r="2587">
          <cell r="W2587">
            <v>0</v>
          </cell>
          <cell r="X2587" t="str">
            <v>Blank</v>
          </cell>
        </row>
        <row r="2588">
          <cell r="W2588">
            <v>0</v>
          </cell>
          <cell r="X2588" t="str">
            <v>Blank</v>
          </cell>
        </row>
        <row r="2589">
          <cell r="W2589">
            <v>0</v>
          </cell>
          <cell r="X2589" t="str">
            <v>Blank</v>
          </cell>
        </row>
        <row r="2590">
          <cell r="W2590">
            <v>0</v>
          </cell>
          <cell r="X2590" t="str">
            <v>Blank</v>
          </cell>
        </row>
        <row r="2591">
          <cell r="W2591">
            <v>0</v>
          </cell>
          <cell r="X2591" t="str">
            <v>Blank</v>
          </cell>
        </row>
        <row r="2592">
          <cell r="W2592">
            <v>0</v>
          </cell>
          <cell r="X2592" t="str">
            <v>Blank</v>
          </cell>
        </row>
        <row r="2593">
          <cell r="W2593">
            <v>0</v>
          </cell>
          <cell r="X2593" t="str">
            <v>Blank</v>
          </cell>
        </row>
        <row r="2594">
          <cell r="W2594">
            <v>0</v>
          </cell>
          <cell r="X2594" t="str">
            <v>Blank</v>
          </cell>
        </row>
        <row r="2595">
          <cell r="W2595">
            <v>0</v>
          </cell>
          <cell r="X2595" t="str">
            <v>Blank</v>
          </cell>
        </row>
        <row r="2596">
          <cell r="W2596">
            <v>0</v>
          </cell>
          <cell r="X2596" t="str">
            <v>Blank</v>
          </cell>
        </row>
        <row r="2597">
          <cell r="W2597">
            <v>0</v>
          </cell>
          <cell r="X2597" t="str">
            <v>Blank</v>
          </cell>
        </row>
        <row r="2598">
          <cell r="W2598">
            <v>0</v>
          </cell>
          <cell r="X2598" t="str">
            <v>Blank</v>
          </cell>
        </row>
        <row r="2599">
          <cell r="W2599">
            <v>0</v>
          </cell>
          <cell r="X2599" t="str">
            <v>Blank</v>
          </cell>
        </row>
        <row r="2600">
          <cell r="W2600">
            <v>0</v>
          </cell>
          <cell r="X2600" t="str">
            <v>Blank</v>
          </cell>
        </row>
        <row r="2601">
          <cell r="W2601">
            <v>0</v>
          </cell>
          <cell r="X2601" t="str">
            <v>Blank</v>
          </cell>
        </row>
        <row r="2602">
          <cell r="W2602">
            <v>0</v>
          </cell>
          <cell r="X2602" t="str">
            <v>Blank</v>
          </cell>
        </row>
        <row r="2603">
          <cell r="W2603">
            <v>0</v>
          </cell>
          <cell r="X2603" t="str">
            <v>Blank</v>
          </cell>
        </row>
        <row r="2604">
          <cell r="W2604">
            <v>0</v>
          </cell>
          <cell r="X2604" t="str">
            <v>Blank</v>
          </cell>
        </row>
        <row r="2607">
          <cell r="I2607" t="str">
            <v>PAGE</v>
          </cell>
          <cell r="J2607">
            <v>0</v>
          </cell>
          <cell r="U2607" t="str">
            <v>PAGE</v>
          </cell>
          <cell r="V2607">
            <v>0</v>
          </cell>
        </row>
        <row r="2608">
          <cell r="V2608">
            <v>0</v>
          </cell>
        </row>
        <row r="2612">
          <cell r="F2612" t="str">
            <v>TOTAL</v>
          </cell>
          <cell r="I2612" t="str">
            <v>WASHINGTON</v>
          </cell>
          <cell r="K2612" t="str">
            <v>Factors</v>
          </cell>
        </row>
        <row r="2613">
          <cell r="D2613" t="str">
            <v>ACCOUNT</v>
          </cell>
          <cell r="E2613" t="str">
            <v>Type</v>
          </cell>
          <cell r="F2613" t="str">
            <v>COMPANY</v>
          </cell>
          <cell r="G2613" t="str">
            <v>FACTOR</v>
          </cell>
          <cell r="H2613" t="str">
            <v>FACTOR %</v>
          </cell>
          <cell r="I2613" t="str">
            <v>ALLOCATED</v>
          </cell>
          <cell r="J2613" t="str">
            <v>REF#</v>
          </cell>
          <cell r="K2613" t="str">
            <v>MA</v>
          </cell>
          <cell r="L2613" t="str">
            <v>WCA</v>
          </cell>
          <cell r="M2613" t="str">
            <v>RP</v>
          </cell>
          <cell r="N2613" t="str">
            <v>Hybrid</v>
          </cell>
          <cell r="O2613" t="str">
            <v>CALIFORNIA</v>
          </cell>
          <cell r="P2613" t="str">
            <v>OREGON</v>
          </cell>
          <cell r="Q2613" t="str">
            <v>WASHINGTON</v>
          </cell>
          <cell r="R2613" t="str">
            <v>WY-ALL</v>
          </cell>
          <cell r="S2613" t="str">
            <v>WY-EAST</v>
          </cell>
          <cell r="T2613" t="str">
            <v>UTAH</v>
          </cell>
          <cell r="U2613" t="str">
            <v>IDAHO</v>
          </cell>
          <cell r="V2613" t="str">
            <v>WY-WEST</v>
          </cell>
          <cell r="W2613" t="str">
            <v>Switch</v>
          </cell>
          <cell r="X2613" t="str">
            <v>REF Name</v>
          </cell>
        </row>
        <row r="2614">
          <cell r="W2614">
            <v>0</v>
          </cell>
          <cell r="X2614" t="str">
            <v>Blank</v>
          </cell>
        </row>
        <row r="2615">
          <cell r="W2615">
            <v>0</v>
          </cell>
          <cell r="X2615" t="str">
            <v>Blank</v>
          </cell>
        </row>
        <row r="2616">
          <cell r="W2616">
            <v>0</v>
          </cell>
          <cell r="X2616" t="str">
            <v>Blank</v>
          </cell>
        </row>
        <row r="2617">
          <cell r="W2617">
            <v>0</v>
          </cell>
          <cell r="X2617" t="str">
            <v>Blank</v>
          </cell>
        </row>
        <row r="2618">
          <cell r="W2618">
            <v>0</v>
          </cell>
          <cell r="X2618" t="str">
            <v>Blank</v>
          </cell>
        </row>
        <row r="2619">
          <cell r="W2619">
            <v>0</v>
          </cell>
          <cell r="X2619" t="str">
            <v>Blank</v>
          </cell>
        </row>
        <row r="2620">
          <cell r="W2620">
            <v>0</v>
          </cell>
          <cell r="X2620" t="str">
            <v>Blank</v>
          </cell>
        </row>
        <row r="2621">
          <cell r="W2621">
            <v>0</v>
          </cell>
          <cell r="X2621" t="str">
            <v>Blank</v>
          </cell>
        </row>
        <row r="2622">
          <cell r="W2622">
            <v>0</v>
          </cell>
          <cell r="X2622" t="str">
            <v>Blank</v>
          </cell>
        </row>
        <row r="2623">
          <cell r="W2623">
            <v>0</v>
          </cell>
          <cell r="X2623" t="str">
            <v>Blank</v>
          </cell>
        </row>
        <row r="2624">
          <cell r="W2624">
            <v>0</v>
          </cell>
          <cell r="X2624" t="str">
            <v>Blank</v>
          </cell>
        </row>
        <row r="2625">
          <cell r="W2625">
            <v>0</v>
          </cell>
          <cell r="X2625" t="str">
            <v>Blank</v>
          </cell>
        </row>
        <row r="2626">
          <cell r="W2626">
            <v>0</v>
          </cell>
          <cell r="X2626" t="str">
            <v>Blank</v>
          </cell>
        </row>
        <row r="2627">
          <cell r="W2627">
            <v>0</v>
          </cell>
          <cell r="X2627" t="str">
            <v>Blank</v>
          </cell>
        </row>
        <row r="2628">
          <cell r="W2628">
            <v>0</v>
          </cell>
          <cell r="X2628" t="str">
            <v>Blank</v>
          </cell>
        </row>
        <row r="2629">
          <cell r="W2629">
            <v>0</v>
          </cell>
          <cell r="X2629" t="str">
            <v>Blank</v>
          </cell>
        </row>
        <row r="2630">
          <cell r="W2630">
            <v>0</v>
          </cell>
          <cell r="X2630" t="str">
            <v>Blank</v>
          </cell>
        </row>
        <row r="2631">
          <cell r="W2631">
            <v>0</v>
          </cell>
          <cell r="X2631" t="str">
            <v>Blank</v>
          </cell>
        </row>
        <row r="2632">
          <cell r="W2632">
            <v>0</v>
          </cell>
          <cell r="X2632" t="str">
            <v>Blank</v>
          </cell>
        </row>
        <row r="2633">
          <cell r="W2633">
            <v>0</v>
          </cell>
          <cell r="X2633" t="str">
            <v>Blank</v>
          </cell>
        </row>
        <row r="2634">
          <cell r="W2634">
            <v>0</v>
          </cell>
          <cell r="X2634" t="str">
            <v>Blank</v>
          </cell>
        </row>
        <row r="2635">
          <cell r="W2635">
            <v>0</v>
          </cell>
          <cell r="X2635" t="str">
            <v>Blank</v>
          </cell>
        </row>
        <row r="2636">
          <cell r="W2636">
            <v>0</v>
          </cell>
          <cell r="X2636" t="str">
            <v>Blank</v>
          </cell>
        </row>
        <row r="2637">
          <cell r="W2637">
            <v>0</v>
          </cell>
          <cell r="X2637" t="str">
            <v>Blank</v>
          </cell>
        </row>
        <row r="2638">
          <cell r="W2638">
            <v>0</v>
          </cell>
          <cell r="X2638" t="str">
            <v>Blank</v>
          </cell>
        </row>
        <row r="2639">
          <cell r="W2639">
            <v>0</v>
          </cell>
          <cell r="X2639" t="str">
            <v>Blank</v>
          </cell>
        </row>
        <row r="2640">
          <cell r="W2640">
            <v>0</v>
          </cell>
          <cell r="X2640" t="str">
            <v>Blank</v>
          </cell>
        </row>
        <row r="2641">
          <cell r="W2641">
            <v>0</v>
          </cell>
          <cell r="X2641" t="str">
            <v>Blank</v>
          </cell>
        </row>
        <row r="2642">
          <cell r="W2642">
            <v>0</v>
          </cell>
          <cell r="X2642" t="str">
            <v>Blank</v>
          </cell>
        </row>
        <row r="2643">
          <cell r="W2643">
            <v>0</v>
          </cell>
          <cell r="X2643" t="str">
            <v>Blank</v>
          </cell>
        </row>
        <row r="2644">
          <cell r="W2644">
            <v>0</v>
          </cell>
          <cell r="X2644" t="str">
            <v>Blank</v>
          </cell>
        </row>
        <row r="2645">
          <cell r="W2645">
            <v>0</v>
          </cell>
          <cell r="X2645" t="str">
            <v>Blank</v>
          </cell>
        </row>
        <row r="2646">
          <cell r="W2646">
            <v>0</v>
          </cell>
          <cell r="X2646" t="str">
            <v>Blank</v>
          </cell>
        </row>
        <row r="2647">
          <cell r="W2647">
            <v>0</v>
          </cell>
          <cell r="X2647" t="str">
            <v>Blank</v>
          </cell>
        </row>
        <row r="2648">
          <cell r="W2648">
            <v>0</v>
          </cell>
          <cell r="X2648" t="str">
            <v>Blank</v>
          </cell>
        </row>
        <row r="2649">
          <cell r="W2649">
            <v>0</v>
          </cell>
          <cell r="X2649" t="str">
            <v>Blank</v>
          </cell>
        </row>
        <row r="2650">
          <cell r="W2650">
            <v>0</v>
          </cell>
          <cell r="X2650" t="str">
            <v>Blank</v>
          </cell>
        </row>
        <row r="2651">
          <cell r="W2651">
            <v>0</v>
          </cell>
          <cell r="X2651" t="str">
            <v>Blank</v>
          </cell>
        </row>
        <row r="2652">
          <cell r="W2652">
            <v>0</v>
          </cell>
          <cell r="X2652" t="str">
            <v>Blank</v>
          </cell>
        </row>
        <row r="2653">
          <cell r="W2653">
            <v>0</v>
          </cell>
          <cell r="X2653" t="str">
            <v>Blank</v>
          </cell>
        </row>
        <row r="2654">
          <cell r="W2654">
            <v>0</v>
          </cell>
          <cell r="X2654" t="str">
            <v>Blank</v>
          </cell>
        </row>
        <row r="2655">
          <cell r="W2655">
            <v>0</v>
          </cell>
          <cell r="X2655" t="str">
            <v>Blank</v>
          </cell>
        </row>
        <row r="2656">
          <cell r="W2656">
            <v>0</v>
          </cell>
          <cell r="X2656" t="str">
            <v>Blank</v>
          </cell>
        </row>
        <row r="2657">
          <cell r="W2657">
            <v>0</v>
          </cell>
          <cell r="X2657" t="str">
            <v>Blank</v>
          </cell>
        </row>
        <row r="2658">
          <cell r="W2658">
            <v>0</v>
          </cell>
          <cell r="X2658" t="str">
            <v>Blank</v>
          </cell>
        </row>
        <row r="2659">
          <cell r="W2659">
            <v>0</v>
          </cell>
          <cell r="X2659" t="str">
            <v>Blank</v>
          </cell>
        </row>
        <row r="2660">
          <cell r="W2660">
            <v>0</v>
          </cell>
          <cell r="X2660" t="str">
            <v>Blank</v>
          </cell>
        </row>
        <row r="2661">
          <cell r="W2661">
            <v>0</v>
          </cell>
          <cell r="X2661" t="str">
            <v>Blank</v>
          </cell>
        </row>
        <row r="2662">
          <cell r="W2662">
            <v>0</v>
          </cell>
          <cell r="X2662" t="str">
            <v>Blank</v>
          </cell>
        </row>
        <row r="2663">
          <cell r="W2663">
            <v>0</v>
          </cell>
          <cell r="X2663" t="str">
            <v>Blank</v>
          </cell>
        </row>
        <row r="2664">
          <cell r="W2664">
            <v>0</v>
          </cell>
          <cell r="X2664" t="str">
            <v>Blank</v>
          </cell>
        </row>
        <row r="2665">
          <cell r="W2665">
            <v>0</v>
          </cell>
          <cell r="X2665" t="str">
            <v>Blank</v>
          </cell>
        </row>
        <row r="2666">
          <cell r="W2666">
            <v>0</v>
          </cell>
          <cell r="X2666" t="str">
            <v>Blank</v>
          </cell>
        </row>
        <row r="2669">
          <cell r="I2669" t="str">
            <v>PAGE</v>
          </cell>
          <cell r="J2669">
            <v>0</v>
          </cell>
          <cell r="U2669" t="str">
            <v>PAGE</v>
          </cell>
          <cell r="V2669">
            <v>0</v>
          </cell>
        </row>
        <row r="2670">
          <cell r="V2670">
            <v>0</v>
          </cell>
        </row>
        <row r="2674">
          <cell r="F2674" t="str">
            <v>TOTAL</v>
          </cell>
          <cell r="I2674" t="str">
            <v>WASHINGTON</v>
          </cell>
          <cell r="K2674" t="str">
            <v>Factors</v>
          </cell>
        </row>
        <row r="2675">
          <cell r="D2675" t="str">
            <v>ACCOUNT</v>
          </cell>
          <cell r="E2675" t="str">
            <v>Type</v>
          </cell>
          <cell r="F2675" t="str">
            <v>COMPANY</v>
          </cell>
          <cell r="G2675" t="str">
            <v>FACTOR</v>
          </cell>
          <cell r="H2675" t="str">
            <v>FACTOR %</v>
          </cell>
          <cell r="I2675" t="str">
            <v>ALLOCATED</v>
          </cell>
          <cell r="J2675" t="str">
            <v>REF#</v>
          </cell>
          <cell r="K2675" t="str">
            <v>MA</v>
          </cell>
          <cell r="L2675" t="str">
            <v>WCA</v>
          </cell>
          <cell r="M2675" t="str">
            <v>RP</v>
          </cell>
          <cell r="N2675" t="str">
            <v>Hybrid</v>
          </cell>
          <cell r="O2675" t="str">
            <v>CALIFORNIA</v>
          </cell>
          <cell r="P2675" t="str">
            <v>OREGON</v>
          </cell>
          <cell r="Q2675" t="str">
            <v>WASHINGTON</v>
          </cell>
          <cell r="R2675" t="str">
            <v>WY-ALL</v>
          </cell>
          <cell r="S2675" t="str">
            <v>WY-EAST</v>
          </cell>
          <cell r="T2675" t="str">
            <v>UTAH</v>
          </cell>
          <cell r="U2675" t="str">
            <v>IDAHO</v>
          </cell>
          <cell r="V2675" t="str">
            <v>WY-WEST</v>
          </cell>
          <cell r="W2675" t="str">
            <v>Switch</v>
          </cell>
          <cell r="X2675" t="str">
            <v>REF Name</v>
          </cell>
        </row>
        <row r="2676">
          <cell r="W2676">
            <v>0</v>
          </cell>
          <cell r="X2676" t="str">
            <v>Blank</v>
          </cell>
        </row>
        <row r="2677">
          <cell r="W2677">
            <v>0</v>
          </cell>
          <cell r="X2677" t="str">
            <v>Blank</v>
          </cell>
        </row>
        <row r="2678">
          <cell r="W2678">
            <v>0</v>
          </cell>
          <cell r="X2678" t="str">
            <v>Blank</v>
          </cell>
        </row>
        <row r="2679">
          <cell r="W2679">
            <v>0</v>
          </cell>
          <cell r="X2679" t="str">
            <v>Blank</v>
          </cell>
        </row>
        <row r="2680">
          <cell r="W2680">
            <v>0</v>
          </cell>
          <cell r="X2680" t="str">
            <v>Blank</v>
          </cell>
        </row>
        <row r="2681">
          <cell r="W2681">
            <v>0</v>
          </cell>
          <cell r="X2681" t="str">
            <v>Blank</v>
          </cell>
        </row>
        <row r="2682">
          <cell r="W2682">
            <v>0</v>
          </cell>
          <cell r="X2682" t="str">
            <v>Blank</v>
          </cell>
        </row>
        <row r="2683">
          <cell r="W2683">
            <v>0</v>
          </cell>
          <cell r="X2683" t="str">
            <v>Blank</v>
          </cell>
        </row>
        <row r="2684">
          <cell r="W2684">
            <v>0</v>
          </cell>
          <cell r="X2684" t="str">
            <v>Blank</v>
          </cell>
        </row>
        <row r="2685">
          <cell r="W2685">
            <v>0</v>
          </cell>
          <cell r="X2685" t="str">
            <v>Blank</v>
          </cell>
        </row>
        <row r="2686">
          <cell r="W2686">
            <v>0</v>
          </cell>
          <cell r="X2686" t="str">
            <v>Blank</v>
          </cell>
        </row>
        <row r="2687">
          <cell r="W2687">
            <v>0</v>
          </cell>
          <cell r="X2687" t="str">
            <v>Blank</v>
          </cell>
        </row>
        <row r="2688">
          <cell r="W2688">
            <v>0</v>
          </cell>
          <cell r="X2688" t="str">
            <v>Blank</v>
          </cell>
        </row>
        <row r="2689">
          <cell r="W2689">
            <v>0</v>
          </cell>
          <cell r="X2689" t="str">
            <v>Blank</v>
          </cell>
        </row>
        <row r="2690">
          <cell r="W2690">
            <v>0</v>
          </cell>
          <cell r="X2690" t="str">
            <v>Blank</v>
          </cell>
        </row>
        <row r="2691">
          <cell r="W2691">
            <v>0</v>
          </cell>
          <cell r="X2691" t="str">
            <v>Blank</v>
          </cell>
        </row>
        <row r="2692">
          <cell r="W2692">
            <v>0</v>
          </cell>
          <cell r="X2692" t="str">
            <v>Blank</v>
          </cell>
        </row>
        <row r="2693">
          <cell r="W2693">
            <v>0</v>
          </cell>
          <cell r="X2693" t="str">
            <v>Blank</v>
          </cell>
        </row>
        <row r="2694">
          <cell r="W2694">
            <v>0</v>
          </cell>
          <cell r="X2694" t="str">
            <v>Blank</v>
          </cell>
        </row>
        <row r="2695">
          <cell r="W2695">
            <v>0</v>
          </cell>
          <cell r="X2695" t="str">
            <v>Blank</v>
          </cell>
        </row>
        <row r="2696">
          <cell r="W2696">
            <v>0</v>
          </cell>
          <cell r="X2696" t="str">
            <v>Blank</v>
          </cell>
        </row>
        <row r="2697">
          <cell r="W2697">
            <v>0</v>
          </cell>
          <cell r="X2697" t="str">
            <v>Blank</v>
          </cell>
        </row>
        <row r="2698">
          <cell r="W2698">
            <v>0</v>
          </cell>
          <cell r="X2698" t="str">
            <v>Blank</v>
          </cell>
        </row>
        <row r="2699">
          <cell r="W2699">
            <v>0</v>
          </cell>
          <cell r="X2699" t="str">
            <v>Blank</v>
          </cell>
        </row>
        <row r="2700">
          <cell r="W2700">
            <v>0</v>
          </cell>
          <cell r="X2700" t="str">
            <v>Blank</v>
          </cell>
        </row>
        <row r="2701">
          <cell r="W2701">
            <v>0</v>
          </cell>
          <cell r="X2701" t="str">
            <v>Blank</v>
          </cell>
        </row>
        <row r="2702">
          <cell r="W2702">
            <v>0</v>
          </cell>
          <cell r="X2702" t="str">
            <v>Blank</v>
          </cell>
        </row>
        <row r="2703">
          <cell r="W2703">
            <v>0</v>
          </cell>
          <cell r="X2703" t="str">
            <v>Blank</v>
          </cell>
        </row>
        <row r="2704">
          <cell r="W2704">
            <v>0</v>
          </cell>
          <cell r="X2704" t="str">
            <v>Blank</v>
          </cell>
        </row>
        <row r="2705">
          <cell r="W2705">
            <v>0</v>
          </cell>
          <cell r="X2705" t="str">
            <v>Blank</v>
          </cell>
        </row>
        <row r="2706">
          <cell r="W2706">
            <v>0</v>
          </cell>
          <cell r="X2706" t="str">
            <v>Blank</v>
          </cell>
        </row>
        <row r="2707">
          <cell r="W2707">
            <v>0</v>
          </cell>
          <cell r="X2707" t="str">
            <v>Blank</v>
          </cell>
        </row>
        <row r="2708">
          <cell r="W2708">
            <v>0</v>
          </cell>
          <cell r="X2708" t="str">
            <v>Blank</v>
          </cell>
        </row>
        <row r="2709">
          <cell r="W2709">
            <v>0</v>
          </cell>
          <cell r="X2709" t="str">
            <v>Blank</v>
          </cell>
        </row>
        <row r="2710">
          <cell r="W2710">
            <v>0</v>
          </cell>
          <cell r="X2710" t="str">
            <v>Blank</v>
          </cell>
        </row>
        <row r="2711">
          <cell r="W2711">
            <v>0</v>
          </cell>
          <cell r="X2711" t="str">
            <v>Blank</v>
          </cell>
        </row>
        <row r="2712">
          <cell r="W2712">
            <v>0</v>
          </cell>
          <cell r="X2712" t="str">
            <v>Blank</v>
          </cell>
        </row>
        <row r="2713">
          <cell r="W2713">
            <v>0</v>
          </cell>
          <cell r="X2713" t="str">
            <v>Blank</v>
          </cell>
        </row>
        <row r="2714">
          <cell r="W2714">
            <v>0</v>
          </cell>
          <cell r="X2714" t="str">
            <v>Blank</v>
          </cell>
        </row>
        <row r="2715">
          <cell r="W2715">
            <v>0</v>
          </cell>
          <cell r="X2715" t="str">
            <v>Blank</v>
          </cell>
        </row>
        <row r="2716">
          <cell r="W2716">
            <v>0</v>
          </cell>
          <cell r="X2716" t="str">
            <v>Blank</v>
          </cell>
        </row>
        <row r="2717">
          <cell r="W2717">
            <v>0</v>
          </cell>
          <cell r="X2717" t="str">
            <v>Blank</v>
          </cell>
        </row>
        <row r="2718">
          <cell r="W2718">
            <v>0</v>
          </cell>
          <cell r="X2718" t="str">
            <v>Blank</v>
          </cell>
        </row>
        <row r="2719">
          <cell r="W2719">
            <v>0</v>
          </cell>
          <cell r="X2719" t="str">
            <v>Blank</v>
          </cell>
        </row>
        <row r="2720">
          <cell r="W2720">
            <v>0</v>
          </cell>
          <cell r="X2720" t="str">
            <v>Blank</v>
          </cell>
        </row>
        <row r="2721">
          <cell r="W2721">
            <v>0</v>
          </cell>
          <cell r="X2721" t="str">
            <v>Blank</v>
          </cell>
        </row>
        <row r="2722">
          <cell r="W2722">
            <v>0</v>
          </cell>
          <cell r="X2722" t="str">
            <v>Blank</v>
          </cell>
        </row>
        <row r="2723">
          <cell r="W2723">
            <v>0</v>
          </cell>
          <cell r="X2723" t="str">
            <v>Blank</v>
          </cell>
        </row>
        <row r="2724">
          <cell r="W2724">
            <v>0</v>
          </cell>
          <cell r="X2724" t="str">
            <v>Blank</v>
          </cell>
        </row>
        <row r="2725">
          <cell r="W2725">
            <v>0</v>
          </cell>
          <cell r="X2725" t="str">
            <v>Blank</v>
          </cell>
        </row>
        <row r="2726">
          <cell r="W2726">
            <v>0</v>
          </cell>
          <cell r="X2726" t="str">
            <v>Blank</v>
          </cell>
        </row>
        <row r="2727">
          <cell r="W2727">
            <v>0</v>
          </cell>
          <cell r="X2727" t="str">
            <v>Blank</v>
          </cell>
        </row>
        <row r="2728">
          <cell r="W2728">
            <v>0</v>
          </cell>
          <cell r="X2728" t="str">
            <v>Blank</v>
          </cell>
        </row>
        <row r="2731">
          <cell r="I2731" t="str">
            <v>PAGE</v>
          </cell>
          <cell r="J2731">
            <v>0</v>
          </cell>
          <cell r="U2731" t="str">
            <v>PAGE</v>
          </cell>
          <cell r="V2731">
            <v>0</v>
          </cell>
        </row>
        <row r="2732">
          <cell r="V2732">
            <v>0</v>
          </cell>
        </row>
        <row r="2736">
          <cell r="F2736" t="str">
            <v>TOTAL</v>
          </cell>
          <cell r="I2736" t="str">
            <v>WASHINGTON</v>
          </cell>
          <cell r="K2736" t="str">
            <v>Factors</v>
          </cell>
        </row>
        <row r="2737">
          <cell r="D2737" t="str">
            <v>ACCOUNT</v>
          </cell>
          <cell r="E2737" t="str">
            <v>Type</v>
          </cell>
          <cell r="F2737" t="str">
            <v>COMPANY</v>
          </cell>
          <cell r="G2737" t="str">
            <v>FACTOR</v>
          </cell>
          <cell r="H2737" t="str">
            <v>FACTOR %</v>
          </cell>
          <cell r="I2737" t="str">
            <v>ALLOCATED</v>
          </cell>
          <cell r="J2737" t="str">
            <v>REF#</v>
          </cell>
          <cell r="K2737" t="str">
            <v>MA</v>
          </cell>
          <cell r="L2737" t="str">
            <v>WCA</v>
          </cell>
          <cell r="M2737" t="str">
            <v>RP</v>
          </cell>
          <cell r="N2737" t="str">
            <v>Hybrid</v>
          </cell>
          <cell r="O2737" t="str">
            <v>CALIFORNIA</v>
          </cell>
          <cell r="P2737" t="str">
            <v>OREGON</v>
          </cell>
          <cell r="Q2737" t="str">
            <v>WASHINGTON</v>
          </cell>
          <cell r="R2737" t="str">
            <v>WY-ALL</v>
          </cell>
          <cell r="S2737" t="str">
            <v>WY-EAST</v>
          </cell>
          <cell r="T2737" t="str">
            <v>UTAH</v>
          </cell>
          <cell r="U2737" t="str">
            <v>IDAHO</v>
          </cell>
          <cell r="V2737" t="str">
            <v>WY-WEST</v>
          </cell>
          <cell r="W2737" t="str">
            <v>Switch</v>
          </cell>
          <cell r="X2737" t="str">
            <v>REF Name</v>
          </cell>
        </row>
        <row r="2738">
          <cell r="W2738">
            <v>0</v>
          </cell>
          <cell r="X2738" t="str">
            <v>Blank</v>
          </cell>
        </row>
        <row r="2739">
          <cell r="W2739">
            <v>0</v>
          </cell>
          <cell r="X2739" t="str">
            <v>Blank</v>
          </cell>
        </row>
        <row r="2740">
          <cell r="W2740">
            <v>0</v>
          </cell>
          <cell r="X2740" t="str">
            <v>Blank</v>
          </cell>
        </row>
        <row r="2741">
          <cell r="W2741">
            <v>0</v>
          </cell>
          <cell r="X2741" t="str">
            <v>Blank</v>
          </cell>
        </row>
        <row r="2742">
          <cell r="W2742">
            <v>0</v>
          </cell>
          <cell r="X2742" t="str">
            <v>Blank</v>
          </cell>
        </row>
        <row r="2743">
          <cell r="W2743">
            <v>0</v>
          </cell>
          <cell r="X2743" t="str">
            <v>Blank</v>
          </cell>
        </row>
        <row r="2744">
          <cell r="W2744">
            <v>0</v>
          </cell>
          <cell r="X2744" t="str">
            <v>Blank</v>
          </cell>
        </row>
        <row r="2745">
          <cell r="W2745">
            <v>0</v>
          </cell>
          <cell r="X2745" t="str">
            <v>Blank</v>
          </cell>
        </row>
        <row r="2746">
          <cell r="W2746">
            <v>0</v>
          </cell>
          <cell r="X2746" t="str">
            <v>Blank</v>
          </cell>
        </row>
        <row r="2747">
          <cell r="W2747">
            <v>0</v>
          </cell>
          <cell r="X2747" t="str">
            <v>Blank</v>
          </cell>
        </row>
        <row r="2748">
          <cell r="W2748">
            <v>0</v>
          </cell>
          <cell r="X2748" t="str">
            <v>Blank</v>
          </cell>
        </row>
        <row r="2749">
          <cell r="W2749">
            <v>0</v>
          </cell>
          <cell r="X2749" t="str">
            <v>Blank</v>
          </cell>
        </row>
        <row r="2750">
          <cell r="W2750">
            <v>0</v>
          </cell>
          <cell r="X2750" t="str">
            <v>Blank</v>
          </cell>
        </row>
        <row r="2751">
          <cell r="W2751">
            <v>0</v>
          </cell>
          <cell r="X2751" t="str">
            <v>Blank</v>
          </cell>
        </row>
        <row r="2752">
          <cell r="W2752">
            <v>0</v>
          </cell>
          <cell r="X2752" t="str">
            <v>Blank</v>
          </cell>
        </row>
        <row r="2753">
          <cell r="W2753">
            <v>0</v>
          </cell>
          <cell r="X2753" t="str">
            <v>Blank</v>
          </cell>
        </row>
        <row r="2754">
          <cell r="W2754">
            <v>0</v>
          </cell>
          <cell r="X2754" t="str">
            <v>Blank</v>
          </cell>
        </row>
        <row r="2755">
          <cell r="W2755">
            <v>0</v>
          </cell>
          <cell r="X2755" t="str">
            <v>Blank</v>
          </cell>
        </row>
        <row r="2756">
          <cell r="W2756">
            <v>0</v>
          </cell>
          <cell r="X2756" t="str">
            <v>Blank</v>
          </cell>
        </row>
        <row r="2757">
          <cell r="W2757">
            <v>0</v>
          </cell>
          <cell r="X2757" t="str">
            <v>Blank</v>
          </cell>
        </row>
        <row r="2758">
          <cell r="W2758">
            <v>0</v>
          </cell>
          <cell r="X2758" t="str">
            <v>Blank</v>
          </cell>
        </row>
        <row r="2759">
          <cell r="W2759">
            <v>0</v>
          </cell>
          <cell r="X2759" t="str">
            <v>Blank</v>
          </cell>
        </row>
        <row r="2760">
          <cell r="W2760">
            <v>0</v>
          </cell>
          <cell r="X2760" t="str">
            <v>Blank</v>
          </cell>
        </row>
        <row r="2761">
          <cell r="W2761">
            <v>0</v>
          </cell>
          <cell r="X2761" t="str">
            <v>Blank</v>
          </cell>
        </row>
        <row r="2762">
          <cell r="W2762">
            <v>0</v>
          </cell>
          <cell r="X2762" t="str">
            <v>Blank</v>
          </cell>
        </row>
        <row r="2763">
          <cell r="W2763">
            <v>0</v>
          </cell>
          <cell r="X2763" t="str">
            <v>Blank</v>
          </cell>
        </row>
        <row r="2764">
          <cell r="W2764">
            <v>0</v>
          </cell>
          <cell r="X2764" t="str">
            <v>Blank</v>
          </cell>
        </row>
        <row r="2765">
          <cell r="W2765">
            <v>0</v>
          </cell>
          <cell r="X2765" t="str">
            <v>Blank</v>
          </cell>
        </row>
        <row r="2766">
          <cell r="W2766">
            <v>0</v>
          </cell>
          <cell r="X2766" t="str">
            <v>Blank</v>
          </cell>
        </row>
        <row r="2767">
          <cell r="W2767">
            <v>0</v>
          </cell>
          <cell r="X2767" t="str">
            <v>Blank</v>
          </cell>
        </row>
        <row r="2768">
          <cell r="W2768">
            <v>0</v>
          </cell>
          <cell r="X2768" t="str">
            <v>Blank</v>
          </cell>
        </row>
        <row r="2769">
          <cell r="W2769">
            <v>0</v>
          </cell>
          <cell r="X2769" t="str">
            <v>Blank</v>
          </cell>
        </row>
        <row r="2770">
          <cell r="W2770">
            <v>0</v>
          </cell>
          <cell r="X2770" t="str">
            <v>Blank</v>
          </cell>
        </row>
        <row r="2771">
          <cell r="W2771">
            <v>0</v>
          </cell>
          <cell r="X2771" t="str">
            <v>Blank</v>
          </cell>
        </row>
        <row r="2772">
          <cell r="W2772">
            <v>0</v>
          </cell>
          <cell r="X2772" t="str">
            <v>Blank</v>
          </cell>
        </row>
        <row r="2773">
          <cell r="W2773">
            <v>0</v>
          </cell>
          <cell r="X2773" t="str">
            <v>Blank</v>
          </cell>
        </row>
        <row r="2774">
          <cell r="W2774">
            <v>0</v>
          </cell>
          <cell r="X2774" t="str">
            <v>Blank</v>
          </cell>
        </row>
        <row r="2775">
          <cell r="W2775">
            <v>0</v>
          </cell>
          <cell r="X2775" t="str">
            <v>Blank</v>
          </cell>
        </row>
        <row r="2776">
          <cell r="W2776">
            <v>0</v>
          </cell>
          <cell r="X2776" t="str">
            <v>Blank</v>
          </cell>
        </row>
        <row r="2777">
          <cell r="W2777">
            <v>0</v>
          </cell>
          <cell r="X2777" t="str">
            <v>Blank</v>
          </cell>
        </row>
        <row r="2778">
          <cell r="W2778">
            <v>0</v>
          </cell>
          <cell r="X2778" t="str">
            <v>Blank</v>
          </cell>
        </row>
        <row r="2779">
          <cell r="W2779">
            <v>0</v>
          </cell>
          <cell r="X2779" t="str">
            <v>Blank</v>
          </cell>
        </row>
        <row r="2780">
          <cell r="W2780">
            <v>0</v>
          </cell>
          <cell r="X2780" t="str">
            <v>Blank</v>
          </cell>
        </row>
        <row r="2781">
          <cell r="W2781">
            <v>0</v>
          </cell>
          <cell r="X2781" t="str">
            <v>Blank</v>
          </cell>
        </row>
      </sheetData>
      <sheetData sheetId="10">
        <row r="2">
          <cell r="H2">
            <v>0.61799999999999999</v>
          </cell>
          <cell r="AK2" t="str">
            <v>CALIFORNIA</v>
          </cell>
          <cell r="AL2">
            <v>1</v>
          </cell>
        </row>
        <row r="3">
          <cell r="L3" t="str">
            <v>DEBT%</v>
          </cell>
          <cell r="M3">
            <v>0.50880000000000003</v>
          </cell>
          <cell r="N3">
            <v>0.50880000000000003</v>
          </cell>
          <cell r="O3">
            <v>0.50880000000000003</v>
          </cell>
          <cell r="P3">
            <v>0.50880000000000003</v>
          </cell>
          <cell r="Q3">
            <v>0.50880000000000003</v>
          </cell>
          <cell r="R3">
            <v>0.50880000000000003</v>
          </cell>
          <cell r="S3">
            <v>0.50880000000000003</v>
          </cell>
          <cell r="T3">
            <v>0.50880000000000003</v>
          </cell>
          <cell r="AK3" t="str">
            <v>OREGON</v>
          </cell>
          <cell r="AL3">
            <v>1</v>
          </cell>
        </row>
        <row r="4">
          <cell r="I4">
            <v>0</v>
          </cell>
          <cell r="L4" t="str">
            <v>PREFERRED %</v>
          </cell>
          <cell r="M4">
            <v>2.0000000000000001E-4</v>
          </cell>
          <cell r="N4">
            <v>2.0000000000000001E-4</v>
          </cell>
          <cell r="O4">
            <v>2.0000000000000001E-4</v>
          </cell>
          <cell r="P4">
            <v>2.0000000000000001E-4</v>
          </cell>
          <cell r="Q4">
            <v>2.0000000000000001E-4</v>
          </cell>
          <cell r="R4">
            <v>2.0000000000000001E-4</v>
          </cell>
          <cell r="S4">
            <v>2.0000000000000001E-4</v>
          </cell>
          <cell r="T4">
            <v>2.0000000000000001E-4</v>
          </cell>
          <cell r="AK4" t="str">
            <v>WASHINGTON</v>
          </cell>
          <cell r="AL4">
            <v>1</v>
          </cell>
        </row>
        <row r="5">
          <cell r="I5">
            <v>8.4899999999999993E-3</v>
          </cell>
          <cell r="L5" t="str">
            <v>COMMON %</v>
          </cell>
          <cell r="M5">
            <v>0.49099999999999999</v>
          </cell>
          <cell r="N5">
            <v>0.49099999999999999</v>
          </cell>
          <cell r="O5">
            <v>0.49099999999999999</v>
          </cell>
          <cell r="P5">
            <v>0.49099999999999999</v>
          </cell>
          <cell r="Q5">
            <v>0.49099999999999999</v>
          </cell>
          <cell r="R5">
            <v>0.49099999999999999</v>
          </cell>
          <cell r="S5">
            <v>0.49099999999999999</v>
          </cell>
          <cell r="T5">
            <v>0.49099999999999999</v>
          </cell>
          <cell r="AK5" t="str">
            <v>WY-ALL</v>
          </cell>
          <cell r="AL5">
            <v>1</v>
          </cell>
        </row>
        <row r="6">
          <cell r="I6">
            <v>2E-3</v>
          </cell>
          <cell r="AK6" t="str">
            <v>WY-EAST</v>
          </cell>
          <cell r="AL6">
            <v>1</v>
          </cell>
          <cell r="AV6">
            <v>1</v>
          </cell>
        </row>
        <row r="7">
          <cell r="I7">
            <v>3.8733999999999998E-2</v>
          </cell>
          <cell r="L7" t="str">
            <v>L-T DEBT %</v>
          </cell>
          <cell r="M7">
            <v>5.1770794025157232E-2</v>
          </cell>
          <cell r="N7">
            <v>5.1770794025157232E-2</v>
          </cell>
          <cell r="O7">
            <v>5.1770794025157232E-2</v>
          </cell>
          <cell r="P7">
            <v>5.1770794025157232E-2</v>
          </cell>
          <cell r="Q7">
            <v>5.1770794025157232E-2</v>
          </cell>
          <cell r="R7">
            <v>5.1770794025157232E-2</v>
          </cell>
          <cell r="S7">
            <v>5.1770794025157232E-2</v>
          </cell>
          <cell r="T7">
            <v>5.1770794025157232E-2</v>
          </cell>
          <cell r="AK7" t="str">
            <v>UTAH</v>
          </cell>
          <cell r="AL7">
            <v>1</v>
          </cell>
        </row>
        <row r="8">
          <cell r="I8">
            <v>0</v>
          </cell>
          <cell r="L8" t="str">
            <v>PREFERRED %</v>
          </cell>
          <cell r="M8">
            <v>6.7500000000000004E-2</v>
          </cell>
          <cell r="N8">
            <v>6.7500000000000004E-2</v>
          </cell>
          <cell r="O8">
            <v>6.7500000000000004E-2</v>
          </cell>
          <cell r="P8">
            <v>6.7500000000000004E-2</v>
          </cell>
          <cell r="Q8">
            <v>6.7500000000000004E-2</v>
          </cell>
          <cell r="R8">
            <v>6.7500000000000004E-2</v>
          </cell>
          <cell r="S8">
            <v>6.7500000000000004E-2</v>
          </cell>
          <cell r="T8">
            <v>6.7500000000000004E-2</v>
          </cell>
          <cell r="AK8" t="str">
            <v>IDAHO</v>
          </cell>
          <cell r="AL8">
            <v>1</v>
          </cell>
        </row>
        <row r="9">
          <cell r="L9" t="str">
            <v>COMMON %</v>
          </cell>
          <cell r="M9">
            <v>9.5000000000000001E-2</v>
          </cell>
          <cell r="N9">
            <v>9.5000000000000001E-2</v>
          </cell>
          <cell r="O9">
            <v>9.5000000000000001E-2</v>
          </cell>
          <cell r="P9">
            <v>9.5000000000000001E-2</v>
          </cell>
          <cell r="Q9">
            <v>9.5000000000000001E-2</v>
          </cell>
          <cell r="R9">
            <v>9.5000000000000001E-2</v>
          </cell>
          <cell r="S9">
            <v>9.5000000000000001E-2</v>
          </cell>
          <cell r="T9">
            <v>9.5000000000000001E-2</v>
          </cell>
          <cell r="AK9" t="str">
            <v>WY-WEST</v>
          </cell>
          <cell r="AL9">
            <v>1</v>
          </cell>
        </row>
        <row r="10">
          <cell r="A10">
            <v>42156</v>
          </cell>
          <cell r="AK10" t="str">
            <v>FERC</v>
          </cell>
          <cell r="AL10">
            <v>1</v>
          </cell>
        </row>
        <row r="11">
          <cell r="L11" t="str">
            <v>State Rate</v>
          </cell>
          <cell r="M11">
            <v>4.5400000000000003E-2</v>
          </cell>
          <cell r="N11">
            <v>4.5400000000000003E-2</v>
          </cell>
          <cell r="O11">
            <v>0</v>
          </cell>
          <cell r="P11">
            <v>4.5400000000000003E-2</v>
          </cell>
          <cell r="Q11">
            <v>4.5400000000000003E-2</v>
          </cell>
          <cell r="R11">
            <v>4.5400000000000003E-2</v>
          </cell>
          <cell r="S11">
            <v>4.5400000000000003E-2</v>
          </cell>
          <cell r="T11">
            <v>4.5400000000000003E-2</v>
          </cell>
          <cell r="AK11" t="str">
            <v>INDEGO</v>
          </cell>
          <cell r="AL11">
            <v>1</v>
          </cell>
        </row>
        <row r="12">
          <cell r="L12" t="str">
            <v>Federal Rate+Super Fund</v>
          </cell>
          <cell r="M12">
            <v>0.35</v>
          </cell>
          <cell r="N12">
            <v>0.35</v>
          </cell>
          <cell r="O12">
            <v>0.35</v>
          </cell>
          <cell r="P12">
            <v>0.35</v>
          </cell>
          <cell r="Q12">
            <v>0.35</v>
          </cell>
          <cell r="R12">
            <v>0.35</v>
          </cell>
          <cell r="S12">
            <v>0.35</v>
          </cell>
          <cell r="T12">
            <v>0.35</v>
          </cell>
          <cell r="AK12" t="str">
            <v>OTHER</v>
          </cell>
          <cell r="AL12">
            <v>1</v>
          </cell>
        </row>
        <row r="13">
          <cell r="L13" t="str">
            <v>Merged Effective Tax Rate</v>
          </cell>
          <cell r="M13">
            <v>0.37951000000000001</v>
          </cell>
          <cell r="N13">
            <v>0.37951000000000001</v>
          </cell>
          <cell r="O13">
            <v>0.35</v>
          </cell>
          <cell r="P13">
            <v>0.37951000000000001</v>
          </cell>
          <cell r="Q13">
            <v>0.37951000000000001</v>
          </cell>
          <cell r="R13">
            <v>0.37951000000000001</v>
          </cell>
          <cell r="S13">
            <v>0.37951000000000001</v>
          </cell>
          <cell r="T13">
            <v>0.37951000000000001</v>
          </cell>
        </row>
        <row r="14">
          <cell r="AP14">
            <v>1</v>
          </cell>
          <cell r="AY14">
            <v>53650956.548296869</v>
          </cell>
          <cell r="AZ14">
            <v>781321066.4872843</v>
          </cell>
          <cell r="BA14">
            <v>8.6176167175226609E-2</v>
          </cell>
        </row>
        <row r="15">
          <cell r="AK15" t="str">
            <v>WASHINGTON</v>
          </cell>
          <cell r="AL15">
            <v>3</v>
          </cell>
        </row>
        <row r="18">
          <cell r="AK18" t="str">
            <v>State of Washington - Electric Utility</v>
          </cell>
          <cell r="AP18">
            <v>4</v>
          </cell>
        </row>
        <row r="21">
          <cell r="AK21" t="str">
            <v>WASHINGTON SUMMARY OF ADJUSTMENTS TOTAL</v>
          </cell>
        </row>
        <row r="25">
          <cell r="AK25" t="str">
            <v>Twelve Months Ended June 2015</v>
          </cell>
          <cell r="AQ25">
            <v>0.50880000000000003</v>
          </cell>
          <cell r="AT25">
            <v>5.1770794025157232E-2</v>
          </cell>
        </row>
        <row r="26">
          <cell r="AQ26">
            <v>2.0000000000000001E-4</v>
          </cell>
          <cell r="AT26">
            <v>6.7500000000000004E-2</v>
          </cell>
        </row>
        <row r="27">
          <cell r="AQ27">
            <v>0.49099999999999999</v>
          </cell>
          <cell r="AT27">
            <v>9.5000000000000001E-2</v>
          </cell>
        </row>
        <row r="29">
          <cell r="AL29" t="str">
            <v>WA</v>
          </cell>
        </row>
        <row r="30">
          <cell r="AQ30">
            <v>0</v>
          </cell>
        </row>
        <row r="31">
          <cell r="AM31">
            <v>3</v>
          </cell>
          <cell r="AQ31">
            <v>0.35</v>
          </cell>
        </row>
        <row r="32">
          <cell r="AQ32">
            <v>0.35</v>
          </cell>
        </row>
        <row r="33">
          <cell r="AP33">
            <v>2</v>
          </cell>
        </row>
        <row r="36">
          <cell r="AV36">
            <v>7</v>
          </cell>
        </row>
        <row r="39">
          <cell r="AP39">
            <v>1</v>
          </cell>
        </row>
        <row r="41">
          <cell r="AP41">
            <v>3</v>
          </cell>
        </row>
        <row r="42">
          <cell r="AK42" t="str">
            <v>Account</v>
          </cell>
        </row>
        <row r="43">
          <cell r="AK43">
            <v>103</v>
          </cell>
        </row>
        <row r="44">
          <cell r="AK44">
            <v>105</v>
          </cell>
        </row>
        <row r="45">
          <cell r="AK45">
            <v>114</v>
          </cell>
        </row>
        <row r="46">
          <cell r="AK46">
            <v>120</v>
          </cell>
        </row>
        <row r="47">
          <cell r="AK47">
            <v>124</v>
          </cell>
        </row>
        <row r="48">
          <cell r="AK48">
            <v>141</v>
          </cell>
        </row>
        <row r="49">
          <cell r="AK49">
            <v>151</v>
          </cell>
        </row>
        <row r="50">
          <cell r="AK50">
            <v>152</v>
          </cell>
        </row>
        <row r="51">
          <cell r="AK51">
            <v>154</v>
          </cell>
        </row>
        <row r="52">
          <cell r="AK52">
            <v>163</v>
          </cell>
        </row>
        <row r="53">
          <cell r="AK53">
            <v>165</v>
          </cell>
        </row>
        <row r="54">
          <cell r="AK54">
            <v>190</v>
          </cell>
        </row>
        <row r="55">
          <cell r="AK55">
            <v>228</v>
          </cell>
        </row>
        <row r="56">
          <cell r="AK56">
            <v>235</v>
          </cell>
        </row>
        <row r="57">
          <cell r="AK57">
            <v>252</v>
          </cell>
        </row>
        <row r="58">
          <cell r="AK58">
            <v>255</v>
          </cell>
        </row>
        <row r="59">
          <cell r="AK59">
            <v>281</v>
          </cell>
        </row>
        <row r="60">
          <cell r="AK60">
            <v>282</v>
          </cell>
        </row>
        <row r="61">
          <cell r="AK61">
            <v>283</v>
          </cell>
        </row>
        <row r="62">
          <cell r="AK62">
            <v>301</v>
          </cell>
        </row>
        <row r="63">
          <cell r="AK63">
            <v>302</v>
          </cell>
        </row>
        <row r="64">
          <cell r="AK64">
            <v>303</v>
          </cell>
        </row>
        <row r="65">
          <cell r="AK65">
            <v>303</v>
          </cell>
        </row>
        <row r="66">
          <cell r="AK66">
            <v>310</v>
          </cell>
        </row>
        <row r="67">
          <cell r="AK67">
            <v>311</v>
          </cell>
        </row>
        <row r="68">
          <cell r="AK68">
            <v>312</v>
          </cell>
        </row>
        <row r="69">
          <cell r="AK69">
            <v>314</v>
          </cell>
        </row>
        <row r="70">
          <cell r="AK70">
            <v>315</v>
          </cell>
        </row>
        <row r="71">
          <cell r="AK71">
            <v>316</v>
          </cell>
        </row>
        <row r="72">
          <cell r="AK72">
            <v>320</v>
          </cell>
        </row>
        <row r="73">
          <cell r="AK73">
            <v>321</v>
          </cell>
        </row>
        <row r="74">
          <cell r="AK74">
            <v>322</v>
          </cell>
        </row>
        <row r="75">
          <cell r="AK75">
            <v>323</v>
          </cell>
        </row>
        <row r="76">
          <cell r="AK76">
            <v>324</v>
          </cell>
        </row>
        <row r="77">
          <cell r="AK77">
            <v>325</v>
          </cell>
        </row>
        <row r="78">
          <cell r="AK78">
            <v>330</v>
          </cell>
        </row>
        <row r="79">
          <cell r="AK79">
            <v>331</v>
          </cell>
        </row>
        <row r="80">
          <cell r="AK80">
            <v>332</v>
          </cell>
        </row>
        <row r="81">
          <cell r="AK81">
            <v>333</v>
          </cell>
        </row>
        <row r="82">
          <cell r="AK82">
            <v>334</v>
          </cell>
        </row>
        <row r="83">
          <cell r="AK83">
            <v>335</v>
          </cell>
        </row>
        <row r="84">
          <cell r="AK84">
            <v>336</v>
          </cell>
        </row>
        <row r="85">
          <cell r="AK85">
            <v>340</v>
          </cell>
        </row>
        <row r="86">
          <cell r="AK86">
            <v>341</v>
          </cell>
        </row>
        <row r="87">
          <cell r="AK87">
            <v>342</v>
          </cell>
        </row>
        <row r="88">
          <cell r="AK88">
            <v>343</v>
          </cell>
        </row>
        <row r="89">
          <cell r="AK89">
            <v>344</v>
          </cell>
        </row>
        <row r="90">
          <cell r="AK90">
            <v>345</v>
          </cell>
        </row>
        <row r="91">
          <cell r="AK91">
            <v>346</v>
          </cell>
        </row>
        <row r="92">
          <cell r="AK92">
            <v>350</v>
          </cell>
        </row>
        <row r="93">
          <cell r="AK93">
            <v>352</v>
          </cell>
        </row>
        <row r="94">
          <cell r="AK94">
            <v>353</v>
          </cell>
        </row>
        <row r="95">
          <cell r="AK95">
            <v>354</v>
          </cell>
        </row>
        <row r="96">
          <cell r="AK96">
            <v>355</v>
          </cell>
        </row>
        <row r="97">
          <cell r="AK97">
            <v>356</v>
          </cell>
        </row>
        <row r="98">
          <cell r="AK98">
            <v>357</v>
          </cell>
        </row>
        <row r="99">
          <cell r="AK99">
            <v>358</v>
          </cell>
        </row>
        <row r="100">
          <cell r="AK100">
            <v>359</v>
          </cell>
        </row>
        <row r="101">
          <cell r="AK101">
            <v>360</v>
          </cell>
        </row>
        <row r="102">
          <cell r="AK102">
            <v>361</v>
          </cell>
        </row>
        <row r="103">
          <cell r="AK103">
            <v>362</v>
          </cell>
        </row>
        <row r="104">
          <cell r="AK104">
            <v>364</v>
          </cell>
        </row>
        <row r="105">
          <cell r="AK105">
            <v>365</v>
          </cell>
        </row>
        <row r="106">
          <cell r="AK106">
            <v>366</v>
          </cell>
        </row>
        <row r="107">
          <cell r="AK107">
            <v>367</v>
          </cell>
        </row>
        <row r="108">
          <cell r="AK108">
            <v>368</v>
          </cell>
        </row>
        <row r="109">
          <cell r="AK109">
            <v>369</v>
          </cell>
        </row>
        <row r="110">
          <cell r="AK110">
            <v>370</v>
          </cell>
        </row>
        <row r="111">
          <cell r="AK111">
            <v>371</v>
          </cell>
        </row>
        <row r="112">
          <cell r="AK112">
            <v>372</v>
          </cell>
        </row>
        <row r="113">
          <cell r="AK113">
            <v>373</v>
          </cell>
        </row>
        <row r="114">
          <cell r="AK114">
            <v>389</v>
          </cell>
        </row>
        <row r="115">
          <cell r="AK115">
            <v>390</v>
          </cell>
        </row>
        <row r="116">
          <cell r="AK116">
            <v>391</v>
          </cell>
        </row>
        <row r="117">
          <cell r="AK117">
            <v>392</v>
          </cell>
        </row>
        <row r="118">
          <cell r="AK118">
            <v>393</v>
          </cell>
        </row>
        <row r="119">
          <cell r="AK119">
            <v>394</v>
          </cell>
        </row>
        <row r="120">
          <cell r="AK120">
            <v>395</v>
          </cell>
        </row>
        <row r="121">
          <cell r="AK121">
            <v>396</v>
          </cell>
        </row>
        <row r="122">
          <cell r="AK122">
            <v>397</v>
          </cell>
        </row>
        <row r="123">
          <cell r="AK123">
            <v>398</v>
          </cell>
        </row>
        <row r="124">
          <cell r="AK124">
            <v>399</v>
          </cell>
        </row>
        <row r="125">
          <cell r="AK125">
            <v>405</v>
          </cell>
        </row>
        <row r="126">
          <cell r="AK126">
            <v>406</v>
          </cell>
        </row>
        <row r="127">
          <cell r="AK127">
            <v>407</v>
          </cell>
        </row>
        <row r="128">
          <cell r="AK128">
            <v>408</v>
          </cell>
        </row>
        <row r="129">
          <cell r="AK129">
            <v>419</v>
          </cell>
        </row>
        <row r="130">
          <cell r="AK130">
            <v>421</v>
          </cell>
        </row>
        <row r="131">
          <cell r="AK131">
            <v>427</v>
          </cell>
        </row>
        <row r="132">
          <cell r="AK132">
            <v>428</v>
          </cell>
        </row>
        <row r="133">
          <cell r="AK133">
            <v>429</v>
          </cell>
        </row>
        <row r="134">
          <cell r="AK134">
            <v>431</v>
          </cell>
        </row>
        <row r="135">
          <cell r="AK135">
            <v>432</v>
          </cell>
        </row>
        <row r="136">
          <cell r="AK136">
            <v>440</v>
          </cell>
        </row>
        <row r="137">
          <cell r="AK137">
            <v>442</v>
          </cell>
        </row>
        <row r="138">
          <cell r="AK138">
            <v>444</v>
          </cell>
        </row>
        <row r="139">
          <cell r="AK139">
            <v>445</v>
          </cell>
        </row>
        <row r="140">
          <cell r="AK140">
            <v>447</v>
          </cell>
        </row>
        <row r="141">
          <cell r="AK141">
            <v>448</v>
          </cell>
        </row>
        <row r="142">
          <cell r="AK142">
            <v>449</v>
          </cell>
        </row>
        <row r="143">
          <cell r="AK143">
            <v>450</v>
          </cell>
        </row>
        <row r="144">
          <cell r="AK144">
            <v>451</v>
          </cell>
        </row>
        <row r="145">
          <cell r="AK145">
            <v>453</v>
          </cell>
        </row>
        <row r="146">
          <cell r="AK146">
            <v>454</v>
          </cell>
        </row>
        <row r="147">
          <cell r="AK147">
            <v>456</v>
          </cell>
        </row>
        <row r="148">
          <cell r="AK148">
            <v>500</v>
          </cell>
        </row>
        <row r="149">
          <cell r="AK149">
            <v>501</v>
          </cell>
        </row>
        <row r="150">
          <cell r="AK150">
            <v>502</v>
          </cell>
        </row>
        <row r="151">
          <cell r="AK151">
            <v>503</v>
          </cell>
        </row>
        <row r="152">
          <cell r="AK152">
            <v>505</v>
          </cell>
        </row>
        <row r="153">
          <cell r="AK153">
            <v>506</v>
          </cell>
        </row>
        <row r="154">
          <cell r="AK154">
            <v>507</v>
          </cell>
        </row>
        <row r="155">
          <cell r="AK155">
            <v>510</v>
          </cell>
        </row>
        <row r="156">
          <cell r="AK156">
            <v>511</v>
          </cell>
        </row>
        <row r="157">
          <cell r="AK157">
            <v>512</v>
          </cell>
        </row>
        <row r="158">
          <cell r="AK158">
            <v>513</v>
          </cell>
        </row>
        <row r="159">
          <cell r="AK159">
            <v>514</v>
          </cell>
        </row>
        <row r="160">
          <cell r="AK160">
            <v>517</v>
          </cell>
        </row>
        <row r="161">
          <cell r="AK161">
            <v>518</v>
          </cell>
        </row>
        <row r="162">
          <cell r="AK162">
            <v>519</v>
          </cell>
        </row>
        <row r="163">
          <cell r="AK163">
            <v>520</v>
          </cell>
        </row>
        <row r="164">
          <cell r="AK164">
            <v>523</v>
          </cell>
        </row>
        <row r="165">
          <cell r="AK165">
            <v>524</v>
          </cell>
        </row>
        <row r="166">
          <cell r="AK166">
            <v>528</v>
          </cell>
        </row>
        <row r="167">
          <cell r="AK167">
            <v>529</v>
          </cell>
        </row>
        <row r="168">
          <cell r="AK168">
            <v>530</v>
          </cell>
        </row>
        <row r="169">
          <cell r="AK169">
            <v>531</v>
          </cell>
        </row>
        <row r="170">
          <cell r="AK170">
            <v>532</v>
          </cell>
        </row>
        <row r="171">
          <cell r="AK171">
            <v>535</v>
          </cell>
        </row>
        <row r="172">
          <cell r="AK172">
            <v>536</v>
          </cell>
        </row>
        <row r="173">
          <cell r="AK173">
            <v>537</v>
          </cell>
        </row>
        <row r="174">
          <cell r="AK174">
            <v>538</v>
          </cell>
        </row>
        <row r="175">
          <cell r="AK175">
            <v>539</v>
          </cell>
        </row>
        <row r="176">
          <cell r="AK176">
            <v>540</v>
          </cell>
        </row>
        <row r="177">
          <cell r="AK177">
            <v>541</v>
          </cell>
        </row>
        <row r="178">
          <cell r="AK178">
            <v>542</v>
          </cell>
        </row>
        <row r="179">
          <cell r="AK179">
            <v>543</v>
          </cell>
        </row>
        <row r="180">
          <cell r="AK180">
            <v>544</v>
          </cell>
        </row>
        <row r="181">
          <cell r="AK181">
            <v>545</v>
          </cell>
        </row>
        <row r="182">
          <cell r="AK182">
            <v>546</v>
          </cell>
        </row>
        <row r="183">
          <cell r="AK183">
            <v>547</v>
          </cell>
        </row>
        <row r="184">
          <cell r="AK184">
            <v>548</v>
          </cell>
        </row>
        <row r="185">
          <cell r="AK185">
            <v>549</v>
          </cell>
        </row>
        <row r="186">
          <cell r="AK186">
            <v>550</v>
          </cell>
        </row>
        <row r="187">
          <cell r="AK187">
            <v>551</v>
          </cell>
        </row>
        <row r="188">
          <cell r="AK188">
            <v>552</v>
          </cell>
        </row>
        <row r="189">
          <cell r="AK189">
            <v>553</v>
          </cell>
        </row>
        <row r="190">
          <cell r="AK190">
            <v>554</v>
          </cell>
        </row>
        <row r="191">
          <cell r="AK191">
            <v>555</v>
          </cell>
        </row>
        <row r="192">
          <cell r="AK192">
            <v>556</v>
          </cell>
        </row>
        <row r="193">
          <cell r="AK193">
            <v>557</v>
          </cell>
        </row>
        <row r="194">
          <cell r="AK194">
            <v>560</v>
          </cell>
        </row>
        <row r="195">
          <cell r="AK195">
            <v>561</v>
          </cell>
        </row>
        <row r="196">
          <cell r="AK196">
            <v>562</v>
          </cell>
        </row>
        <row r="197">
          <cell r="AK197">
            <v>563</v>
          </cell>
        </row>
        <row r="198">
          <cell r="AK198">
            <v>564</v>
          </cell>
        </row>
        <row r="199">
          <cell r="AK199">
            <v>565</v>
          </cell>
        </row>
        <row r="200">
          <cell r="AK200">
            <v>566</v>
          </cell>
        </row>
        <row r="201">
          <cell r="AK201">
            <v>567</v>
          </cell>
        </row>
        <row r="202">
          <cell r="AK202">
            <v>568</v>
          </cell>
        </row>
        <row r="203">
          <cell r="AK203">
            <v>569</v>
          </cell>
        </row>
        <row r="204">
          <cell r="AK204">
            <v>570</v>
          </cell>
        </row>
        <row r="205">
          <cell r="AK205">
            <v>571</v>
          </cell>
        </row>
        <row r="206">
          <cell r="AK206">
            <v>572</v>
          </cell>
        </row>
        <row r="207">
          <cell r="AK207">
            <v>573</v>
          </cell>
        </row>
        <row r="208">
          <cell r="AK208">
            <v>580</v>
          </cell>
        </row>
        <row r="209">
          <cell r="AK209">
            <v>581</v>
          </cell>
        </row>
        <row r="210">
          <cell r="AK210">
            <v>582</v>
          </cell>
        </row>
        <row r="211">
          <cell r="AK211">
            <v>583</v>
          </cell>
        </row>
        <row r="212">
          <cell r="AK212">
            <v>584</v>
          </cell>
        </row>
        <row r="213">
          <cell r="AK213">
            <v>585</v>
          </cell>
        </row>
        <row r="214">
          <cell r="AK214">
            <v>586</v>
          </cell>
        </row>
        <row r="215">
          <cell r="AK215">
            <v>587</v>
          </cell>
        </row>
        <row r="216">
          <cell r="AK216">
            <v>588</v>
          </cell>
        </row>
        <row r="217">
          <cell r="AK217">
            <v>589</v>
          </cell>
        </row>
        <row r="218">
          <cell r="AK218">
            <v>590</v>
          </cell>
        </row>
        <row r="219">
          <cell r="AK219">
            <v>591</v>
          </cell>
        </row>
        <row r="220">
          <cell r="AK220">
            <v>592</v>
          </cell>
        </row>
        <row r="221">
          <cell r="AK221">
            <v>593</v>
          </cell>
        </row>
        <row r="222">
          <cell r="AK222">
            <v>594</v>
          </cell>
        </row>
        <row r="223">
          <cell r="AK223">
            <v>595</v>
          </cell>
        </row>
        <row r="224">
          <cell r="AK224">
            <v>596</v>
          </cell>
        </row>
        <row r="225">
          <cell r="AK225">
            <v>597</v>
          </cell>
        </row>
        <row r="226">
          <cell r="AK226">
            <v>598</v>
          </cell>
        </row>
        <row r="227">
          <cell r="AK227">
            <v>901</v>
          </cell>
        </row>
        <row r="228">
          <cell r="AK228">
            <v>902</v>
          </cell>
        </row>
        <row r="229">
          <cell r="AK229">
            <v>903</v>
          </cell>
        </row>
        <row r="230">
          <cell r="AK230">
            <v>904</v>
          </cell>
        </row>
        <row r="231">
          <cell r="AK231">
            <v>905</v>
          </cell>
        </row>
        <row r="232">
          <cell r="AK232">
            <v>907</v>
          </cell>
        </row>
        <row r="233">
          <cell r="AK233">
            <v>908</v>
          </cell>
        </row>
        <row r="234">
          <cell r="AK234">
            <v>909</v>
          </cell>
        </row>
        <row r="235">
          <cell r="AK235">
            <v>910</v>
          </cell>
        </row>
        <row r="236">
          <cell r="AK236">
            <v>911</v>
          </cell>
        </row>
        <row r="237">
          <cell r="AK237">
            <v>912</v>
          </cell>
        </row>
        <row r="238">
          <cell r="AK238">
            <v>913</v>
          </cell>
        </row>
        <row r="239">
          <cell r="AK239">
            <v>916</v>
          </cell>
        </row>
        <row r="240">
          <cell r="AK240">
            <v>920</v>
          </cell>
        </row>
        <row r="241">
          <cell r="AK241">
            <v>921</v>
          </cell>
        </row>
        <row r="242">
          <cell r="AK242">
            <v>922</v>
          </cell>
        </row>
        <row r="243">
          <cell r="AK243">
            <v>923</v>
          </cell>
        </row>
        <row r="244">
          <cell r="AK244">
            <v>924</v>
          </cell>
        </row>
        <row r="245">
          <cell r="AK245">
            <v>925</v>
          </cell>
        </row>
        <row r="246">
          <cell r="AK246">
            <v>926</v>
          </cell>
        </row>
        <row r="247">
          <cell r="AK247">
            <v>927</v>
          </cell>
        </row>
        <row r="248">
          <cell r="AK248">
            <v>928</v>
          </cell>
        </row>
        <row r="249">
          <cell r="AK249">
            <v>929</v>
          </cell>
        </row>
        <row r="250">
          <cell r="AK250">
            <v>930</v>
          </cell>
        </row>
        <row r="251">
          <cell r="AK251">
            <v>931</v>
          </cell>
        </row>
        <row r="252">
          <cell r="AK252">
            <v>935</v>
          </cell>
        </row>
        <row r="253">
          <cell r="AK253">
            <v>1869</v>
          </cell>
        </row>
        <row r="254">
          <cell r="AK254">
            <v>2281</v>
          </cell>
        </row>
        <row r="255">
          <cell r="AK255">
            <v>2282</v>
          </cell>
        </row>
        <row r="256">
          <cell r="AK256">
            <v>4118</v>
          </cell>
        </row>
        <row r="257">
          <cell r="AK257">
            <v>4194</v>
          </cell>
        </row>
        <row r="258">
          <cell r="AK258">
            <v>4311</v>
          </cell>
        </row>
        <row r="259">
          <cell r="AK259">
            <v>18221</v>
          </cell>
        </row>
        <row r="260">
          <cell r="AK260">
            <v>18222</v>
          </cell>
        </row>
        <row r="261">
          <cell r="AK261">
            <v>22842</v>
          </cell>
        </row>
        <row r="262">
          <cell r="AK262">
            <v>25316</v>
          </cell>
        </row>
        <row r="263">
          <cell r="AK263">
            <v>25317</v>
          </cell>
        </row>
        <row r="264">
          <cell r="AK264">
            <v>25318</v>
          </cell>
        </row>
        <row r="265">
          <cell r="AK265">
            <v>25319</v>
          </cell>
        </row>
        <row r="266">
          <cell r="AK266">
            <v>25399</v>
          </cell>
        </row>
        <row r="267">
          <cell r="AK267">
            <v>40910</v>
          </cell>
        </row>
        <row r="268">
          <cell r="AK268">
            <v>40911</v>
          </cell>
        </row>
        <row r="269">
          <cell r="AK269">
            <v>41010</v>
          </cell>
        </row>
        <row r="270">
          <cell r="AK270">
            <v>41011</v>
          </cell>
        </row>
        <row r="271">
          <cell r="AK271">
            <v>41110</v>
          </cell>
        </row>
        <row r="272">
          <cell r="AK272">
            <v>41111</v>
          </cell>
        </row>
        <row r="273">
          <cell r="AK273">
            <v>41140</v>
          </cell>
        </row>
        <row r="274">
          <cell r="AK274">
            <v>41141</v>
          </cell>
        </row>
        <row r="275">
          <cell r="AK275">
            <v>41160</v>
          </cell>
        </row>
        <row r="276">
          <cell r="AK276">
            <v>41170</v>
          </cell>
        </row>
        <row r="277">
          <cell r="AK277">
            <v>41181</v>
          </cell>
        </row>
        <row r="278">
          <cell r="AK278">
            <v>108360</v>
          </cell>
        </row>
        <row r="279">
          <cell r="AK279">
            <v>108361</v>
          </cell>
        </row>
        <row r="280">
          <cell r="AK280">
            <v>108362</v>
          </cell>
        </row>
        <row r="281">
          <cell r="AK281">
            <v>108364</v>
          </cell>
        </row>
        <row r="282">
          <cell r="AK282">
            <v>108365</v>
          </cell>
        </row>
        <row r="283">
          <cell r="AK283">
            <v>108366</v>
          </cell>
        </row>
        <row r="284">
          <cell r="AK284">
            <v>108367</v>
          </cell>
        </row>
        <row r="285">
          <cell r="AK285">
            <v>108368</v>
          </cell>
        </row>
        <row r="286">
          <cell r="AK286">
            <v>108369</v>
          </cell>
        </row>
        <row r="287">
          <cell r="AK287">
            <v>108370</v>
          </cell>
        </row>
        <row r="288">
          <cell r="AK288">
            <v>108371</v>
          </cell>
        </row>
        <row r="289">
          <cell r="AK289">
            <v>108372</v>
          </cell>
        </row>
        <row r="290">
          <cell r="AK290">
            <v>108373</v>
          </cell>
        </row>
        <row r="291">
          <cell r="AK291">
            <v>111399</v>
          </cell>
        </row>
        <row r="292">
          <cell r="AK292">
            <v>403360</v>
          </cell>
        </row>
        <row r="293">
          <cell r="AK293">
            <v>403361</v>
          </cell>
        </row>
        <row r="294">
          <cell r="AK294">
            <v>403362</v>
          </cell>
        </row>
        <row r="295">
          <cell r="AK295">
            <v>403364</v>
          </cell>
        </row>
        <row r="296">
          <cell r="AK296">
            <v>403365</v>
          </cell>
        </row>
        <row r="297">
          <cell r="AK297">
            <v>403366</v>
          </cell>
        </row>
        <row r="298">
          <cell r="AK298">
            <v>403367</v>
          </cell>
        </row>
        <row r="299">
          <cell r="AK299">
            <v>403368</v>
          </cell>
        </row>
        <row r="300">
          <cell r="AK300">
            <v>403369</v>
          </cell>
        </row>
        <row r="301">
          <cell r="AK301">
            <v>403370</v>
          </cell>
        </row>
        <row r="302">
          <cell r="AK302">
            <v>403371</v>
          </cell>
        </row>
        <row r="303">
          <cell r="AK303">
            <v>403372</v>
          </cell>
        </row>
        <row r="304">
          <cell r="AK304">
            <v>403373</v>
          </cell>
        </row>
        <row r="305">
          <cell r="AK305">
            <v>404330</v>
          </cell>
        </row>
        <row r="306">
          <cell r="AK306">
            <v>1081390</v>
          </cell>
        </row>
        <row r="307">
          <cell r="AK307">
            <v>1081399</v>
          </cell>
        </row>
        <row r="308">
          <cell r="AK308" t="str">
            <v>DP</v>
          </cell>
        </row>
        <row r="309">
          <cell r="AK309" t="str">
            <v>GP</v>
          </cell>
        </row>
        <row r="310">
          <cell r="AK310" t="str">
            <v>IP</v>
          </cell>
        </row>
        <row r="311">
          <cell r="AK311" t="str">
            <v>OP</v>
          </cell>
        </row>
        <row r="312">
          <cell r="AK312" t="str">
            <v>SP</v>
          </cell>
        </row>
        <row r="313">
          <cell r="AK313" t="str">
            <v>TP</v>
          </cell>
        </row>
        <row r="314">
          <cell r="AK314" t="str">
            <v>108D</v>
          </cell>
        </row>
        <row r="315">
          <cell r="AK315" t="str">
            <v>108D00</v>
          </cell>
        </row>
        <row r="316">
          <cell r="AK316" t="str">
            <v>108DP</v>
          </cell>
        </row>
        <row r="317">
          <cell r="AK317" t="str">
            <v>108DS</v>
          </cell>
        </row>
        <row r="318">
          <cell r="AK318" t="str">
            <v>108EP</v>
          </cell>
        </row>
        <row r="319">
          <cell r="AK319" t="str">
            <v>108GP</v>
          </cell>
        </row>
        <row r="320">
          <cell r="AK320" t="str">
            <v>108HP</v>
          </cell>
        </row>
        <row r="321">
          <cell r="AK321" t="str">
            <v>108MP</v>
          </cell>
        </row>
        <row r="322">
          <cell r="AK322" t="str">
            <v>108MP</v>
          </cell>
        </row>
        <row r="323">
          <cell r="AK323" t="str">
            <v>108NP</v>
          </cell>
        </row>
        <row r="324">
          <cell r="AK324" t="str">
            <v>108OP</v>
          </cell>
        </row>
        <row r="325">
          <cell r="AK325" t="str">
            <v>108SP</v>
          </cell>
        </row>
        <row r="326">
          <cell r="AK326" t="str">
            <v>108TP</v>
          </cell>
        </row>
        <row r="327">
          <cell r="AK327" t="str">
            <v>111CLG</v>
          </cell>
        </row>
        <row r="328">
          <cell r="AK328" t="str">
            <v>111CLH</v>
          </cell>
        </row>
        <row r="329">
          <cell r="AK329" t="str">
            <v>111CLS</v>
          </cell>
        </row>
        <row r="330">
          <cell r="AK330" t="str">
            <v>111HP</v>
          </cell>
        </row>
        <row r="331">
          <cell r="AK331" t="str">
            <v>111GP</v>
          </cell>
        </row>
        <row r="332">
          <cell r="AK332" t="str">
            <v>111IP</v>
          </cell>
        </row>
        <row r="333">
          <cell r="AK333" t="str">
            <v>111IP</v>
          </cell>
        </row>
        <row r="334">
          <cell r="AK334" t="str">
            <v>182M</v>
          </cell>
        </row>
        <row r="335">
          <cell r="AK335" t="str">
            <v>182W</v>
          </cell>
        </row>
        <row r="336">
          <cell r="AK336" t="str">
            <v>186M</v>
          </cell>
        </row>
        <row r="337">
          <cell r="AK337" t="str">
            <v>390L</v>
          </cell>
        </row>
        <row r="338">
          <cell r="AK338" t="str">
            <v>392L</v>
          </cell>
        </row>
        <row r="339">
          <cell r="AK339" t="str">
            <v>399G</v>
          </cell>
        </row>
        <row r="340">
          <cell r="AK340" t="str">
            <v>399L</v>
          </cell>
        </row>
        <row r="341">
          <cell r="AK341" t="str">
            <v>403EP</v>
          </cell>
        </row>
        <row r="342">
          <cell r="AK342" t="str">
            <v>403GP</v>
          </cell>
        </row>
        <row r="343">
          <cell r="AK343" t="str">
            <v>403GV0</v>
          </cell>
        </row>
        <row r="344">
          <cell r="AK344" t="str">
            <v>403HP</v>
          </cell>
        </row>
        <row r="345">
          <cell r="AK345" t="str">
            <v>403MP</v>
          </cell>
        </row>
        <row r="346">
          <cell r="AK346" t="str">
            <v>403NP</v>
          </cell>
        </row>
        <row r="347">
          <cell r="AK347" t="str">
            <v>403OP</v>
          </cell>
        </row>
        <row r="348">
          <cell r="AK348" t="str">
            <v>403SP</v>
          </cell>
        </row>
        <row r="349">
          <cell r="AK349" t="str">
            <v>403TP</v>
          </cell>
        </row>
        <row r="350">
          <cell r="AK350" t="str">
            <v>404CLG</v>
          </cell>
        </row>
        <row r="351">
          <cell r="AK351" t="str">
            <v>404CLS</v>
          </cell>
        </row>
        <row r="352">
          <cell r="AK352" t="str">
            <v>404HP</v>
          </cell>
        </row>
        <row r="353">
          <cell r="AK353" t="str">
            <v>404IP</v>
          </cell>
        </row>
        <row r="354">
          <cell r="AK354" t="str">
            <v>404M</v>
          </cell>
        </row>
        <row r="355">
          <cell r="AK355" t="str">
            <v>CWC</v>
          </cell>
        </row>
        <row r="356">
          <cell r="AK356" t="str">
            <v>D00</v>
          </cell>
        </row>
        <row r="357">
          <cell r="AK357" t="str">
            <v>DS0</v>
          </cell>
        </row>
        <row r="358">
          <cell r="AK358" t="str">
            <v>FITOTH</v>
          </cell>
        </row>
        <row r="359">
          <cell r="AK359" t="str">
            <v>FITPMI</v>
          </cell>
        </row>
        <row r="360">
          <cell r="AK360" t="str">
            <v>G00</v>
          </cell>
        </row>
        <row r="361">
          <cell r="AK361" t="str">
            <v>H00</v>
          </cell>
        </row>
        <row r="362">
          <cell r="AK362" t="str">
            <v>I00</v>
          </cell>
        </row>
        <row r="363">
          <cell r="AK363" t="str">
            <v>N00</v>
          </cell>
        </row>
        <row r="364">
          <cell r="AK364" t="str">
            <v>O00</v>
          </cell>
        </row>
        <row r="365">
          <cell r="AK365" t="str">
            <v>OWC131</v>
          </cell>
        </row>
        <row r="366">
          <cell r="AK366" t="str">
            <v>OWC135</v>
          </cell>
        </row>
        <row r="367">
          <cell r="AK367" t="str">
            <v>OWC141</v>
          </cell>
        </row>
        <row r="368">
          <cell r="AK368" t="str">
            <v>OWC143</v>
          </cell>
        </row>
        <row r="369">
          <cell r="AK369" t="str">
            <v>OWC232</v>
          </cell>
        </row>
        <row r="370">
          <cell r="AK370" t="str">
            <v>OWC2533</v>
          </cell>
        </row>
        <row r="371">
          <cell r="AK371" t="str">
            <v>DFA</v>
          </cell>
        </row>
        <row r="372">
          <cell r="AK372" t="str">
            <v>S00</v>
          </cell>
        </row>
        <row r="373">
          <cell r="AK373" t="str">
            <v>SCHMAF</v>
          </cell>
        </row>
        <row r="374">
          <cell r="AK374" t="str">
            <v>SCHMAP</v>
          </cell>
        </row>
        <row r="375">
          <cell r="AK375" t="str">
            <v>SCHMAT</v>
          </cell>
        </row>
        <row r="376">
          <cell r="AK376" t="str">
            <v>SCHMDF</v>
          </cell>
        </row>
        <row r="377">
          <cell r="AK377" t="str">
            <v>SCHMDP</v>
          </cell>
        </row>
        <row r="378">
          <cell r="AK378" t="str">
            <v>SCHMDT</v>
          </cell>
        </row>
        <row r="379">
          <cell r="AK379" t="str">
            <v>T00</v>
          </cell>
        </row>
        <row r="380">
          <cell r="AK380" t="str">
            <v>TS0</v>
          </cell>
        </row>
        <row r="381">
          <cell r="AK381" t="str">
            <v>OWC230</v>
          </cell>
        </row>
        <row r="382">
          <cell r="AK382">
            <v>22844</v>
          </cell>
        </row>
        <row r="383">
          <cell r="AK383">
            <v>230</v>
          </cell>
        </row>
        <row r="384">
          <cell r="AK384">
            <v>254105</v>
          </cell>
        </row>
        <row r="385">
          <cell r="AK385">
            <v>25398</v>
          </cell>
        </row>
        <row r="386">
          <cell r="AK386">
            <v>2283</v>
          </cell>
        </row>
        <row r="387">
          <cell r="AK387">
            <v>415</v>
          </cell>
        </row>
        <row r="388">
          <cell r="AK388">
            <v>416</v>
          </cell>
        </row>
        <row r="389">
          <cell r="AK389" t="str">
            <v>447NPC</v>
          </cell>
        </row>
        <row r="390">
          <cell r="AK390" t="str">
            <v>501NPC</v>
          </cell>
        </row>
        <row r="391">
          <cell r="AK391" t="str">
            <v>503NPC</v>
          </cell>
        </row>
        <row r="392">
          <cell r="AK392" t="str">
            <v>555NPC</v>
          </cell>
        </row>
        <row r="393">
          <cell r="AK393" t="str">
            <v>565NPC</v>
          </cell>
        </row>
        <row r="394">
          <cell r="AK394" t="str">
            <v>547NPC</v>
          </cell>
        </row>
        <row r="395">
          <cell r="AK395">
            <v>254</v>
          </cell>
        </row>
        <row r="396">
          <cell r="AK396" t="str">
            <v>OWC254105</v>
          </cell>
        </row>
        <row r="397">
          <cell r="AK397">
            <v>418</v>
          </cell>
        </row>
        <row r="398">
          <cell r="AK398">
            <v>426</v>
          </cell>
        </row>
      </sheetData>
      <sheetData sheetId="11">
        <row r="28">
          <cell r="I28">
            <v>64367846.580374852</v>
          </cell>
        </row>
        <row r="31">
          <cell r="I31">
            <v>21662321.092860546</v>
          </cell>
        </row>
        <row r="32">
          <cell r="I32">
            <v>12788402.820352852</v>
          </cell>
        </row>
        <row r="33">
          <cell r="I33">
            <v>0</v>
          </cell>
        </row>
        <row r="66">
          <cell r="E66">
            <v>812960199.56324482</v>
          </cell>
          <cell r="G66">
            <v>812960199.56324482</v>
          </cell>
          <cell r="I66">
            <v>837537671.54395247</v>
          </cell>
        </row>
      </sheetData>
      <sheetData sheetId="12"/>
      <sheetData sheetId="13"/>
      <sheetData sheetId="14"/>
      <sheetData sheetId="15">
        <row r="3">
          <cell r="B3" t="str">
            <v>FACTOR</v>
          </cell>
          <cell r="E3" t="str">
            <v>TOTAL</v>
          </cell>
          <cell r="F3" t="str">
            <v>CALIFORNIA</v>
          </cell>
          <cell r="G3" t="str">
            <v>OREGON</v>
          </cell>
          <cell r="H3" t="str">
            <v>WASHINGTON</v>
          </cell>
          <cell r="I3" t="str">
            <v>WY-ALL</v>
          </cell>
          <cell r="J3" t="str">
            <v>WYOMING-PPL</v>
          </cell>
          <cell r="K3" t="str">
            <v>UTAH</v>
          </cell>
          <cell r="L3" t="str">
            <v>IDAHO-UPL</v>
          </cell>
          <cell r="M3" t="str">
            <v>WY-UP&amp;L</v>
          </cell>
          <cell r="N3" t="str">
            <v>FERC</v>
          </cell>
          <cell r="O3" t="str">
            <v>OTHER</v>
          </cell>
          <cell r="P3" t="str">
            <v>NON-UTILITY</v>
          </cell>
          <cell r="S3" t="str">
            <v>FACTOR</v>
          </cell>
          <cell r="V3" t="str">
            <v>TOTAL</v>
          </cell>
          <cell r="W3" t="str">
            <v>CALIFORNIA</v>
          </cell>
          <cell r="X3" t="str">
            <v>OREGON</v>
          </cell>
          <cell r="Y3" t="str">
            <v>WASHINGTON</v>
          </cell>
          <cell r="Z3" t="str">
            <v>WY-ALL</v>
          </cell>
          <cell r="AA3" t="str">
            <v>WY-EAST</v>
          </cell>
          <cell r="AB3" t="str">
            <v>UTAH</v>
          </cell>
          <cell r="AC3" t="str">
            <v>IDAHO</v>
          </cell>
          <cell r="AD3" t="str">
            <v>WY-WEST</v>
          </cell>
          <cell r="AE3" t="str">
            <v>FERC</v>
          </cell>
          <cell r="AF3" t="str">
            <v>OTHER</v>
          </cell>
          <cell r="AG3" t="str">
            <v>NON-UTILITY</v>
          </cell>
        </row>
        <row r="4">
          <cell r="B4" t="str">
            <v>SG</v>
          </cell>
          <cell r="E4">
            <v>1.0000000000000002</v>
          </cell>
          <cell r="F4">
            <v>1.56824028584839E-2</v>
          </cell>
          <cell r="G4">
            <v>0.25592680565191639</v>
          </cell>
          <cell r="H4">
            <v>8.2285226967736394E-2</v>
          </cell>
          <cell r="I4">
            <v>0.1531066086150791</v>
          </cell>
          <cell r="J4">
            <v>0.12640881630177533</v>
          </cell>
          <cell r="K4">
            <v>0.43295353225946065</v>
          </cell>
          <cell r="L4">
            <v>5.641316521923026E-2</v>
          </cell>
          <cell r="M4">
            <v>2.6697792313303763E-2</v>
          </cell>
          <cell r="N4">
            <v>3.6322584280934532E-3</v>
          </cell>
          <cell r="O4">
            <v>0</v>
          </cell>
          <cell r="P4">
            <v>0</v>
          </cell>
          <cell r="S4" t="str">
            <v>SG</v>
          </cell>
          <cell r="V4">
            <v>1.0000000000000002</v>
          </cell>
          <cell r="W4">
            <v>1.56824028584839E-2</v>
          </cell>
          <cell r="X4">
            <v>0.25592680565191639</v>
          </cell>
          <cell r="Y4">
            <v>8.2285226967736394E-2</v>
          </cell>
          <cell r="Z4">
            <v>0.1531066086150791</v>
          </cell>
          <cell r="AA4">
            <v>0.12640881630177533</v>
          </cell>
          <cell r="AB4">
            <v>0.43295353225946065</v>
          </cell>
          <cell r="AC4">
            <v>5.641316521923026E-2</v>
          </cell>
          <cell r="AD4">
            <v>2.6697792313303763E-2</v>
          </cell>
          <cell r="AE4">
            <v>3.6322584280934532E-3</v>
          </cell>
          <cell r="AF4">
            <v>0</v>
          </cell>
          <cell r="AG4">
            <v>0</v>
          </cell>
        </row>
        <row r="5">
          <cell r="B5" t="str">
            <v>SG-P</v>
          </cell>
          <cell r="E5">
            <v>1.0000000000000002</v>
          </cell>
          <cell r="F5">
            <v>1.56824028584839E-2</v>
          </cell>
          <cell r="G5">
            <v>0.25592680565191639</v>
          </cell>
          <cell r="H5">
            <v>8.2285226967736394E-2</v>
          </cell>
          <cell r="I5">
            <v>0.1531066086150791</v>
          </cell>
          <cell r="J5">
            <v>0.12640881630177533</v>
          </cell>
          <cell r="K5">
            <v>0.43295353225946065</v>
          </cell>
          <cell r="L5">
            <v>5.641316521923026E-2</v>
          </cell>
          <cell r="M5">
            <v>2.6697792313303763E-2</v>
          </cell>
          <cell r="N5">
            <v>3.6322584280934532E-3</v>
          </cell>
          <cell r="O5">
            <v>0</v>
          </cell>
          <cell r="P5">
            <v>0</v>
          </cell>
          <cell r="S5" t="str">
            <v>SG-P</v>
          </cell>
          <cell r="V5">
            <v>1.0000000000000002</v>
          </cell>
          <cell r="W5">
            <v>1.56824028584839E-2</v>
          </cell>
          <cell r="X5">
            <v>0.25592680565191639</v>
          </cell>
          <cell r="Y5">
            <v>8.2285226967736394E-2</v>
          </cell>
          <cell r="Z5">
            <v>0.1531066086150791</v>
          </cell>
          <cell r="AA5">
            <v>0.12640881630177533</v>
          </cell>
          <cell r="AB5">
            <v>0.43295353225946065</v>
          </cell>
          <cell r="AC5">
            <v>5.641316521923026E-2</v>
          </cell>
          <cell r="AD5">
            <v>2.6697792313303763E-2</v>
          </cell>
          <cell r="AE5">
            <v>3.6322584280934532E-3</v>
          </cell>
          <cell r="AF5">
            <v>0</v>
          </cell>
          <cell r="AG5">
            <v>0</v>
          </cell>
        </row>
        <row r="6">
          <cell r="B6" t="str">
            <v>SG-U</v>
          </cell>
          <cell r="E6">
            <v>1.0000000000000002</v>
          </cell>
          <cell r="F6">
            <v>1.56824028584839E-2</v>
          </cell>
          <cell r="G6">
            <v>0.25592680565191639</v>
          </cell>
          <cell r="H6">
            <v>8.2285226967736394E-2</v>
          </cell>
          <cell r="I6">
            <v>0.1531066086150791</v>
          </cell>
          <cell r="J6">
            <v>0.12640881630177533</v>
          </cell>
          <cell r="K6">
            <v>0.43295353225946065</v>
          </cell>
          <cell r="L6">
            <v>5.641316521923026E-2</v>
          </cell>
          <cell r="M6">
            <v>2.6697792313303763E-2</v>
          </cell>
          <cell r="N6">
            <v>3.6322584280934532E-3</v>
          </cell>
          <cell r="O6">
            <v>0</v>
          </cell>
          <cell r="P6">
            <v>0</v>
          </cell>
          <cell r="S6" t="str">
            <v>SG-U</v>
          </cell>
          <cell r="V6">
            <v>1.0000000000000002</v>
          </cell>
          <cell r="W6">
            <v>1.56824028584839E-2</v>
          </cell>
          <cell r="X6">
            <v>0.25592680565191639</v>
          </cell>
          <cell r="Y6">
            <v>8.2285226967736394E-2</v>
          </cell>
          <cell r="Z6">
            <v>0.1531066086150791</v>
          </cell>
          <cell r="AA6">
            <v>0.12640881630177533</v>
          </cell>
          <cell r="AB6">
            <v>0.43295353225946065</v>
          </cell>
          <cell r="AC6">
            <v>5.641316521923026E-2</v>
          </cell>
          <cell r="AD6">
            <v>2.6697792313303763E-2</v>
          </cell>
          <cell r="AE6">
            <v>3.6322584280934532E-3</v>
          </cell>
          <cell r="AF6">
            <v>0</v>
          </cell>
          <cell r="AG6">
            <v>0</v>
          </cell>
        </row>
        <row r="7">
          <cell r="B7" t="str">
            <v>DGP</v>
          </cell>
          <cell r="E7">
            <v>1</v>
          </cell>
          <cell r="F7">
            <v>3.2651044523158888E-2</v>
          </cell>
          <cell r="G7">
            <v>0.53284420770315544</v>
          </cell>
          <cell r="H7">
            <v>0.17131932099731387</v>
          </cell>
          <cell r="I7">
            <v>0.26318542677637191</v>
          </cell>
          <cell r="J7">
            <v>0.26318542677637191</v>
          </cell>
          <cell r="K7">
            <v>0</v>
          </cell>
          <cell r="L7">
            <v>0</v>
          </cell>
          <cell r="M7">
            <v>0</v>
          </cell>
          <cell r="N7">
            <v>0</v>
          </cell>
          <cell r="O7">
            <v>0</v>
          </cell>
          <cell r="P7">
            <v>0</v>
          </cell>
          <cell r="S7" t="str">
            <v>DGP</v>
          </cell>
          <cell r="V7">
            <v>1</v>
          </cell>
          <cell r="W7">
            <v>3.2651044523158888E-2</v>
          </cell>
          <cell r="X7">
            <v>0.53284420770315544</v>
          </cell>
          <cell r="Y7">
            <v>0.17131932099731387</v>
          </cell>
          <cell r="Z7">
            <v>0.26318542677637191</v>
          </cell>
          <cell r="AA7">
            <v>0.26318542677637191</v>
          </cell>
          <cell r="AB7">
            <v>0</v>
          </cell>
          <cell r="AC7">
            <v>0</v>
          </cell>
          <cell r="AD7">
            <v>0</v>
          </cell>
          <cell r="AE7">
            <v>0</v>
          </cell>
          <cell r="AF7">
            <v>0</v>
          </cell>
          <cell r="AG7">
            <v>0</v>
          </cell>
        </row>
        <row r="8">
          <cell r="B8" t="str">
            <v>DGU</v>
          </cell>
          <cell r="E8">
            <v>1</v>
          </cell>
          <cell r="F8">
            <v>0</v>
          </cell>
          <cell r="G8">
            <v>0</v>
          </cell>
          <cell r="H8">
            <v>0</v>
          </cell>
          <cell r="I8">
            <v>5.1371867160495355E-2</v>
          </cell>
          <cell r="J8">
            <v>0</v>
          </cell>
          <cell r="K8">
            <v>0.83308878445417511</v>
          </cell>
          <cell r="L8">
            <v>0.10855016009324667</v>
          </cell>
          <cell r="M8">
            <v>5.1371867160495355E-2</v>
          </cell>
          <cell r="N8">
            <v>6.9891882920830135E-3</v>
          </cell>
          <cell r="O8">
            <v>0</v>
          </cell>
          <cell r="P8">
            <v>0</v>
          </cell>
          <cell r="S8" t="str">
            <v>DGU</v>
          </cell>
          <cell r="V8">
            <v>1</v>
          </cell>
          <cell r="W8">
            <v>0</v>
          </cell>
          <cell r="X8">
            <v>0</v>
          </cell>
          <cell r="Y8">
            <v>0</v>
          </cell>
          <cell r="Z8">
            <v>5.1371867160495355E-2</v>
          </cell>
          <cell r="AA8">
            <v>0</v>
          </cell>
          <cell r="AB8">
            <v>0.83308878445417511</v>
          </cell>
          <cell r="AC8">
            <v>0.10855016009324667</v>
          </cell>
          <cell r="AD8">
            <v>5.1371867160495355E-2</v>
          </cell>
          <cell r="AE8">
            <v>6.9891882920830135E-3</v>
          </cell>
          <cell r="AF8">
            <v>0</v>
          </cell>
          <cell r="AG8">
            <v>0</v>
          </cell>
        </row>
        <row r="9">
          <cell r="B9" t="str">
            <v>SC</v>
          </cell>
          <cell r="E9">
            <v>1.0000000000000002</v>
          </cell>
          <cell r="F9">
            <v>1.5770820700621791E-2</v>
          </cell>
          <cell r="G9">
            <v>0.25999137699325009</v>
          </cell>
          <cell r="H9">
            <v>8.4113449570768828E-2</v>
          </cell>
          <cell r="I9">
            <v>0.1479457844289854</v>
          </cell>
          <cell r="J9">
            <v>0.12244986788486978</v>
          </cell>
          <cell r="K9">
            <v>0.43410202882533905</v>
          </cell>
          <cell r="L9">
            <v>5.4389589567435968E-2</v>
          </cell>
          <cell r="M9">
            <v>2.5495916544115618E-2</v>
          </cell>
          <cell r="N9">
            <v>3.6869499135989319E-3</v>
          </cell>
          <cell r="O9">
            <v>0</v>
          </cell>
          <cell r="P9">
            <v>0</v>
          </cell>
          <cell r="S9" t="str">
            <v>SC</v>
          </cell>
          <cell r="V9">
            <v>1.0000000000000002</v>
          </cell>
          <cell r="W9">
            <v>1.5770820700621791E-2</v>
          </cell>
          <cell r="X9">
            <v>0.25999137699325009</v>
          </cell>
          <cell r="Y9">
            <v>8.4113449570768828E-2</v>
          </cell>
          <cell r="Z9">
            <v>0.1479457844289854</v>
          </cell>
          <cell r="AA9">
            <v>0.12244986788486978</v>
          </cell>
          <cell r="AB9">
            <v>0.43410202882533905</v>
          </cell>
          <cell r="AC9">
            <v>5.4389589567435968E-2</v>
          </cell>
          <cell r="AD9">
            <v>2.5495916544115618E-2</v>
          </cell>
          <cell r="AE9">
            <v>3.6869499135989319E-3</v>
          </cell>
          <cell r="AF9">
            <v>0</v>
          </cell>
          <cell r="AG9">
            <v>0</v>
          </cell>
        </row>
        <row r="10">
          <cell r="B10" t="str">
            <v>SE</v>
          </cell>
          <cell r="E10">
            <v>1.0000000000000004</v>
          </cell>
          <cell r="F10">
            <v>1.5417149332070222E-2</v>
          </cell>
          <cell r="G10">
            <v>0.24373309162791518</v>
          </cell>
          <cell r="H10">
            <v>7.6800559158639092E-2</v>
          </cell>
          <cell r="I10">
            <v>0.16858908117336019</v>
          </cell>
          <cell r="J10">
            <v>0.13828566155249197</v>
          </cell>
          <cell r="K10">
            <v>0.42950804256182529</v>
          </cell>
          <cell r="L10">
            <v>6.248389217461315E-2</v>
          </cell>
          <cell r="M10">
            <v>3.0303419620868206E-2</v>
          </cell>
          <cell r="N10">
            <v>3.4681839715770173E-3</v>
          </cell>
          <cell r="O10">
            <v>0</v>
          </cell>
          <cell r="P10">
            <v>0</v>
          </cell>
          <cell r="S10" t="str">
            <v>SE</v>
          </cell>
          <cell r="V10">
            <v>1.0000000000000004</v>
          </cell>
          <cell r="W10">
            <v>1.5417149332070222E-2</v>
          </cell>
          <cell r="X10">
            <v>0.24373309162791518</v>
          </cell>
          <cell r="Y10">
            <v>7.6800559158639092E-2</v>
          </cell>
          <cell r="Z10">
            <v>0.16858908117336019</v>
          </cell>
          <cell r="AA10">
            <v>0.13828566155249197</v>
          </cell>
          <cell r="AB10">
            <v>0.42950804256182529</v>
          </cell>
          <cell r="AC10">
            <v>6.248389217461315E-2</v>
          </cell>
          <cell r="AD10">
            <v>3.0303419620868206E-2</v>
          </cell>
          <cell r="AE10">
            <v>3.4681839715770173E-3</v>
          </cell>
          <cell r="AF10">
            <v>0</v>
          </cell>
          <cell r="AG10">
            <v>0</v>
          </cell>
        </row>
        <row r="11">
          <cell r="B11" t="str">
            <v>CAEW</v>
          </cell>
          <cell r="E11">
            <v>1</v>
          </cell>
          <cell r="F11">
            <v>4.5891092763066542E-2</v>
          </cell>
          <cell r="G11">
            <v>0.72550234005054559</v>
          </cell>
          <cell r="H11">
            <v>0.22860656718638789</v>
          </cell>
          <cell r="I11">
            <v>0</v>
          </cell>
          <cell r="J11">
            <v>0</v>
          </cell>
          <cell r="K11">
            <v>0</v>
          </cell>
          <cell r="L11">
            <v>0</v>
          </cell>
          <cell r="M11">
            <v>0</v>
          </cell>
          <cell r="N11">
            <v>0</v>
          </cell>
          <cell r="O11">
            <v>0</v>
          </cell>
          <cell r="P11">
            <v>0</v>
          </cell>
          <cell r="S11" t="str">
            <v>CAEW</v>
          </cell>
          <cell r="V11">
            <v>1</v>
          </cell>
          <cell r="W11">
            <v>4.5891092763066542E-2</v>
          </cell>
          <cell r="X11">
            <v>0.72550234005054559</v>
          </cell>
          <cell r="Y11">
            <v>0.22860656718638789</v>
          </cell>
          <cell r="Z11">
            <v>0</v>
          </cell>
          <cell r="AA11">
            <v>0</v>
          </cell>
          <cell r="AB11">
            <v>0</v>
          </cell>
          <cell r="AC11">
            <v>0</v>
          </cell>
          <cell r="AD11">
            <v>0</v>
          </cell>
          <cell r="AE11">
            <v>0</v>
          </cell>
          <cell r="AF11">
            <v>0</v>
          </cell>
          <cell r="AG11">
            <v>0</v>
          </cell>
        </row>
        <row r="12">
          <cell r="B12" t="str">
            <v>CAEE</v>
          </cell>
          <cell r="E12">
            <v>1</v>
          </cell>
          <cell r="F12">
            <v>0</v>
          </cell>
          <cell r="G12">
            <v>0</v>
          </cell>
          <cell r="H12">
            <v>0</v>
          </cell>
          <cell r="I12">
            <v>0.25388040705941156</v>
          </cell>
          <cell r="J12">
            <v>0.20824610823594855</v>
          </cell>
          <cell r="K12">
            <v>0.646801536149056</v>
          </cell>
          <cell r="L12">
            <v>9.4095275147948604E-2</v>
          </cell>
          <cell r="M12">
            <v>4.5634298823463003E-2</v>
          </cell>
          <cell r="N12">
            <v>5.2227816435838894E-3</v>
          </cell>
          <cell r="O12">
            <v>0</v>
          </cell>
          <cell r="P12">
            <v>0</v>
          </cell>
          <cell r="S12" t="str">
            <v>CAEE</v>
          </cell>
          <cell r="V12">
            <v>1</v>
          </cell>
          <cell r="W12">
            <v>0</v>
          </cell>
          <cell r="X12">
            <v>0</v>
          </cell>
          <cell r="Y12">
            <v>0</v>
          </cell>
          <cell r="Z12">
            <v>0.25388040705941156</v>
          </cell>
          <cell r="AA12">
            <v>0.20824610823594855</v>
          </cell>
          <cell r="AB12">
            <v>0.646801536149056</v>
          </cell>
          <cell r="AC12">
            <v>9.4095275147948604E-2</v>
          </cell>
          <cell r="AD12">
            <v>4.5634298823463003E-2</v>
          </cell>
          <cell r="AE12">
            <v>5.2227816435838894E-3</v>
          </cell>
          <cell r="AF12">
            <v>0</v>
          </cell>
          <cell r="AG12">
            <v>0</v>
          </cell>
        </row>
        <row r="13">
          <cell r="B13" t="str">
            <v>DEP</v>
          </cell>
          <cell r="E13">
            <v>1</v>
          </cell>
          <cell r="F13">
            <v>3.2509413716826426E-2</v>
          </cell>
          <cell r="G13">
            <v>0.51394844413491003</v>
          </cell>
          <cell r="H13">
            <v>0.16194570718583923</v>
          </cell>
          <cell r="I13">
            <v>0.29159643496242438</v>
          </cell>
          <cell r="J13">
            <v>0.29159643496242438</v>
          </cell>
          <cell r="K13">
            <v>0</v>
          </cell>
          <cell r="L13">
            <v>0</v>
          </cell>
          <cell r="M13">
            <v>0</v>
          </cell>
          <cell r="N13">
            <v>0</v>
          </cell>
          <cell r="O13">
            <v>0</v>
          </cell>
          <cell r="P13">
            <v>0</v>
          </cell>
          <cell r="S13" t="str">
            <v>DEP</v>
          </cell>
          <cell r="V13">
            <v>1</v>
          </cell>
          <cell r="W13">
            <v>3.2509413716826426E-2</v>
          </cell>
          <cell r="X13">
            <v>0.51394844413491003</v>
          </cell>
          <cell r="Y13">
            <v>0.16194570718583923</v>
          </cell>
          <cell r="Z13">
            <v>0.29159643496242438</v>
          </cell>
          <cell r="AA13">
            <v>0.29159643496242438</v>
          </cell>
          <cell r="AB13">
            <v>0</v>
          </cell>
          <cell r="AC13">
            <v>0</v>
          </cell>
          <cell r="AD13">
            <v>0</v>
          </cell>
          <cell r="AE13">
            <v>0</v>
          </cell>
          <cell r="AF13">
            <v>0</v>
          </cell>
          <cell r="AG13">
            <v>0</v>
          </cell>
        </row>
        <row r="14">
          <cell r="B14" t="str">
            <v>DEU</v>
          </cell>
          <cell r="E14">
            <v>1</v>
          </cell>
          <cell r="F14">
            <v>0</v>
          </cell>
          <cell r="G14">
            <v>0</v>
          </cell>
          <cell r="H14">
            <v>0</v>
          </cell>
          <cell r="I14">
            <v>5.7636974441373959E-2</v>
          </cell>
          <cell r="J14">
            <v>0</v>
          </cell>
          <cell r="K14">
            <v>0.81692245895749593</v>
          </cell>
          <cell r="L14">
            <v>0.11884409552860105</v>
          </cell>
          <cell r="M14">
            <v>5.7636974441373959E-2</v>
          </cell>
          <cell r="N14">
            <v>6.5964710725290839E-3</v>
          </cell>
          <cell r="O14">
            <v>0</v>
          </cell>
          <cell r="P14">
            <v>0</v>
          </cell>
          <cell r="S14" t="str">
            <v>DEU</v>
          </cell>
          <cell r="V14">
            <v>1</v>
          </cell>
          <cell r="W14">
            <v>0</v>
          </cell>
          <cell r="X14">
            <v>0</v>
          </cell>
          <cell r="Y14">
            <v>0</v>
          </cell>
          <cell r="Z14">
            <v>5.7636974441373959E-2</v>
          </cell>
          <cell r="AA14">
            <v>0</v>
          </cell>
          <cell r="AB14">
            <v>0.81692245895749593</v>
          </cell>
          <cell r="AC14">
            <v>0.11884409552860105</v>
          </cell>
          <cell r="AD14">
            <v>5.7636974441373959E-2</v>
          </cell>
          <cell r="AE14">
            <v>6.5964710725290839E-3</v>
          </cell>
          <cell r="AF14">
            <v>0</v>
          </cell>
          <cell r="AG14">
            <v>0</v>
          </cell>
        </row>
        <row r="15">
          <cell r="B15" t="str">
            <v>SO</v>
          </cell>
          <cell r="E15">
            <v>0.99999999999999989</v>
          </cell>
          <cell r="F15">
            <v>1.9895136604512479E-2</v>
          </cell>
          <cell r="G15">
            <v>0.23500253618876274</v>
          </cell>
          <cell r="H15">
            <v>6.6548077681205728E-2</v>
          </cell>
          <cell r="I15">
            <v>0.15032594934400645</v>
          </cell>
          <cell r="J15">
            <v>0.12411059694873333</v>
          </cell>
          <cell r="K15">
            <v>0.46582186979525675</v>
          </cell>
          <cell r="L15">
            <v>5.9544518331360888E-2</v>
          </cell>
          <cell r="M15">
            <v>2.621535239527311E-2</v>
          </cell>
          <cell r="N15">
            <v>2.8619120548948095E-3</v>
          </cell>
          <cell r="O15">
            <v>0</v>
          </cell>
          <cell r="P15">
            <v>0</v>
          </cell>
          <cell r="S15" t="str">
            <v>SO</v>
          </cell>
          <cell r="V15">
            <v>0.99999999999999989</v>
          </cell>
          <cell r="W15">
            <v>1.9895136604512479E-2</v>
          </cell>
          <cell r="X15">
            <v>0.23500253618876274</v>
          </cell>
          <cell r="Y15">
            <v>6.6548077681205728E-2</v>
          </cell>
          <cell r="Z15">
            <v>0.15032594934400645</v>
          </cell>
          <cell r="AA15">
            <v>0.12411059694873333</v>
          </cell>
          <cell r="AB15">
            <v>0.46582186979525675</v>
          </cell>
          <cell r="AC15">
            <v>5.9544518331360888E-2</v>
          </cell>
          <cell r="AD15">
            <v>2.621535239527311E-2</v>
          </cell>
          <cell r="AE15">
            <v>2.8619120548948095E-3</v>
          </cell>
          <cell r="AF15">
            <v>0</v>
          </cell>
          <cell r="AG15">
            <v>0</v>
          </cell>
        </row>
        <row r="16">
          <cell r="B16" t="str">
            <v>SO-P</v>
          </cell>
          <cell r="E16">
            <v>0.99999999999999989</v>
          </cell>
          <cell r="F16">
            <v>1.9895136604512479E-2</v>
          </cell>
          <cell r="G16">
            <v>0.23500253618876274</v>
          </cell>
          <cell r="H16">
            <v>6.6548077681205728E-2</v>
          </cell>
          <cell r="I16">
            <v>0.15032594934400645</v>
          </cell>
          <cell r="J16">
            <v>0.12411059694873333</v>
          </cell>
          <cell r="K16">
            <v>0.46582186979525675</v>
          </cell>
          <cell r="L16">
            <v>5.9544518331360888E-2</v>
          </cell>
          <cell r="M16">
            <v>2.621535239527311E-2</v>
          </cell>
          <cell r="N16">
            <v>2.8619120548948095E-3</v>
          </cell>
          <cell r="O16">
            <v>0</v>
          </cell>
          <cell r="P16">
            <v>0</v>
          </cell>
          <cell r="S16" t="str">
            <v>SO-P</v>
          </cell>
          <cell r="V16">
            <v>0.99999999999999989</v>
          </cell>
          <cell r="W16">
            <v>1.9895136604512479E-2</v>
          </cell>
          <cell r="X16">
            <v>0.23500253618876274</v>
          </cell>
          <cell r="Y16">
            <v>6.6548077681205728E-2</v>
          </cell>
          <cell r="Z16">
            <v>0.15032594934400645</v>
          </cell>
          <cell r="AA16">
            <v>0.12411059694873333</v>
          </cell>
          <cell r="AB16">
            <v>0.46582186979525675</v>
          </cell>
          <cell r="AC16">
            <v>5.9544518331360888E-2</v>
          </cell>
          <cell r="AD16">
            <v>2.621535239527311E-2</v>
          </cell>
          <cell r="AE16">
            <v>2.8619120548948095E-3</v>
          </cell>
          <cell r="AF16">
            <v>0</v>
          </cell>
          <cell r="AG16">
            <v>0</v>
          </cell>
        </row>
        <row r="17">
          <cell r="B17" t="str">
            <v>SO-U</v>
          </cell>
          <cell r="E17">
            <v>0.99999999999999989</v>
          </cell>
          <cell r="F17">
            <v>1.9895136604512479E-2</v>
          </cell>
          <cell r="G17">
            <v>0.23500253618876274</v>
          </cell>
          <cell r="H17">
            <v>6.6548077681205728E-2</v>
          </cell>
          <cell r="I17">
            <v>0.15032594934400645</v>
          </cell>
          <cell r="J17">
            <v>0.12411059694873333</v>
          </cell>
          <cell r="K17">
            <v>0.46582186979525675</v>
          </cell>
          <cell r="L17">
            <v>5.9544518331360888E-2</v>
          </cell>
          <cell r="M17">
            <v>2.621535239527311E-2</v>
          </cell>
          <cell r="N17">
            <v>2.8619120548948095E-3</v>
          </cell>
          <cell r="O17">
            <v>0</v>
          </cell>
          <cell r="P17">
            <v>0</v>
          </cell>
          <cell r="S17" t="str">
            <v>SO-U</v>
          </cell>
          <cell r="V17">
            <v>0.99999999999999989</v>
          </cell>
          <cell r="W17">
            <v>1.9895136604512479E-2</v>
          </cell>
          <cell r="X17">
            <v>0.23500253618876274</v>
          </cell>
          <cell r="Y17">
            <v>6.6548077681205728E-2</v>
          </cell>
          <cell r="Z17">
            <v>0.15032594934400645</v>
          </cell>
          <cell r="AA17">
            <v>0.12411059694873333</v>
          </cell>
          <cell r="AB17">
            <v>0.46582186979525675</v>
          </cell>
          <cell r="AC17">
            <v>5.9544518331360888E-2</v>
          </cell>
          <cell r="AD17">
            <v>2.621535239527311E-2</v>
          </cell>
          <cell r="AE17">
            <v>2.8619120548948095E-3</v>
          </cell>
          <cell r="AF17">
            <v>0</v>
          </cell>
          <cell r="AG17">
            <v>0</v>
          </cell>
        </row>
        <row r="18">
          <cell r="B18" t="str">
            <v>DOP</v>
          </cell>
          <cell r="E18">
            <v>0</v>
          </cell>
          <cell r="F18">
            <v>0</v>
          </cell>
          <cell r="G18">
            <v>0</v>
          </cell>
          <cell r="H18">
            <v>0</v>
          </cell>
          <cell r="I18">
            <v>0</v>
          </cell>
          <cell r="J18">
            <v>0</v>
          </cell>
          <cell r="K18">
            <v>0</v>
          </cell>
          <cell r="L18">
            <v>0</v>
          </cell>
          <cell r="M18">
            <v>0</v>
          </cell>
          <cell r="N18">
            <v>0</v>
          </cell>
          <cell r="O18">
            <v>0</v>
          </cell>
          <cell r="P18">
            <v>0</v>
          </cell>
          <cell r="S18" t="str">
            <v>DOP</v>
          </cell>
          <cell r="V18">
            <v>0</v>
          </cell>
          <cell r="W18">
            <v>0</v>
          </cell>
          <cell r="X18">
            <v>0</v>
          </cell>
          <cell r="Y18">
            <v>0</v>
          </cell>
          <cell r="Z18">
            <v>0</v>
          </cell>
          <cell r="AA18">
            <v>0</v>
          </cell>
          <cell r="AB18">
            <v>0</v>
          </cell>
          <cell r="AC18">
            <v>0</v>
          </cell>
          <cell r="AD18">
            <v>0</v>
          </cell>
          <cell r="AE18">
            <v>0</v>
          </cell>
          <cell r="AF18">
            <v>0</v>
          </cell>
          <cell r="AG18">
            <v>0</v>
          </cell>
        </row>
        <row r="19">
          <cell r="B19" t="str">
            <v>DOU</v>
          </cell>
          <cell r="E19">
            <v>0</v>
          </cell>
          <cell r="F19">
            <v>0</v>
          </cell>
          <cell r="G19">
            <v>0</v>
          </cell>
          <cell r="H19">
            <v>0</v>
          </cell>
          <cell r="I19">
            <v>0</v>
          </cell>
          <cell r="J19">
            <v>0</v>
          </cell>
          <cell r="K19">
            <v>0</v>
          </cell>
          <cell r="L19">
            <v>0</v>
          </cell>
          <cell r="M19">
            <v>0</v>
          </cell>
          <cell r="N19">
            <v>0</v>
          </cell>
          <cell r="O19">
            <v>0</v>
          </cell>
          <cell r="P19">
            <v>0</v>
          </cell>
          <cell r="S19" t="str">
            <v>DOU</v>
          </cell>
          <cell r="V19">
            <v>0</v>
          </cell>
          <cell r="W19">
            <v>0</v>
          </cell>
          <cell r="X19">
            <v>0</v>
          </cell>
          <cell r="Y19">
            <v>0</v>
          </cell>
          <cell r="Z19">
            <v>0</v>
          </cell>
          <cell r="AA19">
            <v>0</v>
          </cell>
          <cell r="AB19">
            <v>0</v>
          </cell>
          <cell r="AC19">
            <v>0</v>
          </cell>
          <cell r="AD19">
            <v>0</v>
          </cell>
          <cell r="AE19">
            <v>0</v>
          </cell>
          <cell r="AF19">
            <v>0</v>
          </cell>
          <cell r="AG19">
            <v>0</v>
          </cell>
        </row>
        <row r="20">
          <cell r="B20" t="str">
            <v>GPS</v>
          </cell>
          <cell r="E20">
            <v>1</v>
          </cell>
          <cell r="F20">
            <v>1.9895136487359948E-2</v>
          </cell>
          <cell r="G20">
            <v>0.23500253380653802</v>
          </cell>
          <cell r="H20">
            <v>6.6548076915356288E-2</v>
          </cell>
          <cell r="I20">
            <v>0.15032595006713817</v>
          </cell>
          <cell r="J20">
            <v>0.12411059754576496</v>
          </cell>
          <cell r="K20">
            <v>0.46582187203706599</v>
          </cell>
          <cell r="L20">
            <v>5.9544518617911109E-2</v>
          </cell>
          <cell r="M20">
            <v>2.6215352521373216E-2</v>
          </cell>
          <cell r="N20">
            <v>2.8619120686304337E-3</v>
          </cell>
          <cell r="O20">
            <v>0</v>
          </cell>
          <cell r="P20">
            <v>0</v>
          </cell>
          <cell r="S20" t="str">
            <v>GPS</v>
          </cell>
          <cell r="V20">
            <v>1</v>
          </cell>
          <cell r="W20">
            <v>1.9895136487359948E-2</v>
          </cell>
          <cell r="X20">
            <v>0.23500253380653802</v>
          </cell>
          <cell r="Y20">
            <v>6.6548076915356288E-2</v>
          </cell>
          <cell r="Z20">
            <v>0.15032595006713817</v>
          </cell>
          <cell r="AA20">
            <v>0.12411059754576496</v>
          </cell>
          <cell r="AB20">
            <v>0.46582187203706599</v>
          </cell>
          <cell r="AC20">
            <v>5.9544518617911109E-2</v>
          </cell>
          <cell r="AD20">
            <v>2.6215352521373216E-2</v>
          </cell>
          <cell r="AE20">
            <v>2.8619120686304337E-3</v>
          </cell>
          <cell r="AF20">
            <v>0</v>
          </cell>
          <cell r="AG20">
            <v>0</v>
          </cell>
        </row>
        <row r="21">
          <cell r="B21" t="str">
            <v>SGPP</v>
          </cell>
          <cell r="E21">
            <v>0</v>
          </cell>
          <cell r="F21">
            <v>0</v>
          </cell>
          <cell r="G21">
            <v>0</v>
          </cell>
          <cell r="H21">
            <v>0</v>
          </cell>
          <cell r="I21">
            <v>0</v>
          </cell>
          <cell r="J21">
            <v>0</v>
          </cell>
          <cell r="K21">
            <v>0</v>
          </cell>
          <cell r="L21">
            <v>0</v>
          </cell>
          <cell r="M21">
            <v>0</v>
          </cell>
          <cell r="N21">
            <v>0</v>
          </cell>
          <cell r="O21">
            <v>0</v>
          </cell>
          <cell r="P21">
            <v>0</v>
          </cell>
          <cell r="S21" t="str">
            <v>SGPP</v>
          </cell>
          <cell r="V21">
            <v>0</v>
          </cell>
          <cell r="W21">
            <v>0</v>
          </cell>
          <cell r="X21">
            <v>0</v>
          </cell>
          <cell r="Y21">
            <v>0</v>
          </cell>
          <cell r="Z21">
            <v>0</v>
          </cell>
          <cell r="AA21">
            <v>0</v>
          </cell>
          <cell r="AB21">
            <v>0</v>
          </cell>
          <cell r="AC21">
            <v>0</v>
          </cell>
          <cell r="AD21">
            <v>0</v>
          </cell>
          <cell r="AE21">
            <v>0</v>
          </cell>
          <cell r="AF21">
            <v>0</v>
          </cell>
          <cell r="AG21">
            <v>0</v>
          </cell>
        </row>
        <row r="22">
          <cell r="B22" t="str">
            <v>SGPU</v>
          </cell>
          <cell r="E22">
            <v>0</v>
          </cell>
          <cell r="F22">
            <v>0</v>
          </cell>
          <cell r="G22">
            <v>0</v>
          </cell>
          <cell r="H22">
            <v>0</v>
          </cell>
          <cell r="I22">
            <v>0</v>
          </cell>
          <cell r="J22">
            <v>0</v>
          </cell>
          <cell r="K22">
            <v>0</v>
          </cell>
          <cell r="L22">
            <v>0</v>
          </cell>
          <cell r="M22">
            <v>0</v>
          </cell>
          <cell r="N22">
            <v>0</v>
          </cell>
          <cell r="O22">
            <v>0</v>
          </cell>
          <cell r="P22">
            <v>0</v>
          </cell>
          <cell r="S22" t="str">
            <v>SGPU</v>
          </cell>
          <cell r="V22">
            <v>0</v>
          </cell>
          <cell r="W22">
            <v>0</v>
          </cell>
          <cell r="X22">
            <v>0</v>
          </cell>
          <cell r="Y22">
            <v>0</v>
          </cell>
          <cell r="Z22">
            <v>0</v>
          </cell>
          <cell r="AA22">
            <v>0</v>
          </cell>
          <cell r="AB22">
            <v>0</v>
          </cell>
          <cell r="AC22">
            <v>0</v>
          </cell>
          <cell r="AD22">
            <v>0</v>
          </cell>
          <cell r="AE22">
            <v>0</v>
          </cell>
          <cell r="AF22">
            <v>0</v>
          </cell>
          <cell r="AG22">
            <v>0</v>
          </cell>
        </row>
        <row r="23">
          <cell r="B23" t="str">
            <v>SNP</v>
          </cell>
          <cell r="E23">
            <v>0.99997048680333633</v>
          </cell>
          <cell r="F23">
            <v>1.7445933625362318E-2</v>
          </cell>
          <cell r="G23">
            <v>0.20950979908320089</v>
          </cell>
          <cell r="H23">
            <v>5.9886039193935758E-2</v>
          </cell>
          <cell r="I23">
            <v>0.15641659675887881</v>
          </cell>
          <cell r="J23">
            <v>0.12926498209543658</v>
          </cell>
          <cell r="K23">
            <v>0.4924600094552174</v>
          </cell>
          <cell r="L23">
            <v>6.1175080069212129E-2</v>
          </cell>
          <cell r="M23">
            <v>2.7151614663442236E-2</v>
          </cell>
          <cell r="N23">
            <v>3.0770286175290725E-3</v>
          </cell>
          <cell r="O23">
            <v>0</v>
          </cell>
          <cell r="P23">
            <v>0</v>
          </cell>
          <cell r="S23" t="str">
            <v>SNP</v>
          </cell>
          <cell r="V23">
            <v>0.99999999999999978</v>
          </cell>
          <cell r="W23">
            <v>1.7445933625362318E-2</v>
          </cell>
          <cell r="X23">
            <v>0.20950979908320089</v>
          </cell>
          <cell r="Y23">
            <v>5.9886039193935758E-2</v>
          </cell>
          <cell r="Z23">
            <v>0.15641659675887881</v>
          </cell>
          <cell r="AA23">
            <v>0.12926498209543658</v>
          </cell>
          <cell r="AB23">
            <v>0.4924600094552174</v>
          </cell>
          <cell r="AC23">
            <v>6.1175080069212129E-2</v>
          </cell>
          <cell r="AD23">
            <v>2.7151614663442236E-2</v>
          </cell>
          <cell r="AE23">
            <v>3.0770286175290725E-3</v>
          </cell>
          <cell r="AF23">
            <v>2.9513196663479948E-5</v>
          </cell>
          <cell r="AG23">
            <v>0</v>
          </cell>
        </row>
        <row r="24">
          <cell r="B24" t="str">
            <v>SSCCT</v>
          </cell>
          <cell r="E24">
            <v>0</v>
          </cell>
          <cell r="F24">
            <v>0</v>
          </cell>
          <cell r="G24">
            <v>0</v>
          </cell>
          <cell r="H24">
            <v>0</v>
          </cell>
          <cell r="I24">
            <v>0</v>
          </cell>
          <cell r="J24">
            <v>0</v>
          </cell>
          <cell r="K24">
            <v>0</v>
          </cell>
          <cell r="L24">
            <v>0</v>
          </cell>
          <cell r="M24">
            <v>0</v>
          </cell>
          <cell r="N24">
            <v>0</v>
          </cell>
          <cell r="O24">
            <v>0</v>
          </cell>
          <cell r="P24">
            <v>0</v>
          </cell>
          <cell r="S24" t="str">
            <v>SSCCT</v>
          </cell>
          <cell r="V24">
            <v>0</v>
          </cell>
          <cell r="W24">
            <v>0</v>
          </cell>
          <cell r="X24">
            <v>0</v>
          </cell>
          <cell r="Y24">
            <v>0</v>
          </cell>
          <cell r="Z24">
            <v>0</v>
          </cell>
          <cell r="AA24">
            <v>0</v>
          </cell>
          <cell r="AB24">
            <v>0</v>
          </cell>
          <cell r="AC24">
            <v>0</v>
          </cell>
          <cell r="AD24">
            <v>0</v>
          </cell>
          <cell r="AE24">
            <v>0</v>
          </cell>
          <cell r="AF24">
            <v>0</v>
          </cell>
          <cell r="AG24">
            <v>0</v>
          </cell>
        </row>
        <row r="25">
          <cell r="B25" t="str">
            <v>SSECT</v>
          </cell>
          <cell r="E25">
            <v>0</v>
          </cell>
          <cell r="F25">
            <v>0</v>
          </cell>
          <cell r="G25">
            <v>0</v>
          </cell>
          <cell r="H25">
            <v>0</v>
          </cell>
          <cell r="I25">
            <v>0</v>
          </cell>
          <cell r="J25">
            <v>0</v>
          </cell>
          <cell r="K25">
            <v>0</v>
          </cell>
          <cell r="L25">
            <v>0</v>
          </cell>
          <cell r="M25">
            <v>0</v>
          </cell>
          <cell r="N25">
            <v>0</v>
          </cell>
          <cell r="O25">
            <v>0</v>
          </cell>
          <cell r="P25">
            <v>0</v>
          </cell>
          <cell r="S25" t="str">
            <v>SSECT</v>
          </cell>
          <cell r="V25">
            <v>0</v>
          </cell>
          <cell r="W25">
            <v>0</v>
          </cell>
          <cell r="X25">
            <v>0</v>
          </cell>
          <cell r="Y25">
            <v>0</v>
          </cell>
          <cell r="Z25">
            <v>0</v>
          </cell>
          <cell r="AA25">
            <v>0</v>
          </cell>
          <cell r="AB25">
            <v>0</v>
          </cell>
          <cell r="AC25">
            <v>0</v>
          </cell>
          <cell r="AD25">
            <v>0</v>
          </cell>
          <cell r="AE25">
            <v>0</v>
          </cell>
          <cell r="AF25">
            <v>0</v>
          </cell>
          <cell r="AG25">
            <v>0</v>
          </cell>
        </row>
        <row r="26">
          <cell r="B26" t="str">
            <v>SSCCH</v>
          </cell>
          <cell r="E26">
            <v>0</v>
          </cell>
          <cell r="F26">
            <v>0</v>
          </cell>
          <cell r="G26">
            <v>0</v>
          </cell>
          <cell r="H26">
            <v>0</v>
          </cell>
          <cell r="I26">
            <v>0</v>
          </cell>
          <cell r="J26">
            <v>0</v>
          </cell>
          <cell r="K26">
            <v>0</v>
          </cell>
          <cell r="L26">
            <v>0</v>
          </cell>
          <cell r="M26">
            <v>0</v>
          </cell>
          <cell r="N26">
            <v>0</v>
          </cell>
          <cell r="O26">
            <v>0</v>
          </cell>
          <cell r="P26">
            <v>0</v>
          </cell>
          <cell r="S26" t="str">
            <v>SSCCH</v>
          </cell>
          <cell r="V26">
            <v>0</v>
          </cell>
          <cell r="W26">
            <v>0</v>
          </cell>
          <cell r="X26">
            <v>0</v>
          </cell>
          <cell r="Y26">
            <v>0</v>
          </cell>
          <cell r="Z26">
            <v>0</v>
          </cell>
          <cell r="AA26">
            <v>0</v>
          </cell>
          <cell r="AB26">
            <v>0</v>
          </cell>
          <cell r="AC26">
            <v>0</v>
          </cell>
          <cell r="AD26">
            <v>0</v>
          </cell>
          <cell r="AE26">
            <v>0</v>
          </cell>
          <cell r="AF26">
            <v>0</v>
          </cell>
          <cell r="AG26">
            <v>0</v>
          </cell>
        </row>
        <row r="27">
          <cell r="B27" t="str">
            <v>SSECH</v>
          </cell>
          <cell r="E27">
            <v>0</v>
          </cell>
          <cell r="F27">
            <v>0</v>
          </cell>
          <cell r="G27">
            <v>0</v>
          </cell>
          <cell r="H27">
            <v>0</v>
          </cell>
          <cell r="I27">
            <v>0</v>
          </cell>
          <cell r="J27">
            <v>0</v>
          </cell>
          <cell r="K27">
            <v>0</v>
          </cell>
          <cell r="L27">
            <v>0</v>
          </cell>
          <cell r="M27">
            <v>0</v>
          </cell>
          <cell r="N27">
            <v>0</v>
          </cell>
          <cell r="O27">
            <v>0</v>
          </cell>
          <cell r="P27">
            <v>0</v>
          </cell>
          <cell r="S27" t="str">
            <v>SSECH</v>
          </cell>
          <cell r="V27">
            <v>0</v>
          </cell>
          <cell r="W27">
            <v>0</v>
          </cell>
          <cell r="X27">
            <v>0</v>
          </cell>
          <cell r="Y27">
            <v>0</v>
          </cell>
          <cell r="Z27">
            <v>0</v>
          </cell>
          <cell r="AA27">
            <v>0</v>
          </cell>
          <cell r="AB27">
            <v>0</v>
          </cell>
          <cell r="AC27">
            <v>0</v>
          </cell>
          <cell r="AD27">
            <v>0</v>
          </cell>
          <cell r="AE27">
            <v>0</v>
          </cell>
          <cell r="AF27">
            <v>0</v>
          </cell>
          <cell r="AG27">
            <v>0</v>
          </cell>
        </row>
        <row r="28">
          <cell r="B28" t="str">
            <v>SSGCH</v>
          </cell>
          <cell r="E28">
            <v>0</v>
          </cell>
          <cell r="F28">
            <v>0</v>
          </cell>
          <cell r="G28">
            <v>0</v>
          </cell>
          <cell r="H28">
            <v>0</v>
          </cell>
          <cell r="I28">
            <v>0</v>
          </cell>
          <cell r="J28">
            <v>0</v>
          </cell>
          <cell r="K28">
            <v>0</v>
          </cell>
          <cell r="L28">
            <v>0</v>
          </cell>
          <cell r="M28">
            <v>0</v>
          </cell>
          <cell r="N28">
            <v>0</v>
          </cell>
          <cell r="O28">
            <v>0</v>
          </cell>
          <cell r="P28">
            <v>0</v>
          </cell>
          <cell r="S28" t="str">
            <v>SSGCH</v>
          </cell>
          <cell r="V28">
            <v>0</v>
          </cell>
          <cell r="W28">
            <v>0</v>
          </cell>
          <cell r="X28">
            <v>0</v>
          </cell>
          <cell r="Y28">
            <v>0</v>
          </cell>
          <cell r="Z28">
            <v>0</v>
          </cell>
          <cell r="AA28">
            <v>0</v>
          </cell>
          <cell r="AB28">
            <v>0</v>
          </cell>
          <cell r="AC28">
            <v>0</v>
          </cell>
          <cell r="AD28">
            <v>0</v>
          </cell>
          <cell r="AE28">
            <v>0</v>
          </cell>
          <cell r="AF28">
            <v>0</v>
          </cell>
          <cell r="AG28">
            <v>0</v>
          </cell>
        </row>
        <row r="29">
          <cell r="B29" t="str">
            <v>SSCP</v>
          </cell>
          <cell r="E29">
            <v>0</v>
          </cell>
          <cell r="F29">
            <v>0</v>
          </cell>
          <cell r="G29">
            <v>0</v>
          </cell>
          <cell r="H29">
            <v>0</v>
          </cell>
          <cell r="I29">
            <v>0</v>
          </cell>
          <cell r="J29">
            <v>0</v>
          </cell>
          <cell r="K29">
            <v>0</v>
          </cell>
          <cell r="L29">
            <v>0</v>
          </cell>
          <cell r="M29">
            <v>0</v>
          </cell>
          <cell r="N29">
            <v>0</v>
          </cell>
          <cell r="O29">
            <v>0</v>
          </cell>
          <cell r="P29">
            <v>0</v>
          </cell>
          <cell r="S29" t="str">
            <v>SSCP</v>
          </cell>
          <cell r="V29">
            <v>0</v>
          </cell>
          <cell r="W29">
            <v>0</v>
          </cell>
          <cell r="X29">
            <v>0</v>
          </cell>
          <cell r="Y29">
            <v>0</v>
          </cell>
          <cell r="Z29">
            <v>0</v>
          </cell>
          <cell r="AA29">
            <v>0</v>
          </cell>
          <cell r="AB29">
            <v>0</v>
          </cell>
          <cell r="AC29">
            <v>0</v>
          </cell>
          <cell r="AD29">
            <v>0</v>
          </cell>
          <cell r="AE29">
            <v>0</v>
          </cell>
          <cell r="AF29">
            <v>0</v>
          </cell>
          <cell r="AG29">
            <v>0</v>
          </cell>
        </row>
        <row r="30">
          <cell r="B30" t="str">
            <v>SSEP</v>
          </cell>
          <cell r="E30">
            <v>0</v>
          </cell>
          <cell r="F30">
            <v>0</v>
          </cell>
          <cell r="G30">
            <v>0</v>
          </cell>
          <cell r="H30">
            <v>0</v>
          </cell>
          <cell r="I30">
            <v>0</v>
          </cell>
          <cell r="J30">
            <v>0</v>
          </cell>
          <cell r="K30">
            <v>0</v>
          </cell>
          <cell r="L30">
            <v>0</v>
          </cell>
          <cell r="M30">
            <v>0</v>
          </cell>
          <cell r="N30">
            <v>0</v>
          </cell>
          <cell r="O30">
            <v>0</v>
          </cell>
          <cell r="P30">
            <v>0</v>
          </cell>
          <cell r="S30" t="str">
            <v>SSEP</v>
          </cell>
          <cell r="V30">
            <v>0</v>
          </cell>
          <cell r="W30">
            <v>0</v>
          </cell>
          <cell r="X30">
            <v>0</v>
          </cell>
          <cell r="Y30">
            <v>0</v>
          </cell>
          <cell r="Z30">
            <v>0</v>
          </cell>
          <cell r="AA30">
            <v>0</v>
          </cell>
          <cell r="AB30">
            <v>0</v>
          </cell>
          <cell r="AC30">
            <v>0</v>
          </cell>
          <cell r="AD30">
            <v>0</v>
          </cell>
          <cell r="AE30">
            <v>0</v>
          </cell>
          <cell r="AF30">
            <v>0</v>
          </cell>
          <cell r="AG30">
            <v>0</v>
          </cell>
        </row>
        <row r="31">
          <cell r="B31" t="str">
            <v>SSGC</v>
          </cell>
          <cell r="E31">
            <v>0</v>
          </cell>
          <cell r="F31">
            <v>0</v>
          </cell>
          <cell r="G31">
            <v>0</v>
          </cell>
          <cell r="H31">
            <v>0</v>
          </cell>
          <cell r="I31">
            <v>0</v>
          </cell>
          <cell r="J31">
            <v>0</v>
          </cell>
          <cell r="K31">
            <v>0</v>
          </cell>
          <cell r="L31">
            <v>0</v>
          </cell>
          <cell r="M31">
            <v>0</v>
          </cell>
          <cell r="N31">
            <v>0</v>
          </cell>
          <cell r="O31">
            <v>0</v>
          </cell>
          <cell r="P31">
            <v>0</v>
          </cell>
          <cell r="S31" t="str">
            <v>SSGC</v>
          </cell>
          <cell r="V31">
            <v>0</v>
          </cell>
          <cell r="W31">
            <v>0</v>
          </cell>
          <cell r="X31">
            <v>0</v>
          </cell>
          <cell r="Y31">
            <v>0</v>
          </cell>
          <cell r="Z31">
            <v>0</v>
          </cell>
          <cell r="AA31">
            <v>0</v>
          </cell>
          <cell r="AB31">
            <v>0</v>
          </cell>
          <cell r="AC31">
            <v>0</v>
          </cell>
          <cell r="AD31">
            <v>0</v>
          </cell>
          <cell r="AE31">
            <v>0</v>
          </cell>
          <cell r="AF31">
            <v>0</v>
          </cell>
          <cell r="AG31">
            <v>0</v>
          </cell>
        </row>
        <row r="32">
          <cell r="B32" t="str">
            <v>SSGCT</v>
          </cell>
          <cell r="E32">
            <v>0</v>
          </cell>
          <cell r="F32">
            <v>0</v>
          </cell>
          <cell r="G32">
            <v>0</v>
          </cell>
          <cell r="H32">
            <v>0</v>
          </cell>
          <cell r="I32">
            <v>0</v>
          </cell>
          <cell r="J32">
            <v>0</v>
          </cell>
          <cell r="K32">
            <v>0</v>
          </cell>
          <cell r="L32">
            <v>0</v>
          </cell>
          <cell r="M32">
            <v>0</v>
          </cell>
          <cell r="N32">
            <v>0</v>
          </cell>
          <cell r="O32">
            <v>0</v>
          </cell>
          <cell r="P32">
            <v>0</v>
          </cell>
          <cell r="S32" t="str">
            <v>SSGCT</v>
          </cell>
          <cell r="V32">
            <v>0</v>
          </cell>
          <cell r="W32">
            <v>0</v>
          </cell>
          <cell r="X32">
            <v>0</v>
          </cell>
          <cell r="Y32">
            <v>0</v>
          </cell>
          <cell r="Z32">
            <v>0</v>
          </cell>
          <cell r="AA32">
            <v>0</v>
          </cell>
          <cell r="AB32">
            <v>0</v>
          </cell>
          <cell r="AC32">
            <v>0</v>
          </cell>
          <cell r="AD32">
            <v>0</v>
          </cell>
          <cell r="AE32">
            <v>0</v>
          </cell>
          <cell r="AF32">
            <v>0</v>
          </cell>
          <cell r="AG32">
            <v>0</v>
          </cell>
        </row>
        <row r="33">
          <cell r="B33" t="str">
            <v>MC</v>
          </cell>
          <cell r="E33">
            <v>0</v>
          </cell>
          <cell r="F33">
            <v>0</v>
          </cell>
          <cell r="G33">
            <v>0</v>
          </cell>
          <cell r="H33">
            <v>0</v>
          </cell>
          <cell r="I33">
            <v>0</v>
          </cell>
          <cell r="J33">
            <v>0</v>
          </cell>
          <cell r="K33">
            <v>0</v>
          </cell>
          <cell r="L33">
            <v>0</v>
          </cell>
          <cell r="M33">
            <v>0</v>
          </cell>
          <cell r="N33">
            <v>0</v>
          </cell>
          <cell r="O33">
            <v>0</v>
          </cell>
          <cell r="P33">
            <v>0</v>
          </cell>
          <cell r="S33" t="str">
            <v>MC</v>
          </cell>
          <cell r="V33">
            <v>0</v>
          </cell>
          <cell r="W33">
            <v>0</v>
          </cell>
          <cell r="X33">
            <v>0</v>
          </cell>
          <cell r="Y33">
            <v>0</v>
          </cell>
          <cell r="Z33">
            <v>0</v>
          </cell>
          <cell r="AA33">
            <v>0</v>
          </cell>
          <cell r="AB33">
            <v>0</v>
          </cell>
          <cell r="AC33">
            <v>0</v>
          </cell>
          <cell r="AD33">
            <v>0</v>
          </cell>
          <cell r="AE33">
            <v>0</v>
          </cell>
          <cell r="AF33">
            <v>0</v>
          </cell>
          <cell r="AG33">
            <v>0</v>
          </cell>
        </row>
        <row r="34">
          <cell r="B34" t="str">
            <v>SNPD</v>
          </cell>
          <cell r="E34">
            <v>1</v>
          </cell>
          <cell r="F34">
            <v>3.5759652256885592E-2</v>
          </cell>
          <cell r="G34">
            <v>0.26461653474081032</v>
          </cell>
          <cell r="H34">
            <v>6.3308872574412173E-2</v>
          </cell>
          <cell r="I34">
            <v>0.10971093276185104</v>
          </cell>
          <cell r="J34">
            <v>9.182452175357031E-2</v>
          </cell>
          <cell r="K34">
            <v>0.47864820664456531</v>
          </cell>
          <cell r="L34">
            <v>4.7955801021475508E-2</v>
          </cell>
          <cell r="M34">
            <v>1.7886411008280735E-2</v>
          </cell>
          <cell r="N34">
            <v>0</v>
          </cell>
          <cell r="O34">
            <v>0</v>
          </cell>
          <cell r="P34">
            <v>0</v>
          </cell>
          <cell r="S34" t="str">
            <v>SNPD</v>
          </cell>
          <cell r="V34">
            <v>1</v>
          </cell>
          <cell r="W34">
            <v>3.5759652256885592E-2</v>
          </cell>
          <cell r="X34">
            <v>0.26461653474081032</v>
          </cell>
          <cell r="Y34">
            <v>6.3308872574412173E-2</v>
          </cell>
          <cell r="Z34">
            <v>0.10971093276185104</v>
          </cell>
          <cell r="AA34">
            <v>9.182452175357031E-2</v>
          </cell>
          <cell r="AB34">
            <v>0.47864820664456531</v>
          </cell>
          <cell r="AC34">
            <v>4.7955801021475508E-2</v>
          </cell>
          <cell r="AD34">
            <v>1.7886411008280735E-2</v>
          </cell>
          <cell r="AE34">
            <v>0</v>
          </cell>
          <cell r="AF34">
            <v>0</v>
          </cell>
          <cell r="AG34">
            <v>0</v>
          </cell>
        </row>
        <row r="35">
          <cell r="B35" t="str">
            <v>CAGW</v>
          </cell>
          <cell r="E35">
            <v>1</v>
          </cell>
          <cell r="F35">
            <v>4.4288595114896571E-2</v>
          </cell>
          <cell r="G35">
            <v>0.73006088091256849</v>
          </cell>
          <cell r="H35">
            <v>0.22565052397253504</v>
          </cell>
          <cell r="I35">
            <v>0</v>
          </cell>
          <cell r="J35">
            <v>0</v>
          </cell>
          <cell r="K35">
            <v>0</v>
          </cell>
          <cell r="L35">
            <v>0</v>
          </cell>
          <cell r="M35">
            <v>0</v>
          </cell>
          <cell r="N35">
            <v>0</v>
          </cell>
          <cell r="O35">
            <v>0</v>
          </cell>
          <cell r="P35">
            <v>0</v>
          </cell>
          <cell r="S35" t="str">
            <v>CAGW</v>
          </cell>
          <cell r="V35">
            <v>1</v>
          </cell>
          <cell r="W35">
            <v>4.4288595114896571E-2</v>
          </cell>
          <cell r="X35">
            <v>0.73006088091256849</v>
          </cell>
          <cell r="Y35">
            <v>0.22565052397253504</v>
          </cell>
          <cell r="Z35">
            <v>0</v>
          </cell>
          <cell r="AA35">
            <v>0</v>
          </cell>
          <cell r="AB35">
            <v>0</v>
          </cell>
          <cell r="AC35">
            <v>0</v>
          </cell>
          <cell r="AD35">
            <v>0</v>
          </cell>
          <cell r="AE35">
            <v>0</v>
          </cell>
          <cell r="AF35">
            <v>0</v>
          </cell>
          <cell r="AG35">
            <v>0</v>
          </cell>
        </row>
        <row r="36">
          <cell r="B36" t="str">
            <v>CAGE</v>
          </cell>
          <cell r="E36">
            <v>1</v>
          </cell>
          <cell r="F36">
            <v>0</v>
          </cell>
          <cell r="G36">
            <v>0</v>
          </cell>
          <cell r="H36">
            <v>0</v>
          </cell>
          <cell r="I36">
            <v>0.23032651009665622</v>
          </cell>
          <cell r="J36">
            <v>0.18990995294907181</v>
          </cell>
          <cell r="K36">
            <v>0.67711944784793054</v>
          </cell>
          <cell r="L36">
            <v>8.702915149255025E-2</v>
          </cell>
          <cell r="M36">
            <v>4.0416557147584395E-2</v>
          </cell>
          <cell r="N36">
            <v>5.5248905628631478E-3</v>
          </cell>
          <cell r="O36">
            <v>0</v>
          </cell>
          <cell r="P36">
            <v>0</v>
          </cell>
          <cell r="S36" t="str">
            <v>CAGE</v>
          </cell>
          <cell r="V36">
            <v>1</v>
          </cell>
          <cell r="W36">
            <v>0</v>
          </cell>
          <cell r="X36">
            <v>0</v>
          </cell>
          <cell r="Y36">
            <v>0</v>
          </cell>
          <cell r="Z36">
            <v>0.23032651009665622</v>
          </cell>
          <cell r="AA36">
            <v>0.18990995294907181</v>
          </cell>
          <cell r="AB36">
            <v>0.67711944784793054</v>
          </cell>
          <cell r="AC36">
            <v>8.702915149255025E-2</v>
          </cell>
          <cell r="AD36">
            <v>4.0416557147584395E-2</v>
          </cell>
          <cell r="AE36">
            <v>5.5248905628631478E-3</v>
          </cell>
          <cell r="AF36">
            <v>0</v>
          </cell>
          <cell r="AG36">
            <v>0</v>
          </cell>
        </row>
        <row r="37">
          <cell r="B37" t="str">
            <v>DNPGMP</v>
          </cell>
          <cell r="E37">
            <v>0</v>
          </cell>
          <cell r="F37">
            <v>0</v>
          </cell>
          <cell r="G37">
            <v>0</v>
          </cell>
          <cell r="H37">
            <v>0</v>
          </cell>
          <cell r="I37">
            <v>0</v>
          </cell>
          <cell r="J37">
            <v>0</v>
          </cell>
          <cell r="K37">
            <v>0</v>
          </cell>
          <cell r="L37">
            <v>0</v>
          </cell>
          <cell r="M37">
            <v>0</v>
          </cell>
          <cell r="N37">
            <v>0</v>
          </cell>
          <cell r="O37">
            <v>0</v>
          </cell>
          <cell r="P37">
            <v>0</v>
          </cell>
          <cell r="S37" t="str">
            <v>DNPGMP</v>
          </cell>
          <cell r="V37">
            <v>0</v>
          </cell>
          <cell r="W37">
            <v>0</v>
          </cell>
          <cell r="X37">
            <v>0</v>
          </cell>
          <cell r="Y37">
            <v>0</v>
          </cell>
          <cell r="Z37">
            <v>0</v>
          </cell>
          <cell r="AA37">
            <v>0</v>
          </cell>
          <cell r="AB37">
            <v>0</v>
          </cell>
          <cell r="AC37">
            <v>0</v>
          </cell>
          <cell r="AD37">
            <v>0</v>
          </cell>
          <cell r="AE37">
            <v>0</v>
          </cell>
          <cell r="AF37">
            <v>0</v>
          </cell>
          <cell r="AG37">
            <v>0</v>
          </cell>
        </row>
        <row r="38">
          <cell r="B38" t="str">
            <v>DNPGMU</v>
          </cell>
          <cell r="E38">
            <v>1.0000000000000004</v>
          </cell>
          <cell r="F38">
            <v>0</v>
          </cell>
          <cell r="G38">
            <v>0</v>
          </cell>
          <cell r="H38">
            <v>0</v>
          </cell>
          <cell r="I38">
            <v>0.25388040705941151</v>
          </cell>
          <cell r="J38">
            <v>0.20824610823594852</v>
          </cell>
          <cell r="K38">
            <v>0.64680153614905611</v>
          </cell>
          <cell r="L38">
            <v>9.4095275147948632E-2</v>
          </cell>
          <cell r="M38">
            <v>4.5634298823462989E-2</v>
          </cell>
          <cell r="N38">
            <v>5.2227816435838903E-3</v>
          </cell>
          <cell r="O38">
            <v>0</v>
          </cell>
          <cell r="P38">
            <v>0</v>
          </cell>
          <cell r="S38" t="str">
            <v>DNPGMU</v>
          </cell>
          <cell r="V38">
            <v>1.0000000000000004</v>
          </cell>
          <cell r="W38">
            <v>0</v>
          </cell>
          <cell r="X38">
            <v>0</v>
          </cell>
          <cell r="Y38">
            <v>0</v>
          </cell>
          <cell r="Z38">
            <v>0.25388040705941151</v>
          </cell>
          <cell r="AA38">
            <v>0.20824610823594852</v>
          </cell>
          <cell r="AB38">
            <v>0.64680153614905611</v>
          </cell>
          <cell r="AC38">
            <v>9.4095275147948632E-2</v>
          </cell>
          <cell r="AD38">
            <v>4.5634298823462989E-2</v>
          </cell>
          <cell r="AE38">
            <v>5.2227816435838903E-3</v>
          </cell>
          <cell r="AF38">
            <v>0</v>
          </cell>
          <cell r="AG38">
            <v>0</v>
          </cell>
        </row>
        <row r="39">
          <cell r="B39" t="str">
            <v>JBG</v>
          </cell>
          <cell r="E39">
            <v>1.0000000000000004</v>
          </cell>
          <cell r="F39">
            <v>4.403727390947719E-2</v>
          </cell>
          <cell r="G39">
            <v>0.72591805858676461</v>
          </cell>
          <cell r="H39">
            <v>0.22437004168265501</v>
          </cell>
          <cell r="I39">
            <v>1.3070167614791046E-3</v>
          </cell>
          <cell r="J39">
            <v>1.0776679226893234E-3</v>
          </cell>
          <cell r="K39">
            <v>3.8423995027291034E-3</v>
          </cell>
          <cell r="L39">
            <v>4.9385787024833997E-4</v>
          </cell>
          <cell r="M39">
            <v>2.2934883878978119E-4</v>
          </cell>
          <cell r="N39">
            <v>3.1351686646793391E-5</v>
          </cell>
          <cell r="O39">
            <v>0</v>
          </cell>
          <cell r="P39">
            <v>0</v>
          </cell>
          <cell r="S39" t="str">
            <v>JBG</v>
          </cell>
          <cell r="V39">
            <v>1.0000000000000004</v>
          </cell>
          <cell r="W39">
            <v>4.403727390947719E-2</v>
          </cell>
          <cell r="X39">
            <v>0.72591805858676461</v>
          </cell>
          <cell r="Y39">
            <v>0.22437004168265501</v>
          </cell>
          <cell r="Z39">
            <v>1.3070167614791046E-3</v>
          </cell>
          <cell r="AA39">
            <v>1.0776679226893234E-3</v>
          </cell>
          <cell r="AB39">
            <v>3.8423995027291034E-3</v>
          </cell>
          <cell r="AC39">
            <v>4.9385787024833997E-4</v>
          </cell>
          <cell r="AD39">
            <v>2.2934883878978119E-4</v>
          </cell>
          <cell r="AE39">
            <v>3.1351686646793391E-5</v>
          </cell>
          <cell r="AF39">
            <v>0</v>
          </cell>
          <cell r="AG39">
            <v>0</v>
          </cell>
        </row>
        <row r="40">
          <cell r="B40" t="str">
            <v>JBE</v>
          </cell>
          <cell r="E40">
            <v>1</v>
          </cell>
          <cell r="F40">
            <v>4.5630677983114598E-2</v>
          </cell>
          <cell r="G40">
            <v>0.72138538573842392</v>
          </cell>
          <cell r="H40">
            <v>0.22730931045735822</v>
          </cell>
          <cell r="I40">
            <v>1.4406763133715636E-3</v>
          </cell>
          <cell r="J40">
            <v>1.1817187429399947E-3</v>
          </cell>
          <cell r="K40">
            <v>3.6703566981607389E-3</v>
          </cell>
          <cell r="L40">
            <v>5.3395547799837257E-4</v>
          </cell>
          <cell r="M40">
            <v>2.5895757043156893E-4</v>
          </cell>
          <cell r="N40">
            <v>2.9637331572665684E-5</v>
          </cell>
          <cell r="O40">
            <v>0</v>
          </cell>
          <cell r="P40">
            <v>0</v>
          </cell>
          <cell r="S40" t="str">
            <v>JBE</v>
          </cell>
          <cell r="V40">
            <v>1</v>
          </cell>
          <cell r="W40">
            <v>4.5630677983114598E-2</v>
          </cell>
          <cell r="X40">
            <v>0.72138538573842392</v>
          </cell>
          <cell r="Y40">
            <v>0.22730931045735822</v>
          </cell>
          <cell r="Z40">
            <v>1.4406763133715636E-3</v>
          </cell>
          <cell r="AA40">
            <v>1.1817187429399947E-3</v>
          </cell>
          <cell r="AB40">
            <v>3.6703566981607389E-3</v>
          </cell>
          <cell r="AC40">
            <v>5.3395547799837257E-4</v>
          </cell>
          <cell r="AD40">
            <v>2.5895757043156893E-4</v>
          </cell>
          <cell r="AE40">
            <v>2.9637331572665684E-5</v>
          </cell>
          <cell r="AF40">
            <v>0</v>
          </cell>
          <cell r="AG40">
            <v>0</v>
          </cell>
        </row>
        <row r="41">
          <cell r="B41" t="str">
            <v>WRG</v>
          </cell>
          <cell r="E41">
            <v>1.0000000000000004</v>
          </cell>
          <cell r="F41">
            <v>9.5865516598486779E-3</v>
          </cell>
          <cell r="G41">
            <v>0.15802637973831146</v>
          </cell>
          <cell r="H41">
            <v>4.8843509249337849E-2</v>
          </cell>
          <cell r="I41">
            <v>0.18047085353437411</v>
          </cell>
          <cell r="J41">
            <v>0.14880272049018201</v>
          </cell>
          <cell r="K41">
            <v>0.53055258227356872</v>
          </cell>
          <cell r="L41">
            <v>6.8191131127900984E-2</v>
          </cell>
          <cell r="M41">
            <v>3.1668133044192102E-2</v>
          </cell>
          <cell r="N41">
            <v>4.3289924166588422E-3</v>
          </cell>
          <cell r="O41">
            <v>0</v>
          </cell>
          <cell r="P41">
            <v>0</v>
          </cell>
          <cell r="S41" t="str">
            <v>WRG</v>
          </cell>
          <cell r="V41">
            <v>1.0000000000000004</v>
          </cell>
          <cell r="W41">
            <v>9.5865516598486779E-3</v>
          </cell>
          <cell r="X41">
            <v>0.15802637973831146</v>
          </cell>
          <cell r="Y41">
            <v>4.8843509249337849E-2</v>
          </cell>
          <cell r="Z41">
            <v>0.18047085353437411</v>
          </cell>
          <cell r="AA41">
            <v>0.14880272049018201</v>
          </cell>
          <cell r="AB41">
            <v>0.53055258227356872</v>
          </cell>
          <cell r="AC41">
            <v>6.8191131127900984E-2</v>
          </cell>
          <cell r="AD41">
            <v>3.1668133044192102E-2</v>
          </cell>
          <cell r="AE41">
            <v>4.3289924166588422E-3</v>
          </cell>
          <cell r="AF41">
            <v>0</v>
          </cell>
          <cell r="AG41">
            <v>0</v>
          </cell>
        </row>
        <row r="42">
          <cell r="B42" t="str">
            <v>WRE</v>
          </cell>
          <cell r="E42">
            <v>1.0000000000000004</v>
          </cell>
          <cell r="F42">
            <v>9.933422596917537E-3</v>
          </cell>
          <cell r="G42">
            <v>0.15703965420877181</v>
          </cell>
          <cell r="H42">
            <v>4.9483363841808625E-2</v>
          </cell>
          <cell r="I42">
            <v>0.19892635779719353</v>
          </cell>
          <cell r="J42">
            <v>0.16316989686850161</v>
          </cell>
          <cell r="K42">
            <v>0.50679717782889766</v>
          </cell>
          <cell r="L42">
            <v>7.3727746807676728E-2</v>
          </cell>
          <cell r="M42">
            <v>3.5756460928691919E-2</v>
          </cell>
          <cell r="N42">
            <v>4.0922769187346341E-3</v>
          </cell>
          <cell r="O42">
            <v>0</v>
          </cell>
          <cell r="P42">
            <v>0</v>
          </cell>
          <cell r="S42" t="str">
            <v>WRE</v>
          </cell>
          <cell r="V42">
            <v>1.0000000000000004</v>
          </cell>
          <cell r="W42">
            <v>9.933422596917537E-3</v>
          </cell>
          <cell r="X42">
            <v>0.15703965420877181</v>
          </cell>
          <cell r="Y42">
            <v>4.9483363841808625E-2</v>
          </cell>
          <cell r="Z42">
            <v>0.19892635779719353</v>
          </cell>
          <cell r="AA42">
            <v>0.16316989686850161</v>
          </cell>
          <cell r="AB42">
            <v>0.50679717782889766</v>
          </cell>
          <cell r="AC42">
            <v>7.3727746807676728E-2</v>
          </cell>
          <cell r="AD42">
            <v>3.5756460928691919E-2</v>
          </cell>
          <cell r="AE42">
            <v>4.0922769187346341E-3</v>
          </cell>
          <cell r="AF42">
            <v>0</v>
          </cell>
          <cell r="AG42">
            <v>0</v>
          </cell>
        </row>
        <row r="43">
          <cell r="B43" t="str">
            <v>DNPPHP</v>
          </cell>
          <cell r="E43">
            <v>0</v>
          </cell>
          <cell r="F43">
            <v>0</v>
          </cell>
          <cell r="G43">
            <v>0</v>
          </cell>
          <cell r="H43">
            <v>0</v>
          </cell>
          <cell r="I43">
            <v>0</v>
          </cell>
          <cell r="J43">
            <v>0</v>
          </cell>
          <cell r="K43">
            <v>0</v>
          </cell>
          <cell r="L43">
            <v>0</v>
          </cell>
          <cell r="M43">
            <v>0</v>
          </cell>
          <cell r="N43">
            <v>0</v>
          </cell>
          <cell r="O43">
            <v>0</v>
          </cell>
          <cell r="P43">
            <v>0</v>
          </cell>
          <cell r="S43" t="str">
            <v>DNPPHP</v>
          </cell>
          <cell r="V43">
            <v>0</v>
          </cell>
          <cell r="W43">
            <v>0</v>
          </cell>
          <cell r="X43">
            <v>0</v>
          </cell>
          <cell r="Y43">
            <v>0</v>
          </cell>
          <cell r="Z43">
            <v>0</v>
          </cell>
          <cell r="AA43">
            <v>0</v>
          </cell>
          <cell r="AB43">
            <v>0</v>
          </cell>
          <cell r="AC43">
            <v>0</v>
          </cell>
          <cell r="AD43">
            <v>0</v>
          </cell>
          <cell r="AE43">
            <v>0</v>
          </cell>
          <cell r="AF43">
            <v>0</v>
          </cell>
          <cell r="AG43">
            <v>0</v>
          </cell>
        </row>
        <row r="44">
          <cell r="B44" t="str">
            <v>DNPPHU</v>
          </cell>
          <cell r="E44">
            <v>0</v>
          </cell>
          <cell r="F44">
            <v>0</v>
          </cell>
          <cell r="G44">
            <v>0</v>
          </cell>
          <cell r="H44">
            <v>0</v>
          </cell>
          <cell r="I44">
            <v>0</v>
          </cell>
          <cell r="J44">
            <v>0</v>
          </cell>
          <cell r="K44">
            <v>0</v>
          </cell>
          <cell r="L44">
            <v>0</v>
          </cell>
          <cell r="M44">
            <v>0</v>
          </cell>
          <cell r="N44">
            <v>0</v>
          </cell>
          <cell r="O44">
            <v>0</v>
          </cell>
          <cell r="P44">
            <v>0</v>
          </cell>
          <cell r="S44" t="str">
            <v>DNPPHU</v>
          </cell>
          <cell r="V44">
            <v>0</v>
          </cell>
          <cell r="W44">
            <v>0</v>
          </cell>
          <cell r="X44">
            <v>0</v>
          </cell>
          <cell r="Y44">
            <v>0</v>
          </cell>
          <cell r="Z44">
            <v>0</v>
          </cell>
          <cell r="AA44">
            <v>0</v>
          </cell>
          <cell r="AB44">
            <v>0</v>
          </cell>
          <cell r="AC44">
            <v>0</v>
          </cell>
          <cell r="AD44">
            <v>0</v>
          </cell>
          <cell r="AE44">
            <v>0</v>
          </cell>
          <cell r="AF44">
            <v>0</v>
          </cell>
          <cell r="AG44">
            <v>0</v>
          </cell>
        </row>
        <row r="45">
          <cell r="B45" t="str">
            <v>SNPPH-P</v>
          </cell>
          <cell r="E45">
            <v>1.0000000000000004</v>
          </cell>
          <cell r="F45">
            <v>3.7214580581637798E-2</v>
          </cell>
          <cell r="G45">
            <v>0.61345159880864997</v>
          </cell>
          <cell r="H45">
            <v>0.18960839886384614</v>
          </cell>
          <cell r="I45">
            <v>3.6788998964441953E-2</v>
          </cell>
          <cell r="J45">
            <v>3.0333447328528131E-2</v>
          </cell>
          <cell r="K45">
            <v>0.10815318937983882</v>
          </cell>
          <cell r="L45">
            <v>1.3900767926332481E-2</v>
          </cell>
          <cell r="M45">
            <v>6.4555516359138237E-3</v>
          </cell>
          <cell r="N45">
            <v>8.8246547525307314E-4</v>
          </cell>
          <cell r="O45">
            <v>0</v>
          </cell>
          <cell r="P45">
            <v>0</v>
          </cell>
          <cell r="S45" t="str">
            <v>SNPPH-P</v>
          </cell>
          <cell r="V45">
            <v>0.99926490793724665</v>
          </cell>
          <cell r="W45">
            <v>3.718722443883353E-2</v>
          </cell>
          <cell r="X45">
            <v>0.61300065540748228</v>
          </cell>
          <cell r="Y45">
            <v>0.18946901923480994</v>
          </cell>
          <cell r="Z45">
            <v>3.6761955663306548E-2</v>
          </cell>
          <cell r="AA45">
            <v>3.0311149452160978E-2</v>
          </cell>
          <cell r="AB45">
            <v>0.10807368682876421</v>
          </cell>
          <cell r="AC45">
            <v>1.3890549582163654E-2</v>
          </cell>
          <cell r="AD45">
            <v>6.4508062111455671E-3</v>
          </cell>
          <cell r="AE45">
            <v>8.818167818865606E-4</v>
          </cell>
          <cell r="AF45">
            <v>0</v>
          </cell>
          <cell r="AG45">
            <v>0</v>
          </cell>
        </row>
        <row r="46">
          <cell r="B46" t="str">
            <v>SNPPH-U</v>
          </cell>
          <cell r="E46">
            <v>1.0000000000000004</v>
          </cell>
          <cell r="F46">
            <v>3.7214580581637798E-2</v>
          </cell>
          <cell r="G46">
            <v>0.61345159880864997</v>
          </cell>
          <cell r="H46">
            <v>0.18960839886384614</v>
          </cell>
          <cell r="I46">
            <v>3.6788998964441953E-2</v>
          </cell>
          <cell r="J46">
            <v>3.0333447328528131E-2</v>
          </cell>
          <cell r="K46">
            <v>0.10815318937983882</v>
          </cell>
          <cell r="L46">
            <v>1.3900767926332481E-2</v>
          </cell>
          <cell r="M46">
            <v>6.4555516359138237E-3</v>
          </cell>
          <cell r="N46">
            <v>8.8246547525307314E-4</v>
          </cell>
          <cell r="O46">
            <v>0</v>
          </cell>
          <cell r="P46">
            <v>0</v>
          </cell>
          <cell r="S46" t="str">
            <v>SNPPH-U</v>
          </cell>
          <cell r="V46">
            <v>0.99926490793724665</v>
          </cell>
          <cell r="W46">
            <v>3.718722443883353E-2</v>
          </cell>
          <cell r="X46">
            <v>0.61300065540748228</v>
          </cell>
          <cell r="Y46">
            <v>0.18946901923480994</v>
          </cell>
          <cell r="Z46">
            <v>3.6761955663306548E-2</v>
          </cell>
          <cell r="AA46">
            <v>3.0311149452160978E-2</v>
          </cell>
          <cell r="AB46">
            <v>0.10807368682876421</v>
          </cell>
          <cell r="AC46">
            <v>1.3890549582163654E-2</v>
          </cell>
          <cell r="AD46">
            <v>6.4508062111455671E-3</v>
          </cell>
          <cell r="AE46">
            <v>8.818167818865606E-4</v>
          </cell>
          <cell r="AF46">
            <v>0</v>
          </cell>
          <cell r="AG46">
            <v>0</v>
          </cell>
        </row>
        <row r="47">
          <cell r="B47" t="str">
            <v>CN</v>
          </cell>
          <cell r="E47">
            <v>1</v>
          </cell>
          <cell r="F47">
            <v>2.4136350365629448E-2</v>
          </cell>
          <cell r="G47">
            <v>0.3027514155704929</v>
          </cell>
          <cell r="H47">
            <v>6.8836744172887168E-2</v>
          </cell>
          <cell r="I47">
            <v>7.4664799009106553E-2</v>
          </cell>
          <cell r="J47">
            <v>6.6313407325350238E-2</v>
          </cell>
          <cell r="K47">
            <v>0.49041945453999319</v>
          </cell>
          <cell r="L47">
            <v>3.9191236341890728E-2</v>
          </cell>
          <cell r="M47">
            <v>8.3513916837563099E-3</v>
          </cell>
          <cell r="N47">
            <v>0</v>
          </cell>
          <cell r="O47">
            <v>0</v>
          </cell>
          <cell r="P47">
            <v>0</v>
          </cell>
          <cell r="S47" t="str">
            <v>CN</v>
          </cell>
          <cell r="V47">
            <v>1</v>
          </cell>
          <cell r="W47">
            <v>2.4136350365629448E-2</v>
          </cell>
          <cell r="X47">
            <v>0.3027514155704929</v>
          </cell>
          <cell r="Y47">
            <v>6.8836744172887168E-2</v>
          </cell>
          <cell r="Z47">
            <v>7.4664799009106553E-2</v>
          </cell>
          <cell r="AA47">
            <v>6.6313407325350238E-2</v>
          </cell>
          <cell r="AB47">
            <v>0.49041945453999319</v>
          </cell>
          <cell r="AC47">
            <v>3.9191236341890728E-2</v>
          </cell>
          <cell r="AD47">
            <v>8.3513916837563099E-3</v>
          </cell>
          <cell r="AE47">
            <v>0</v>
          </cell>
          <cell r="AF47">
            <v>0</v>
          </cell>
          <cell r="AG47">
            <v>0</v>
          </cell>
        </row>
        <row r="48">
          <cell r="B48" t="str">
            <v>CNP</v>
          </cell>
          <cell r="E48">
            <v>0.99999999999999989</v>
          </cell>
          <cell r="F48">
            <v>5.2238895239714658E-2</v>
          </cell>
          <cell r="G48">
            <v>0.65525231619871072</v>
          </cell>
          <cell r="H48">
            <v>0.14898505420319014</v>
          </cell>
          <cell r="I48">
            <v>0.1435237343583845</v>
          </cell>
          <cell r="J48">
            <v>0.1435237343583845</v>
          </cell>
          <cell r="K48">
            <v>0</v>
          </cell>
          <cell r="L48">
            <v>0</v>
          </cell>
          <cell r="M48">
            <v>0</v>
          </cell>
          <cell r="N48">
            <v>0</v>
          </cell>
          <cell r="O48">
            <v>0</v>
          </cell>
          <cell r="P48">
            <v>0</v>
          </cell>
          <cell r="S48" t="str">
            <v>CNP</v>
          </cell>
          <cell r="V48">
            <v>0.99999999999999989</v>
          </cell>
          <cell r="W48">
            <v>5.2238895239714658E-2</v>
          </cell>
          <cell r="X48">
            <v>0.65525231619871072</v>
          </cell>
          <cell r="Y48">
            <v>0.14898505420319014</v>
          </cell>
          <cell r="Z48">
            <v>0.1435237343583845</v>
          </cell>
          <cell r="AA48">
            <v>0.1435237343583845</v>
          </cell>
          <cell r="AB48">
            <v>0</v>
          </cell>
          <cell r="AC48">
            <v>0</v>
          </cell>
          <cell r="AD48">
            <v>0</v>
          </cell>
          <cell r="AE48">
            <v>0</v>
          </cell>
          <cell r="AF48">
            <v>0</v>
          </cell>
          <cell r="AG48">
            <v>0</v>
          </cell>
        </row>
        <row r="49">
          <cell r="B49" t="str">
            <v>CNU</v>
          </cell>
          <cell r="E49">
            <v>1</v>
          </cell>
          <cell r="F49">
            <v>0</v>
          </cell>
          <cell r="G49">
            <v>0</v>
          </cell>
          <cell r="H49">
            <v>0</v>
          </cell>
          <cell r="I49">
            <v>1.5524126986658587E-2</v>
          </cell>
          <cell r="J49">
            <v>0</v>
          </cell>
          <cell r="K49">
            <v>0.91162457435864719</v>
          </cell>
          <cell r="L49">
            <v>7.2851298654694224E-2</v>
          </cell>
          <cell r="M49">
            <v>1.5524126986658587E-2</v>
          </cell>
          <cell r="N49">
            <v>0</v>
          </cell>
          <cell r="O49">
            <v>0</v>
          </cell>
          <cell r="P49">
            <v>0</v>
          </cell>
          <cell r="S49" t="str">
            <v>CNU</v>
          </cell>
          <cell r="V49">
            <v>1</v>
          </cell>
          <cell r="W49">
            <v>0</v>
          </cell>
          <cell r="X49">
            <v>0</v>
          </cell>
          <cell r="Y49">
            <v>0</v>
          </cell>
          <cell r="Z49">
            <v>1.5524126986658587E-2</v>
          </cell>
          <cell r="AA49">
            <v>0</v>
          </cell>
          <cell r="AB49">
            <v>0.91162457435864719</v>
          </cell>
          <cell r="AC49">
            <v>7.2851298654694224E-2</v>
          </cell>
          <cell r="AD49">
            <v>1.5524126986658587E-2</v>
          </cell>
          <cell r="AE49">
            <v>0</v>
          </cell>
          <cell r="AF49">
            <v>0</v>
          </cell>
          <cell r="AG49">
            <v>0</v>
          </cell>
        </row>
        <row r="50">
          <cell r="B50" t="str">
            <v>WBTAX</v>
          </cell>
          <cell r="E50">
            <v>1</v>
          </cell>
          <cell r="F50">
            <v>0</v>
          </cell>
          <cell r="G50">
            <v>0</v>
          </cell>
          <cell r="H50">
            <v>1</v>
          </cell>
          <cell r="I50">
            <v>0</v>
          </cell>
          <cell r="J50">
            <v>0</v>
          </cell>
          <cell r="K50">
            <v>0</v>
          </cell>
          <cell r="L50">
            <v>0</v>
          </cell>
          <cell r="M50">
            <v>0</v>
          </cell>
          <cell r="N50">
            <v>0</v>
          </cell>
          <cell r="O50">
            <v>0</v>
          </cell>
          <cell r="P50">
            <v>0</v>
          </cell>
          <cell r="S50" t="str">
            <v>WBTAX</v>
          </cell>
          <cell r="V50">
            <v>1</v>
          </cell>
          <cell r="W50">
            <v>0</v>
          </cell>
          <cell r="X50">
            <v>0</v>
          </cell>
          <cell r="Y50">
            <v>1</v>
          </cell>
          <cell r="Z50">
            <v>0</v>
          </cell>
          <cell r="AA50">
            <v>0</v>
          </cell>
          <cell r="AB50">
            <v>0</v>
          </cell>
          <cell r="AC50">
            <v>0</v>
          </cell>
          <cell r="AD50">
            <v>0</v>
          </cell>
          <cell r="AE50">
            <v>0</v>
          </cell>
          <cell r="AF50">
            <v>0</v>
          </cell>
          <cell r="AG50">
            <v>0</v>
          </cell>
        </row>
        <row r="51">
          <cell r="B51" t="str">
            <v>OPRV-ID</v>
          </cell>
          <cell r="E51">
            <v>0</v>
          </cell>
          <cell r="F51">
            <v>0</v>
          </cell>
          <cell r="G51">
            <v>0</v>
          </cell>
          <cell r="H51">
            <v>0</v>
          </cell>
          <cell r="I51">
            <v>0</v>
          </cell>
          <cell r="J51">
            <v>0</v>
          </cell>
          <cell r="K51">
            <v>0</v>
          </cell>
          <cell r="L51">
            <v>0</v>
          </cell>
          <cell r="M51">
            <v>0</v>
          </cell>
          <cell r="N51">
            <v>0</v>
          </cell>
          <cell r="O51">
            <v>0</v>
          </cell>
          <cell r="P51">
            <v>0</v>
          </cell>
          <cell r="S51" t="str">
            <v>OPRV-ID</v>
          </cell>
          <cell r="V51">
            <v>0</v>
          </cell>
          <cell r="W51">
            <v>0</v>
          </cell>
          <cell r="X51">
            <v>0</v>
          </cell>
          <cell r="Y51">
            <v>0</v>
          </cell>
          <cell r="Z51">
            <v>0</v>
          </cell>
          <cell r="AA51">
            <v>0</v>
          </cell>
          <cell r="AB51">
            <v>0</v>
          </cell>
          <cell r="AC51">
            <v>0</v>
          </cell>
          <cell r="AD51">
            <v>0</v>
          </cell>
          <cell r="AE51">
            <v>0</v>
          </cell>
          <cell r="AF51">
            <v>0</v>
          </cell>
          <cell r="AG51">
            <v>0</v>
          </cell>
        </row>
        <row r="52">
          <cell r="B52" t="str">
            <v>OPRVWY</v>
          </cell>
          <cell r="E52">
            <v>0</v>
          </cell>
          <cell r="F52">
            <v>0</v>
          </cell>
          <cell r="G52">
            <v>0</v>
          </cell>
          <cell r="H52">
            <v>0</v>
          </cell>
          <cell r="I52">
            <v>0</v>
          </cell>
          <cell r="J52">
            <v>0</v>
          </cell>
          <cell r="K52">
            <v>0</v>
          </cell>
          <cell r="L52">
            <v>0</v>
          </cell>
          <cell r="M52">
            <v>0</v>
          </cell>
          <cell r="N52">
            <v>0</v>
          </cell>
          <cell r="O52">
            <v>0</v>
          </cell>
          <cell r="P52">
            <v>0</v>
          </cell>
          <cell r="S52" t="str">
            <v>OPRVWY</v>
          </cell>
          <cell r="V52">
            <v>0</v>
          </cell>
          <cell r="W52">
            <v>0</v>
          </cell>
          <cell r="X52">
            <v>0</v>
          </cell>
          <cell r="Y52">
            <v>0</v>
          </cell>
          <cell r="Z52">
            <v>0</v>
          </cell>
          <cell r="AA52">
            <v>0</v>
          </cell>
          <cell r="AB52">
            <v>0</v>
          </cell>
          <cell r="AC52">
            <v>0</v>
          </cell>
          <cell r="AD52">
            <v>0</v>
          </cell>
          <cell r="AE52">
            <v>0</v>
          </cell>
          <cell r="AF52">
            <v>0</v>
          </cell>
          <cell r="AG52">
            <v>0</v>
          </cell>
        </row>
        <row r="53">
          <cell r="B53" t="str">
            <v>EXCTAX</v>
          </cell>
          <cell r="E53">
            <v>1.0000073544017209</v>
          </cell>
          <cell r="F53">
            <v>1.4045377265330802E-2</v>
          </cell>
          <cell r="G53">
            <v>9.7068569065250992E-2</v>
          </cell>
          <cell r="H53">
            <v>2.7349452739792703E-2</v>
          </cell>
          <cell r="I53">
            <v>0.21259959712833429</v>
          </cell>
          <cell r="J53">
            <v>0.16530921399810555</v>
          </cell>
          <cell r="K53">
            <v>0.55669338288137615</v>
          </cell>
          <cell r="L53">
            <v>8.0232730673862482E-2</v>
          </cell>
          <cell r="M53">
            <v>4.7290383130228743E-2</v>
          </cell>
          <cell r="N53">
            <v>1.9537888155629034E-3</v>
          </cell>
          <cell r="O53">
            <v>3.5044053507492776E-2</v>
          </cell>
          <cell r="P53">
            <v>-2.4979597675282059E-2</v>
          </cell>
          <cell r="S53" t="str">
            <v>EXCTAX</v>
          </cell>
          <cell r="V53">
            <v>1.0000000000000007</v>
          </cell>
          <cell r="W53">
            <v>1.4045372575723625E-2</v>
          </cell>
          <cell r="X53">
            <v>9.7068536655053009E-2</v>
          </cell>
          <cell r="Y53">
            <v>2.7349443608091401E-2</v>
          </cell>
          <cell r="Z53">
            <v>0.21259952614351296</v>
          </cell>
          <cell r="AA53">
            <v>0.1653091588030573</v>
          </cell>
          <cell r="AB53">
            <v>0.55669319700717479</v>
          </cell>
          <cell r="AC53">
            <v>8.0232703884977968E-2</v>
          </cell>
          <cell r="AD53">
            <v>4.729036734045565E-2</v>
          </cell>
          <cell r="AE53">
            <v>1.95378816321289E-3</v>
          </cell>
          <cell r="AF53">
            <v>3.5037021297105182E-2</v>
          </cell>
          <cell r="AG53">
            <v>-2.4979589334851022E-2</v>
          </cell>
        </row>
        <row r="54">
          <cell r="B54" t="str">
            <v>INT</v>
          </cell>
          <cell r="E54">
            <v>0.99997048680333633</v>
          </cell>
          <cell r="F54">
            <v>1.7445933625362318E-2</v>
          </cell>
          <cell r="G54">
            <v>0.20950979908320089</v>
          </cell>
          <cell r="H54">
            <v>5.9886039193935758E-2</v>
          </cell>
          <cell r="I54">
            <v>0.15641659675887881</v>
          </cell>
          <cell r="J54">
            <v>0.12926498209543658</v>
          </cell>
          <cell r="K54">
            <v>0.4924600094552174</v>
          </cell>
          <cell r="L54">
            <v>6.1175080069212129E-2</v>
          </cell>
          <cell r="M54">
            <v>2.7151614663442236E-2</v>
          </cell>
          <cell r="N54">
            <v>3.0770286175290725E-3</v>
          </cell>
          <cell r="O54">
            <v>0</v>
          </cell>
          <cell r="P54">
            <v>0</v>
          </cell>
          <cell r="S54" t="str">
            <v>INT</v>
          </cell>
          <cell r="V54">
            <v>0.99997048680333633</v>
          </cell>
          <cell r="W54">
            <v>1.7445933625362318E-2</v>
          </cell>
          <cell r="X54">
            <v>0.20950979908320089</v>
          </cell>
          <cell r="Y54">
            <v>5.9886039193935758E-2</v>
          </cell>
          <cell r="Z54">
            <v>0.15641659675887881</v>
          </cell>
          <cell r="AA54">
            <v>0.12926498209543658</v>
          </cell>
          <cell r="AB54">
            <v>0.4924600094552174</v>
          </cell>
          <cell r="AC54">
            <v>6.1175080069212129E-2</v>
          </cell>
          <cell r="AD54">
            <v>2.7151614663442236E-2</v>
          </cell>
          <cell r="AE54">
            <v>3.0770286175290725E-3</v>
          </cell>
          <cell r="AF54">
            <v>0</v>
          </cell>
          <cell r="AG54">
            <v>0</v>
          </cell>
        </row>
        <row r="55">
          <cell r="B55" t="str">
            <v>CIAC</v>
          </cell>
          <cell r="E55">
            <v>1</v>
          </cell>
          <cell r="F55">
            <v>3.5759652256885592E-2</v>
          </cell>
          <cell r="G55">
            <v>0.26461653474081032</v>
          </cell>
          <cell r="H55">
            <v>6.3308872574412173E-2</v>
          </cell>
          <cell r="I55">
            <v>0.10971093276185104</v>
          </cell>
          <cell r="J55">
            <v>9.182452175357031E-2</v>
          </cell>
          <cell r="K55">
            <v>0.47864820664456531</v>
          </cell>
          <cell r="L55">
            <v>4.7955801021475508E-2</v>
          </cell>
          <cell r="M55">
            <v>1.7886411008280735E-2</v>
          </cell>
          <cell r="N55">
            <v>0</v>
          </cell>
          <cell r="O55">
            <v>0</v>
          </cell>
          <cell r="P55">
            <v>0</v>
          </cell>
          <cell r="S55" t="str">
            <v>CIAC</v>
          </cell>
          <cell r="V55">
            <v>1</v>
          </cell>
          <cell r="W55">
            <v>3.5759652256885592E-2</v>
          </cell>
          <cell r="X55">
            <v>0.26461653474081032</v>
          </cell>
          <cell r="Y55">
            <v>6.3308872574412173E-2</v>
          </cell>
          <cell r="Z55">
            <v>0.10971093276185104</v>
          </cell>
          <cell r="AA55">
            <v>9.182452175357031E-2</v>
          </cell>
          <cell r="AB55">
            <v>0.47864820664456531</v>
          </cell>
          <cell r="AC55">
            <v>4.7955801021475508E-2</v>
          </cell>
          <cell r="AD55">
            <v>1.7886411008280735E-2</v>
          </cell>
          <cell r="AE55">
            <v>0</v>
          </cell>
          <cell r="AF55">
            <v>0</v>
          </cell>
          <cell r="AG55">
            <v>0</v>
          </cell>
        </row>
        <row r="56">
          <cell r="B56" t="str">
            <v>IDSIT</v>
          </cell>
          <cell r="E56">
            <v>1</v>
          </cell>
          <cell r="F56">
            <v>0</v>
          </cell>
          <cell r="G56">
            <v>0</v>
          </cell>
          <cell r="H56">
            <v>0</v>
          </cell>
          <cell r="I56">
            <v>0</v>
          </cell>
          <cell r="J56">
            <v>0</v>
          </cell>
          <cell r="K56">
            <v>0</v>
          </cell>
          <cell r="L56">
            <v>1</v>
          </cell>
          <cell r="M56">
            <v>0</v>
          </cell>
          <cell r="N56">
            <v>0</v>
          </cell>
          <cell r="O56">
            <v>0</v>
          </cell>
          <cell r="P56">
            <v>0</v>
          </cell>
          <cell r="S56" t="str">
            <v>IDSIT</v>
          </cell>
          <cell r="V56">
            <v>1</v>
          </cell>
          <cell r="W56">
            <v>0</v>
          </cell>
          <cell r="X56">
            <v>0</v>
          </cell>
          <cell r="Y56">
            <v>0</v>
          </cell>
          <cell r="Z56">
            <v>0</v>
          </cell>
          <cell r="AA56">
            <v>0</v>
          </cell>
          <cell r="AB56">
            <v>0</v>
          </cell>
          <cell r="AC56">
            <v>1</v>
          </cell>
          <cell r="AD56">
            <v>0</v>
          </cell>
          <cell r="AE56">
            <v>0</v>
          </cell>
          <cell r="AF56">
            <v>0</v>
          </cell>
          <cell r="AG56">
            <v>0</v>
          </cell>
        </row>
        <row r="57">
          <cell r="B57" t="str">
            <v>DONOTUSE</v>
          </cell>
          <cell r="E57">
            <v>0</v>
          </cell>
          <cell r="F57">
            <v>0</v>
          </cell>
          <cell r="G57">
            <v>0</v>
          </cell>
          <cell r="H57">
            <v>0</v>
          </cell>
          <cell r="I57">
            <v>0</v>
          </cell>
          <cell r="J57">
            <v>0</v>
          </cell>
          <cell r="K57">
            <v>0</v>
          </cell>
          <cell r="L57">
            <v>0</v>
          </cell>
          <cell r="M57">
            <v>0</v>
          </cell>
          <cell r="N57">
            <v>0</v>
          </cell>
          <cell r="O57">
            <v>0</v>
          </cell>
          <cell r="P57">
            <v>0</v>
          </cell>
          <cell r="S57" t="str">
            <v>DONOTUSE</v>
          </cell>
          <cell r="V57">
            <v>0</v>
          </cell>
          <cell r="W57">
            <v>0</v>
          </cell>
          <cell r="X57">
            <v>0</v>
          </cell>
          <cell r="Y57">
            <v>0</v>
          </cell>
          <cell r="Z57">
            <v>0</v>
          </cell>
          <cell r="AA57">
            <v>0</v>
          </cell>
          <cell r="AB57">
            <v>0</v>
          </cell>
          <cell r="AC57">
            <v>0</v>
          </cell>
          <cell r="AD57">
            <v>0</v>
          </cell>
          <cell r="AE57">
            <v>0</v>
          </cell>
          <cell r="AF57">
            <v>0</v>
          </cell>
          <cell r="AG57">
            <v>0</v>
          </cell>
        </row>
        <row r="58">
          <cell r="B58" t="str">
            <v>BADDEBT</v>
          </cell>
          <cell r="E58">
            <v>0.99999999999999978</v>
          </cell>
          <cell r="F58">
            <v>3.6107972386250652E-2</v>
          </cell>
          <cell r="G58">
            <v>0.38500169829594505</v>
          </cell>
          <cell r="H58">
            <v>0.14128261921377361</v>
          </cell>
          <cell r="I58">
            <v>6.3531050888328694E-2</v>
          </cell>
          <cell r="J58">
            <v>6.3510838481362214E-2</v>
          </cell>
          <cell r="K58">
            <v>0.33650004197499506</v>
          </cell>
          <cell r="L58">
            <v>3.7576617240706732E-2</v>
          </cell>
          <cell r="M58">
            <v>2.021240696648343E-5</v>
          </cell>
          <cell r="N58">
            <v>0</v>
          </cell>
          <cell r="O58">
            <v>0</v>
          </cell>
          <cell r="P58">
            <v>0</v>
          </cell>
          <cell r="S58" t="str">
            <v>BADDEBT</v>
          </cell>
          <cell r="V58">
            <v>0.99999999999999978</v>
          </cell>
          <cell r="W58">
            <v>3.6107972386250652E-2</v>
          </cell>
          <cell r="X58">
            <v>0.38500169829594505</v>
          </cell>
          <cell r="Y58">
            <v>0.14128261921377361</v>
          </cell>
          <cell r="Z58">
            <v>6.3531050888328694E-2</v>
          </cell>
          <cell r="AA58">
            <v>6.3510838481362214E-2</v>
          </cell>
          <cell r="AB58">
            <v>0.33650004197499506</v>
          </cell>
          <cell r="AC58">
            <v>3.7576617240706732E-2</v>
          </cell>
          <cell r="AD58">
            <v>2.021240696648343E-5</v>
          </cell>
          <cell r="AE58">
            <v>0</v>
          </cell>
          <cell r="AF58">
            <v>0</v>
          </cell>
          <cell r="AG58">
            <v>0</v>
          </cell>
        </row>
        <row r="59">
          <cell r="B59" t="str">
            <v>DONOTUSE</v>
          </cell>
          <cell r="E59">
            <v>0</v>
          </cell>
          <cell r="F59">
            <v>0</v>
          </cell>
          <cell r="G59">
            <v>0</v>
          </cell>
          <cell r="H59">
            <v>0</v>
          </cell>
          <cell r="I59">
            <v>0</v>
          </cell>
          <cell r="J59">
            <v>0</v>
          </cell>
          <cell r="K59">
            <v>0</v>
          </cell>
          <cell r="L59">
            <v>0</v>
          </cell>
          <cell r="M59">
            <v>0</v>
          </cell>
          <cell r="N59">
            <v>0</v>
          </cell>
          <cell r="O59">
            <v>0</v>
          </cell>
          <cell r="P59">
            <v>0</v>
          </cell>
          <cell r="S59" t="str">
            <v>DONOTUSE</v>
          </cell>
          <cell r="V59">
            <v>0</v>
          </cell>
          <cell r="W59">
            <v>0</v>
          </cell>
          <cell r="X59">
            <v>0</v>
          </cell>
          <cell r="Y59">
            <v>0</v>
          </cell>
          <cell r="Z59">
            <v>0</v>
          </cell>
          <cell r="AA59">
            <v>0</v>
          </cell>
          <cell r="AB59">
            <v>0</v>
          </cell>
          <cell r="AC59">
            <v>0</v>
          </cell>
          <cell r="AD59">
            <v>0</v>
          </cell>
          <cell r="AE59">
            <v>0</v>
          </cell>
          <cell r="AF59">
            <v>0</v>
          </cell>
          <cell r="AG59">
            <v>0</v>
          </cell>
        </row>
        <row r="60">
          <cell r="B60" t="str">
            <v>DONOTUSE</v>
          </cell>
          <cell r="E60">
            <v>0</v>
          </cell>
          <cell r="F60">
            <v>0</v>
          </cell>
          <cell r="G60">
            <v>0</v>
          </cell>
          <cell r="H60">
            <v>0</v>
          </cell>
          <cell r="I60">
            <v>0</v>
          </cell>
          <cell r="J60">
            <v>0</v>
          </cell>
          <cell r="K60">
            <v>0</v>
          </cell>
          <cell r="L60">
            <v>0</v>
          </cell>
          <cell r="M60">
            <v>0</v>
          </cell>
          <cell r="N60">
            <v>0</v>
          </cell>
          <cell r="O60">
            <v>0</v>
          </cell>
          <cell r="P60">
            <v>0</v>
          </cell>
          <cell r="S60" t="str">
            <v>DONOTUSE</v>
          </cell>
          <cell r="V60">
            <v>0</v>
          </cell>
          <cell r="W60">
            <v>0</v>
          </cell>
          <cell r="X60">
            <v>0</v>
          </cell>
          <cell r="Y60">
            <v>0</v>
          </cell>
          <cell r="Z60">
            <v>0</v>
          </cell>
          <cell r="AA60">
            <v>0</v>
          </cell>
          <cell r="AB60">
            <v>0</v>
          </cell>
          <cell r="AC60">
            <v>0</v>
          </cell>
          <cell r="AD60">
            <v>0</v>
          </cell>
          <cell r="AE60">
            <v>0</v>
          </cell>
          <cell r="AF60">
            <v>0</v>
          </cell>
          <cell r="AG60">
            <v>0</v>
          </cell>
        </row>
        <row r="61">
          <cell r="B61" t="str">
            <v>ITC84</v>
          </cell>
          <cell r="E61">
            <v>0.99999999999999989</v>
          </cell>
          <cell r="F61">
            <v>3.2870000000000003E-2</v>
          </cell>
          <cell r="G61">
            <v>0.70975999999999995</v>
          </cell>
          <cell r="H61">
            <v>0.14180000000000001</v>
          </cell>
          <cell r="I61">
            <v>0.10946</v>
          </cell>
          <cell r="J61">
            <v>0.10946</v>
          </cell>
          <cell r="K61">
            <v>0</v>
          </cell>
          <cell r="L61">
            <v>0</v>
          </cell>
          <cell r="M61">
            <v>0</v>
          </cell>
          <cell r="N61">
            <v>0</v>
          </cell>
          <cell r="O61">
            <v>0</v>
          </cell>
          <cell r="P61">
            <v>6.11E-3</v>
          </cell>
          <cell r="S61" t="str">
            <v>ITC84</v>
          </cell>
          <cell r="V61">
            <v>0.99999999999999989</v>
          </cell>
          <cell r="W61">
            <v>3.2870000000000003E-2</v>
          </cell>
          <cell r="X61">
            <v>0.70975999999999995</v>
          </cell>
          <cell r="Y61">
            <v>0.14180000000000001</v>
          </cell>
          <cell r="Z61">
            <v>0.10946</v>
          </cell>
          <cell r="AA61">
            <v>0.10946</v>
          </cell>
          <cell r="AB61">
            <v>0</v>
          </cell>
          <cell r="AC61">
            <v>0</v>
          </cell>
          <cell r="AD61">
            <v>0</v>
          </cell>
          <cell r="AE61">
            <v>0</v>
          </cell>
          <cell r="AF61">
            <v>0</v>
          </cell>
          <cell r="AG61">
            <v>6.11E-3</v>
          </cell>
        </row>
        <row r="62">
          <cell r="B62" t="str">
            <v>ITC85</v>
          </cell>
          <cell r="E62">
            <v>1</v>
          </cell>
          <cell r="F62">
            <v>5.4199999999999998E-2</v>
          </cell>
          <cell r="G62">
            <v>0.67689999999999995</v>
          </cell>
          <cell r="H62">
            <v>0.1336</v>
          </cell>
          <cell r="I62">
            <v>0.11609999999999999</v>
          </cell>
          <cell r="J62">
            <v>0.11609999999999999</v>
          </cell>
          <cell r="K62">
            <v>0</v>
          </cell>
          <cell r="L62">
            <v>0</v>
          </cell>
          <cell r="M62">
            <v>0</v>
          </cell>
          <cell r="N62">
            <v>0</v>
          </cell>
          <cell r="O62">
            <v>0</v>
          </cell>
          <cell r="P62">
            <v>1.9199999999999998E-2</v>
          </cell>
          <cell r="S62" t="str">
            <v>ITC85</v>
          </cell>
          <cell r="V62">
            <v>1</v>
          </cell>
          <cell r="W62">
            <v>5.4199999999999998E-2</v>
          </cell>
          <cell r="X62">
            <v>0.67689999999999995</v>
          </cell>
          <cell r="Y62">
            <v>0.1336</v>
          </cell>
          <cell r="Z62">
            <v>0.11609999999999999</v>
          </cell>
          <cell r="AA62">
            <v>0.11609999999999999</v>
          </cell>
          <cell r="AB62">
            <v>0</v>
          </cell>
          <cell r="AC62">
            <v>0</v>
          </cell>
          <cell r="AD62">
            <v>0</v>
          </cell>
          <cell r="AE62">
            <v>0</v>
          </cell>
          <cell r="AF62">
            <v>0</v>
          </cell>
          <cell r="AG62">
            <v>1.9199999999999998E-2</v>
          </cell>
        </row>
        <row r="63">
          <cell r="B63" t="str">
            <v>ITC86</v>
          </cell>
          <cell r="E63">
            <v>1</v>
          </cell>
          <cell r="F63">
            <v>4.7890000000000002E-2</v>
          </cell>
          <cell r="G63">
            <v>0.64607999999999999</v>
          </cell>
          <cell r="H63">
            <v>0.13125999999999999</v>
          </cell>
          <cell r="I63">
            <v>0.155</v>
          </cell>
          <cell r="J63">
            <v>0.155</v>
          </cell>
          <cell r="K63">
            <v>0</v>
          </cell>
          <cell r="L63">
            <v>0</v>
          </cell>
          <cell r="M63">
            <v>0</v>
          </cell>
          <cell r="N63">
            <v>0</v>
          </cell>
          <cell r="O63">
            <v>0</v>
          </cell>
          <cell r="P63">
            <v>1.9769999999999999E-2</v>
          </cell>
          <cell r="S63" t="str">
            <v>ITC86</v>
          </cell>
          <cell r="V63">
            <v>1</v>
          </cell>
          <cell r="W63">
            <v>4.7890000000000002E-2</v>
          </cell>
          <cell r="X63">
            <v>0.64607999999999999</v>
          </cell>
          <cell r="Y63">
            <v>0.13125999999999999</v>
          </cell>
          <cell r="Z63">
            <v>0.155</v>
          </cell>
          <cell r="AA63">
            <v>0.155</v>
          </cell>
          <cell r="AB63">
            <v>0</v>
          </cell>
          <cell r="AC63">
            <v>0</v>
          </cell>
          <cell r="AD63">
            <v>0</v>
          </cell>
          <cell r="AE63">
            <v>0</v>
          </cell>
          <cell r="AF63">
            <v>0</v>
          </cell>
          <cell r="AG63">
            <v>1.9769999999999999E-2</v>
          </cell>
        </row>
        <row r="64">
          <cell r="B64" t="str">
            <v>ITC88</v>
          </cell>
          <cell r="E64">
            <v>1</v>
          </cell>
          <cell r="F64">
            <v>4.2700000000000002E-2</v>
          </cell>
          <cell r="G64">
            <v>0.61199999999999999</v>
          </cell>
          <cell r="H64">
            <v>0.14960000000000001</v>
          </cell>
          <cell r="I64">
            <v>0.1671</v>
          </cell>
          <cell r="J64">
            <v>0.1671</v>
          </cell>
          <cell r="K64">
            <v>0</v>
          </cell>
          <cell r="L64">
            <v>0</v>
          </cell>
          <cell r="M64">
            <v>0</v>
          </cell>
          <cell r="N64">
            <v>0</v>
          </cell>
          <cell r="O64">
            <v>0</v>
          </cell>
          <cell r="P64">
            <v>2.86E-2</v>
          </cell>
          <cell r="S64" t="str">
            <v>ITC88</v>
          </cell>
          <cell r="V64">
            <v>1</v>
          </cell>
          <cell r="W64">
            <v>4.2700000000000002E-2</v>
          </cell>
          <cell r="X64">
            <v>0.61199999999999999</v>
          </cell>
          <cell r="Y64">
            <v>0.14960000000000001</v>
          </cell>
          <cell r="Z64">
            <v>0.1671</v>
          </cell>
          <cell r="AA64">
            <v>0.1671</v>
          </cell>
          <cell r="AB64">
            <v>0</v>
          </cell>
          <cell r="AC64">
            <v>0</v>
          </cell>
          <cell r="AD64">
            <v>0</v>
          </cell>
          <cell r="AE64">
            <v>0</v>
          </cell>
          <cell r="AF64">
            <v>0</v>
          </cell>
          <cell r="AG64">
            <v>2.86E-2</v>
          </cell>
        </row>
        <row r="65">
          <cell r="B65" t="str">
            <v>ITC89</v>
          </cell>
          <cell r="E65">
            <v>1</v>
          </cell>
          <cell r="F65">
            <v>4.8806000000000002E-2</v>
          </cell>
          <cell r="G65">
            <v>0.563558</v>
          </cell>
          <cell r="H65">
            <v>0.15268799999999999</v>
          </cell>
          <cell r="I65">
            <v>0.20677599999999999</v>
          </cell>
          <cell r="J65">
            <v>0.20677599999999999</v>
          </cell>
          <cell r="K65">
            <v>0</v>
          </cell>
          <cell r="L65">
            <v>0</v>
          </cell>
          <cell r="M65">
            <v>0</v>
          </cell>
          <cell r="N65">
            <v>0</v>
          </cell>
          <cell r="O65">
            <v>0</v>
          </cell>
          <cell r="P65">
            <v>2.8171999999999999E-2</v>
          </cell>
          <cell r="S65" t="str">
            <v>ITC89</v>
          </cell>
          <cell r="V65">
            <v>1</v>
          </cell>
          <cell r="W65">
            <v>4.8806000000000002E-2</v>
          </cell>
          <cell r="X65">
            <v>0.563558</v>
          </cell>
          <cell r="Y65">
            <v>0.15268799999999999</v>
          </cell>
          <cell r="Z65">
            <v>0.20677599999999999</v>
          </cell>
          <cell r="AA65">
            <v>0.20677599999999999</v>
          </cell>
          <cell r="AB65">
            <v>0</v>
          </cell>
          <cell r="AC65">
            <v>0</v>
          </cell>
          <cell r="AD65">
            <v>0</v>
          </cell>
          <cell r="AE65">
            <v>0</v>
          </cell>
          <cell r="AF65">
            <v>0</v>
          </cell>
          <cell r="AG65">
            <v>2.8171999999999999E-2</v>
          </cell>
        </row>
        <row r="66">
          <cell r="B66" t="str">
            <v>ITC90</v>
          </cell>
          <cell r="E66">
            <v>1</v>
          </cell>
          <cell r="F66">
            <v>1.5047E-2</v>
          </cell>
          <cell r="G66">
            <v>0.159356</v>
          </cell>
          <cell r="H66">
            <v>3.9132E-2</v>
          </cell>
          <cell r="I66">
            <v>0.17343500000000001</v>
          </cell>
          <cell r="J66">
            <v>3.8051000000000001E-2</v>
          </cell>
          <cell r="K66">
            <v>0.46935500000000002</v>
          </cell>
          <cell r="L66">
            <v>0.13981499999999999</v>
          </cell>
          <cell r="M66">
            <v>0.135384</v>
          </cell>
          <cell r="N66">
            <v>0</v>
          </cell>
          <cell r="O66">
            <v>0</v>
          </cell>
          <cell r="P66">
            <v>3.8600000000000001E-3</v>
          </cell>
          <cell r="S66" t="str">
            <v>ITC90</v>
          </cell>
          <cell r="V66">
            <v>1</v>
          </cell>
          <cell r="W66">
            <v>1.5047E-2</v>
          </cell>
          <cell r="X66">
            <v>0.159356</v>
          </cell>
          <cell r="Y66">
            <v>3.9132E-2</v>
          </cell>
          <cell r="Z66">
            <v>0.17343500000000001</v>
          </cell>
          <cell r="AA66">
            <v>3.8051000000000001E-2</v>
          </cell>
          <cell r="AB66">
            <v>0.46935500000000002</v>
          </cell>
          <cell r="AC66">
            <v>0.13981499999999999</v>
          </cell>
          <cell r="AD66">
            <v>0.135384</v>
          </cell>
          <cell r="AE66">
            <v>0</v>
          </cell>
          <cell r="AF66">
            <v>0</v>
          </cell>
          <cell r="AG66">
            <v>3.8600000000000001E-3</v>
          </cell>
        </row>
        <row r="67">
          <cell r="B67" t="str">
            <v>OTHER</v>
          </cell>
          <cell r="E67">
            <v>1</v>
          </cell>
          <cell r="F67">
            <v>0</v>
          </cell>
          <cell r="G67">
            <v>0</v>
          </cell>
          <cell r="H67">
            <v>0</v>
          </cell>
          <cell r="I67">
            <v>0</v>
          </cell>
          <cell r="J67">
            <v>0</v>
          </cell>
          <cell r="K67">
            <v>0</v>
          </cell>
          <cell r="L67">
            <v>0</v>
          </cell>
          <cell r="M67">
            <v>0</v>
          </cell>
          <cell r="N67">
            <v>0</v>
          </cell>
          <cell r="O67">
            <v>1</v>
          </cell>
          <cell r="P67">
            <v>0</v>
          </cell>
          <cell r="S67" t="str">
            <v>OTHER</v>
          </cell>
          <cell r="V67">
            <v>1</v>
          </cell>
          <cell r="W67">
            <v>0</v>
          </cell>
          <cell r="X67">
            <v>0</v>
          </cell>
          <cell r="Y67">
            <v>0</v>
          </cell>
          <cell r="Z67">
            <v>0</v>
          </cell>
          <cell r="AA67">
            <v>0</v>
          </cell>
          <cell r="AB67">
            <v>0</v>
          </cell>
          <cell r="AC67">
            <v>0</v>
          </cell>
          <cell r="AD67">
            <v>0</v>
          </cell>
          <cell r="AE67">
            <v>0</v>
          </cell>
          <cell r="AF67">
            <v>1</v>
          </cell>
          <cell r="AG67">
            <v>0</v>
          </cell>
        </row>
        <row r="68">
          <cell r="B68" t="str">
            <v>NUTIL</v>
          </cell>
          <cell r="E68">
            <v>1</v>
          </cell>
          <cell r="F68">
            <v>0</v>
          </cell>
          <cell r="G68">
            <v>0</v>
          </cell>
          <cell r="H68">
            <v>0</v>
          </cell>
          <cell r="I68">
            <v>0</v>
          </cell>
          <cell r="J68">
            <v>0</v>
          </cell>
          <cell r="K68">
            <v>0</v>
          </cell>
          <cell r="L68">
            <v>0</v>
          </cell>
          <cell r="M68">
            <v>0</v>
          </cell>
          <cell r="N68">
            <v>0</v>
          </cell>
          <cell r="O68">
            <v>0</v>
          </cell>
          <cell r="P68">
            <v>1</v>
          </cell>
          <cell r="S68" t="str">
            <v>NUTIL</v>
          </cell>
          <cell r="V68">
            <v>1</v>
          </cell>
          <cell r="W68">
            <v>0</v>
          </cell>
          <cell r="X68">
            <v>0</v>
          </cell>
          <cell r="Y68">
            <v>0</v>
          </cell>
          <cell r="Z68">
            <v>0</v>
          </cell>
          <cell r="AA68">
            <v>0</v>
          </cell>
          <cell r="AB68">
            <v>0</v>
          </cell>
          <cell r="AC68">
            <v>0</v>
          </cell>
          <cell r="AD68">
            <v>0</v>
          </cell>
          <cell r="AE68">
            <v>0</v>
          </cell>
          <cell r="AF68">
            <v>0</v>
          </cell>
          <cell r="AG68">
            <v>1</v>
          </cell>
        </row>
        <row r="69">
          <cell r="B69" t="str">
            <v>SNPPS</v>
          </cell>
          <cell r="E69">
            <v>1.0000000000000002</v>
          </cell>
          <cell r="F69">
            <v>7.5264964837594185E-3</v>
          </cell>
          <cell r="G69">
            <v>0.12406113387241412</v>
          </cell>
          <cell r="H69">
            <v>3.835392069617502E-2</v>
          </cell>
          <cell r="I69">
            <v>0.19120897016645108</v>
          </cell>
          <cell r="J69">
            <v>0.15775475004455783</v>
          </cell>
          <cell r="K69">
            <v>0.56201791542979895</v>
          </cell>
          <cell r="L69">
            <v>7.2258461597280346E-2</v>
          </cell>
          <cell r="M69">
            <v>3.3454220121893252E-2</v>
          </cell>
          <cell r="N69">
            <v>4.5731017541213569E-3</v>
          </cell>
          <cell r="O69">
            <v>0</v>
          </cell>
          <cell r="P69">
            <v>0</v>
          </cell>
          <cell r="S69" t="str">
            <v>SNPPS</v>
          </cell>
          <cell r="V69">
            <v>1.0000000000000002</v>
          </cell>
          <cell r="W69">
            <v>7.5264964837594185E-3</v>
          </cell>
          <cell r="X69">
            <v>0.12406113387241412</v>
          </cell>
          <cell r="Y69">
            <v>3.835392069617502E-2</v>
          </cell>
          <cell r="Z69">
            <v>0.19120897016645108</v>
          </cell>
          <cell r="AA69">
            <v>0.15775475004455783</v>
          </cell>
          <cell r="AB69">
            <v>0.56201791542979895</v>
          </cell>
          <cell r="AC69">
            <v>7.2258461597280346E-2</v>
          </cell>
          <cell r="AD69">
            <v>3.3454220121893252E-2</v>
          </cell>
          <cell r="AE69">
            <v>4.5731017541213569E-3</v>
          </cell>
          <cell r="AF69">
            <v>0</v>
          </cell>
          <cell r="AG69">
            <v>0</v>
          </cell>
        </row>
        <row r="70">
          <cell r="B70" t="str">
            <v>SNPT</v>
          </cell>
          <cell r="E70">
            <v>1.0000000000000004</v>
          </cell>
          <cell r="F70">
            <v>9.5865568044363626E-3</v>
          </cell>
          <cell r="G70">
            <v>0.15802497310295763</v>
          </cell>
          <cell r="H70">
            <v>4.8844910740103976E-2</v>
          </cell>
          <cell r="I70">
            <v>0.18047332982200628</v>
          </cell>
          <cell r="J70">
            <v>0.14880485953893755</v>
          </cell>
          <cell r="K70">
            <v>0.53054996418315847</v>
          </cell>
          <cell r="L70">
            <v>6.8191236810400929E-2</v>
          </cell>
          <cell r="M70">
            <v>3.1668470283068732E-2</v>
          </cell>
          <cell r="N70">
            <v>4.3290285369367958E-3</v>
          </cell>
          <cell r="O70">
            <v>0</v>
          </cell>
          <cell r="P70">
            <v>0</v>
          </cell>
          <cell r="S70" t="str">
            <v>SNPT</v>
          </cell>
          <cell r="V70">
            <v>1.0000000000000004</v>
          </cell>
          <cell r="W70">
            <v>9.5865568044363626E-3</v>
          </cell>
          <cell r="X70">
            <v>0.15802497310295763</v>
          </cell>
          <cell r="Y70">
            <v>4.8844910740103976E-2</v>
          </cell>
          <cell r="Z70">
            <v>0.18047332982200628</v>
          </cell>
          <cell r="AA70">
            <v>0.14880485953893755</v>
          </cell>
          <cell r="AB70">
            <v>0.53054996418315847</v>
          </cell>
          <cell r="AC70">
            <v>6.8191236810400929E-2</v>
          </cell>
          <cell r="AD70">
            <v>3.1668470283068732E-2</v>
          </cell>
          <cell r="AE70">
            <v>4.3290285369367958E-3</v>
          </cell>
          <cell r="AF70">
            <v>0</v>
          </cell>
          <cell r="AG70">
            <v>0</v>
          </cell>
        </row>
        <row r="71">
          <cell r="B71" t="str">
            <v>SNPP</v>
          </cell>
          <cell r="E71">
            <v>0.99993801294303586</v>
          </cell>
          <cell r="F71">
            <v>1.1899612431696521E-2</v>
          </cell>
          <cell r="G71">
            <v>0.19616105272356593</v>
          </cell>
          <cell r="H71">
            <v>6.0631847897534452E-2</v>
          </cell>
          <cell r="I71">
            <v>0.16843781238845593</v>
          </cell>
          <cell r="J71">
            <v>0.13893161707352691</v>
          </cell>
          <cell r="K71">
            <v>0.49512472496599269</v>
          </cell>
          <cell r="L71">
            <v>6.3649528035764152E-2</v>
          </cell>
          <cell r="M71">
            <v>2.9506195314929023E-2</v>
          </cell>
          <cell r="N71">
            <v>4.0334345000263474E-3</v>
          </cell>
          <cell r="O71">
            <v>0</v>
          </cell>
          <cell r="P71">
            <v>0</v>
          </cell>
          <cell r="S71" t="str">
            <v>SNPP</v>
          </cell>
          <cell r="V71">
            <v>0.99993801294303586</v>
          </cell>
          <cell r="W71">
            <v>1.1899612431696521E-2</v>
          </cell>
          <cell r="X71">
            <v>0.19616105272356593</v>
          </cell>
          <cell r="Y71">
            <v>6.0631847897534452E-2</v>
          </cell>
          <cell r="Z71">
            <v>0.16843781238845593</v>
          </cell>
          <cell r="AA71">
            <v>0.13893161707352691</v>
          </cell>
          <cell r="AB71">
            <v>0.49512472496599269</v>
          </cell>
          <cell r="AC71">
            <v>6.3649528035764152E-2</v>
          </cell>
          <cell r="AD71">
            <v>2.9506195314929023E-2</v>
          </cell>
          <cell r="AE71">
            <v>4.0334345000263474E-3</v>
          </cell>
          <cell r="AF71">
            <v>0</v>
          </cell>
          <cell r="AG71">
            <v>0</v>
          </cell>
        </row>
        <row r="72">
          <cell r="B72" t="str">
            <v>SNPPH</v>
          </cell>
          <cell r="E72">
            <v>1.0000000000000004</v>
          </cell>
          <cell r="F72">
            <v>3.7214580581637798E-2</v>
          </cell>
          <cell r="G72">
            <v>0.61345159880864997</v>
          </cell>
          <cell r="H72">
            <v>0.18960839886384614</v>
          </cell>
          <cell r="I72">
            <v>3.6788998964441953E-2</v>
          </cell>
          <cell r="J72">
            <v>3.0333447328528131E-2</v>
          </cell>
          <cell r="K72">
            <v>0.10815318937983882</v>
          </cell>
          <cell r="L72">
            <v>1.3900767926332481E-2</v>
          </cell>
          <cell r="M72">
            <v>6.4555516359138237E-3</v>
          </cell>
          <cell r="N72">
            <v>8.8246547525307314E-4</v>
          </cell>
          <cell r="O72">
            <v>0</v>
          </cell>
          <cell r="P72">
            <v>0</v>
          </cell>
          <cell r="S72" t="str">
            <v>SNPPH</v>
          </cell>
          <cell r="V72">
            <v>0.99926490793724665</v>
          </cell>
          <cell r="W72">
            <v>3.718722443883353E-2</v>
          </cell>
          <cell r="X72">
            <v>0.61300065540748228</v>
          </cell>
          <cell r="Y72">
            <v>0.18946901923480994</v>
          </cell>
          <cell r="Z72">
            <v>3.6761955663306548E-2</v>
          </cell>
          <cell r="AA72">
            <v>3.0311149452160978E-2</v>
          </cell>
          <cell r="AB72">
            <v>0.10807368682876421</v>
          </cell>
          <cell r="AC72">
            <v>1.3890549582163654E-2</v>
          </cell>
          <cell r="AD72">
            <v>6.4508062111455671E-3</v>
          </cell>
          <cell r="AE72">
            <v>8.818167818865606E-4</v>
          </cell>
          <cell r="AF72">
            <v>0</v>
          </cell>
          <cell r="AG72">
            <v>0</v>
          </cell>
        </row>
        <row r="73">
          <cell r="B73" t="str">
            <v>SNPPN</v>
          </cell>
          <cell r="E73">
            <v>1.0000000000000002</v>
          </cell>
          <cell r="F73">
            <v>4.4288595114896578E-2</v>
          </cell>
          <cell r="G73">
            <v>0.73006088091256849</v>
          </cell>
          <cell r="H73">
            <v>0.22565052397253507</v>
          </cell>
          <cell r="I73">
            <v>0</v>
          </cell>
          <cell r="J73">
            <v>0</v>
          </cell>
          <cell r="K73">
            <v>0</v>
          </cell>
          <cell r="L73">
            <v>0</v>
          </cell>
          <cell r="M73">
            <v>0</v>
          </cell>
          <cell r="N73">
            <v>0</v>
          </cell>
          <cell r="O73">
            <v>0</v>
          </cell>
          <cell r="P73">
            <v>0</v>
          </cell>
          <cell r="S73" t="str">
            <v>SNPPN</v>
          </cell>
          <cell r="V73">
            <v>1.0000000000000002</v>
          </cell>
          <cell r="W73">
            <v>4.4288595114896578E-2</v>
          </cell>
          <cell r="X73">
            <v>0.73006088091256849</v>
          </cell>
          <cell r="Y73">
            <v>0.22565052397253507</v>
          </cell>
          <cell r="Z73">
            <v>0</v>
          </cell>
          <cell r="AA73">
            <v>0</v>
          </cell>
          <cell r="AB73">
            <v>0</v>
          </cell>
          <cell r="AC73">
            <v>0</v>
          </cell>
          <cell r="AD73">
            <v>0</v>
          </cell>
          <cell r="AE73">
            <v>0</v>
          </cell>
          <cell r="AF73">
            <v>0</v>
          </cell>
          <cell r="AG73">
            <v>0</v>
          </cell>
        </row>
        <row r="74">
          <cell r="B74" t="str">
            <v>SNPPO</v>
          </cell>
          <cell r="E74">
            <v>1</v>
          </cell>
          <cell r="F74">
            <v>1.2183613983122362E-2</v>
          </cell>
          <cell r="G74">
            <v>0.2008600490343134</v>
          </cell>
          <cell r="H74">
            <v>6.2075549518750786E-2</v>
          </cell>
          <cell r="I74">
            <v>0.16695926201265612</v>
          </cell>
          <cell r="J74">
            <v>0.13766207624093893</v>
          </cell>
          <cell r="K74">
            <v>0.49083087856307034</v>
          </cell>
          <cell r="L74">
            <v>6.3085759866227331E-2</v>
          </cell>
          <cell r="M74">
            <v>2.9297185771717194E-2</v>
          </cell>
          <cell r="N74">
            <v>4.0048870218596299E-3</v>
          </cell>
          <cell r="O74">
            <v>0</v>
          </cell>
          <cell r="P74">
            <v>0</v>
          </cell>
          <cell r="S74" t="str">
            <v>SNPPO</v>
          </cell>
          <cell r="V74">
            <v>1</v>
          </cell>
          <cell r="W74">
            <v>1.2183613983122362E-2</v>
          </cell>
          <cell r="X74">
            <v>0.2008600490343134</v>
          </cell>
          <cell r="Y74">
            <v>6.2075549518750786E-2</v>
          </cell>
          <cell r="Z74">
            <v>0.16695926201265612</v>
          </cell>
          <cell r="AA74">
            <v>0.13766207624093893</v>
          </cell>
          <cell r="AB74">
            <v>0.49083087856307034</v>
          </cell>
          <cell r="AC74">
            <v>6.3085759866227331E-2</v>
          </cell>
          <cell r="AD74">
            <v>2.9297185771717194E-2</v>
          </cell>
          <cell r="AE74">
            <v>4.0048870218596299E-3</v>
          </cell>
          <cell r="AF74">
            <v>0</v>
          </cell>
          <cell r="AG74">
            <v>0</v>
          </cell>
        </row>
        <row r="75">
          <cell r="B75" t="str">
            <v>SNPG</v>
          </cell>
          <cell r="E75">
            <v>0.99999999999999922</v>
          </cell>
          <cell r="F75">
            <v>2.4965042729868551E-2</v>
          </cell>
          <cell r="G75">
            <v>0.27039225034693787</v>
          </cell>
          <cell r="H75">
            <v>6.5694317503927083E-2</v>
          </cell>
          <cell r="I75">
            <v>0.14738696585260225</v>
          </cell>
          <cell r="J75">
            <v>0.12070577845773306</v>
          </cell>
          <cell r="K75">
            <v>0.42371309748419006</v>
          </cell>
          <cell r="L75">
            <v>6.6219136796991193E-2</v>
          </cell>
          <cell r="M75">
            <v>2.6681187394869188E-2</v>
          </cell>
          <cell r="N75">
            <v>1.6291892854825235E-3</v>
          </cell>
          <cell r="O75">
            <v>0</v>
          </cell>
          <cell r="P75">
            <v>0</v>
          </cell>
          <cell r="S75" t="str">
            <v>SNPG</v>
          </cell>
          <cell r="V75">
            <v>0.99999999999999922</v>
          </cell>
          <cell r="W75">
            <v>2.4965042729868551E-2</v>
          </cell>
          <cell r="X75">
            <v>0.27039225034693787</v>
          </cell>
          <cell r="Y75">
            <v>6.5694317503927083E-2</v>
          </cell>
          <cell r="Z75">
            <v>0.14738696585260225</v>
          </cell>
          <cell r="AA75">
            <v>0.12070577845773306</v>
          </cell>
          <cell r="AB75">
            <v>0.42371309748419006</v>
          </cell>
          <cell r="AC75">
            <v>6.6219136796991193E-2</v>
          </cell>
          <cell r="AD75">
            <v>2.6681187394869188E-2</v>
          </cell>
          <cell r="AE75">
            <v>1.6291892854825235E-3</v>
          </cell>
          <cell r="AF75">
            <v>0</v>
          </cell>
          <cell r="AG75">
            <v>0</v>
          </cell>
        </row>
        <row r="76">
          <cell r="B76" t="str">
            <v>SNPI</v>
          </cell>
          <cell r="E76">
            <v>1</v>
          </cell>
          <cell r="F76">
            <v>3.199659968362039E-2</v>
          </cell>
          <cell r="G76">
            <v>0.49114426231304248</v>
          </cell>
          <cell r="H76">
            <v>0.14941261347738263</v>
          </cell>
          <cell r="I76">
            <v>8.0469232356274789E-2</v>
          </cell>
          <cell r="J76">
            <v>6.7106091947660845E-2</v>
          </cell>
          <cell r="K76">
            <v>0.20394876872646792</v>
          </cell>
          <cell r="L76">
            <v>4.1441478437073465E-2</v>
          </cell>
          <cell r="M76">
            <v>1.3363140408613946E-2</v>
          </cell>
          <cell r="N76">
            <v>1.5870450061385795E-3</v>
          </cell>
          <cell r="O76">
            <v>0</v>
          </cell>
          <cell r="P76">
            <v>0</v>
          </cell>
          <cell r="S76" t="str">
            <v>SNPI</v>
          </cell>
          <cell r="V76">
            <v>1</v>
          </cell>
          <cell r="W76">
            <v>3.199659968362039E-2</v>
          </cell>
          <cell r="X76">
            <v>0.49114426231304248</v>
          </cell>
          <cell r="Y76">
            <v>0.14941261347738263</v>
          </cell>
          <cell r="Z76">
            <v>8.0469232356274789E-2</v>
          </cell>
          <cell r="AA76">
            <v>6.7106091947660845E-2</v>
          </cell>
          <cell r="AB76">
            <v>0.20394876872646792</v>
          </cell>
          <cell r="AC76">
            <v>4.1441478437073465E-2</v>
          </cell>
          <cell r="AD76">
            <v>1.3363140408613946E-2</v>
          </cell>
          <cell r="AE76">
            <v>1.5870450061385795E-3</v>
          </cell>
          <cell r="AF76">
            <v>0</v>
          </cell>
          <cell r="AG76">
            <v>0</v>
          </cell>
        </row>
        <row r="77">
          <cell r="B77" t="str">
            <v>TROJP</v>
          </cell>
          <cell r="E77">
            <v>1.0000000000000002</v>
          </cell>
          <cell r="F77">
            <v>4.4532026771772905E-2</v>
          </cell>
          <cell r="G77">
            <v>0.72936840366853151</v>
          </cell>
          <cell r="H77">
            <v>0.22609956955969582</v>
          </cell>
          <cell r="I77">
            <v>0</v>
          </cell>
          <cell r="J77">
            <v>0</v>
          </cell>
          <cell r="K77">
            <v>0</v>
          </cell>
          <cell r="L77">
            <v>0</v>
          </cell>
          <cell r="M77">
            <v>0</v>
          </cell>
          <cell r="N77">
            <v>0</v>
          </cell>
          <cell r="O77">
            <v>0</v>
          </cell>
          <cell r="P77">
            <v>0</v>
          </cell>
          <cell r="S77" t="str">
            <v>TROJP</v>
          </cell>
          <cell r="V77">
            <v>1.0000000000000002</v>
          </cell>
          <cell r="W77">
            <v>4.4532026771772905E-2</v>
          </cell>
          <cell r="X77">
            <v>0.72936840366853151</v>
          </cell>
          <cell r="Y77">
            <v>0.22609956955969582</v>
          </cell>
          <cell r="Z77">
            <v>0</v>
          </cell>
          <cell r="AA77">
            <v>0</v>
          </cell>
          <cell r="AB77">
            <v>0</v>
          </cell>
          <cell r="AC77">
            <v>0</v>
          </cell>
          <cell r="AD77">
            <v>0</v>
          </cell>
          <cell r="AE77">
            <v>0</v>
          </cell>
          <cell r="AF77">
            <v>0</v>
          </cell>
          <cell r="AG77">
            <v>0</v>
          </cell>
        </row>
        <row r="78">
          <cell r="B78" t="str">
            <v>TROJD</v>
          </cell>
          <cell r="E78">
            <v>1</v>
          </cell>
          <cell r="F78">
            <v>4.4575021722145149E-2</v>
          </cell>
          <cell r="G78">
            <v>0.72924609819222919</v>
          </cell>
          <cell r="H78">
            <v>0.22617888008562573</v>
          </cell>
          <cell r="I78">
            <v>0</v>
          </cell>
          <cell r="J78">
            <v>0</v>
          </cell>
          <cell r="K78">
            <v>0</v>
          </cell>
          <cell r="L78">
            <v>0</v>
          </cell>
          <cell r="M78">
            <v>0</v>
          </cell>
          <cell r="N78">
            <v>0</v>
          </cell>
          <cell r="O78">
            <v>0</v>
          </cell>
          <cell r="P78">
            <v>0</v>
          </cell>
          <cell r="S78" t="str">
            <v>TROJD</v>
          </cell>
          <cell r="V78">
            <v>1</v>
          </cell>
          <cell r="W78">
            <v>4.4575021722145149E-2</v>
          </cell>
          <cell r="X78">
            <v>0.72924609819222919</v>
          </cell>
          <cell r="Y78">
            <v>0.22617888008562573</v>
          </cell>
          <cell r="Z78">
            <v>0</v>
          </cell>
          <cell r="AA78">
            <v>0</v>
          </cell>
          <cell r="AB78">
            <v>0</v>
          </cell>
          <cell r="AC78">
            <v>0</v>
          </cell>
          <cell r="AD78">
            <v>0</v>
          </cell>
          <cell r="AE78">
            <v>0</v>
          </cell>
          <cell r="AF78">
            <v>0</v>
          </cell>
          <cell r="AG78">
            <v>0</v>
          </cell>
        </row>
        <row r="79">
          <cell r="B79" t="str">
            <v>IBT</v>
          </cell>
          <cell r="E79">
            <v>0.99999999999999978</v>
          </cell>
          <cell r="F79">
            <v>1.4889222722901932E-2</v>
          </cell>
          <cell r="G79">
            <v>0.10550761383285798</v>
          </cell>
          <cell r="H79">
            <v>0</v>
          </cell>
          <cell r="I79">
            <v>0.2172559820888646</v>
          </cell>
          <cell r="J79">
            <v>0.16882819219904549</v>
          </cell>
          <cell r="K79">
            <v>0.56798879155364657</v>
          </cell>
          <cell r="L79">
            <v>8.2011664623659594E-2</v>
          </cell>
          <cell r="M79">
            <v>4.8427789889819092E-2</v>
          </cell>
          <cell r="N79">
            <v>1.9944593759286117E-3</v>
          </cell>
          <cell r="O79">
            <v>3.6046196907430626E-2</v>
          </cell>
          <cell r="P79">
            <v>-2.5693931105289936E-2</v>
          </cell>
          <cell r="S79" t="str">
            <v>IBT</v>
          </cell>
          <cell r="V79">
            <v>1</v>
          </cell>
          <cell r="W79">
            <v>1.488922012626176E-2</v>
          </cell>
          <cell r="X79">
            <v>0.10550759543261548</v>
          </cell>
          <cell r="Y79">
            <v>0</v>
          </cell>
          <cell r="Z79">
            <v>0.21725594420000893</v>
          </cell>
          <cell r="AA79">
            <v>0.1688281627558654</v>
          </cell>
          <cell r="AB79">
            <v>0.5679886924979376</v>
          </cell>
          <cell r="AC79">
            <v>8.2011650321047097E-2</v>
          </cell>
          <cell r="AD79">
            <v>4.8427781444143517E-2</v>
          </cell>
          <cell r="AE79">
            <v>1.9944590281002913E-3</v>
          </cell>
          <cell r="AF79">
            <v>3.6046365018366673E-2</v>
          </cell>
          <cell r="AG79">
            <v>-2.5693926624337844E-2</v>
          </cell>
        </row>
        <row r="80">
          <cell r="B80" t="str">
            <v>DITEXP</v>
          </cell>
          <cell r="E80">
            <v>1</v>
          </cell>
          <cell r="F80">
            <v>1.9141955588282758E-2</v>
          </cell>
          <cell r="G80">
            <v>0.27398036455512026</v>
          </cell>
          <cell r="H80">
            <v>3.2100059840287035E-2</v>
          </cell>
          <cell r="I80">
            <v>0.14768838059234202</v>
          </cell>
          <cell r="J80">
            <v>0.12117948257707835</v>
          </cell>
          <cell r="K80">
            <v>0.41769949533400635</v>
          </cell>
          <cell r="L80">
            <v>4.9355006141802826E-2</v>
          </cell>
          <cell r="M80">
            <v>2.6508898015263672E-2</v>
          </cell>
          <cell r="N80">
            <v>3.2247311804357438E-3</v>
          </cell>
          <cell r="O80">
            <v>0</v>
          </cell>
          <cell r="P80">
            <v>5.6810006767722993E-2</v>
          </cell>
          <cell r="S80" t="str">
            <v>DITEXP</v>
          </cell>
          <cell r="V80">
            <v>1</v>
          </cell>
          <cell r="W80">
            <v>1.9141955588282758E-2</v>
          </cell>
          <cell r="X80">
            <v>0.27398036455512026</v>
          </cell>
          <cell r="Y80">
            <v>3.2100059840287035E-2</v>
          </cell>
          <cell r="Z80">
            <v>0.14768838059234202</v>
          </cell>
          <cell r="AA80">
            <v>0.12117948257707835</v>
          </cell>
          <cell r="AB80">
            <v>0.41769949533400635</v>
          </cell>
          <cell r="AC80">
            <v>4.9355006141802826E-2</v>
          </cell>
          <cell r="AD80">
            <v>2.6508898015263672E-2</v>
          </cell>
          <cell r="AE80">
            <v>3.2247311804357438E-3</v>
          </cell>
          <cell r="AF80">
            <v>0</v>
          </cell>
          <cell r="AG80">
            <v>5.6810006767722993E-2</v>
          </cell>
        </row>
        <row r="81">
          <cell r="B81" t="str">
            <v>DITBAL</v>
          </cell>
          <cell r="E81">
            <v>0.99999999999999989</v>
          </cell>
          <cell r="F81">
            <v>2.1676539570530021E-2</v>
          </cell>
          <cell r="G81">
            <v>0.26635044437250482</v>
          </cell>
          <cell r="H81">
            <v>5.9046547227373083E-2</v>
          </cell>
          <cell r="I81">
            <v>0.14121877761206558</v>
          </cell>
          <cell r="J81">
            <v>0.11665804961845797</v>
          </cell>
          <cell r="K81">
            <v>0.43528210677585316</v>
          </cell>
          <cell r="L81">
            <v>5.6202333516659438E-2</v>
          </cell>
          <cell r="M81">
            <v>2.4560727993607624E-2</v>
          </cell>
          <cell r="N81">
            <v>2.8952912803151534E-3</v>
          </cell>
          <cell r="O81">
            <v>0</v>
          </cell>
          <cell r="P81">
            <v>1.7327959644698774E-2</v>
          </cell>
          <cell r="S81" t="str">
            <v>DITBAL</v>
          </cell>
          <cell r="V81">
            <v>0.99999999999999989</v>
          </cell>
          <cell r="W81">
            <v>2.1676539570530021E-2</v>
          </cell>
          <cell r="X81">
            <v>0.26635044437250482</v>
          </cell>
          <cell r="Y81">
            <v>5.9046547227373083E-2</v>
          </cell>
          <cell r="Z81">
            <v>0.14121877761206558</v>
          </cell>
          <cell r="AA81">
            <v>0.11665804961845797</v>
          </cell>
          <cell r="AB81">
            <v>0.43528210677585316</v>
          </cell>
          <cell r="AC81">
            <v>5.6202333516659438E-2</v>
          </cell>
          <cell r="AD81">
            <v>2.4560727993607624E-2</v>
          </cell>
          <cell r="AE81">
            <v>2.8952912803151534E-3</v>
          </cell>
          <cell r="AF81">
            <v>0</v>
          </cell>
          <cell r="AG81">
            <v>1.7327959644698774E-2</v>
          </cell>
        </row>
        <row r="82">
          <cell r="B82" t="str">
            <v>TAXDEPR</v>
          </cell>
          <cell r="E82">
            <v>1</v>
          </cell>
          <cell r="F82">
            <v>1.9671146163937149E-2</v>
          </cell>
          <cell r="G82">
            <v>0.25698362087991283</v>
          </cell>
          <cell r="H82">
            <v>4.520006230547325E-2</v>
          </cell>
          <cell r="I82">
            <v>0.14486370646846558</v>
          </cell>
          <cell r="J82">
            <v>0.11928736171020378</v>
          </cell>
          <cell r="K82">
            <v>0.44265253244095432</v>
          </cell>
          <cell r="L82">
            <v>5.7104343548327385E-2</v>
          </cell>
          <cell r="M82">
            <v>2.5576344758261798E-2</v>
          </cell>
          <cell r="N82">
            <v>3.0163538762903283E-3</v>
          </cell>
          <cell r="O82">
            <v>0</v>
          </cell>
          <cell r="P82">
            <v>3.0508234316639144E-2</v>
          </cell>
          <cell r="S82" t="str">
            <v>TAXDEPR</v>
          </cell>
          <cell r="V82">
            <v>1</v>
          </cell>
          <cell r="W82">
            <v>1.9671146163937149E-2</v>
          </cell>
          <cell r="X82">
            <v>0.25698362087991283</v>
          </cell>
          <cell r="Y82">
            <v>4.520006230547325E-2</v>
          </cell>
          <cell r="Z82">
            <v>0.14486370646846558</v>
          </cell>
          <cell r="AA82">
            <v>0.11928736171020378</v>
          </cell>
          <cell r="AB82">
            <v>0.44265253244095432</v>
          </cell>
          <cell r="AC82">
            <v>5.7104343548327385E-2</v>
          </cell>
          <cell r="AD82">
            <v>2.5576344758261798E-2</v>
          </cell>
          <cell r="AE82">
            <v>3.0163538762903283E-3</v>
          </cell>
          <cell r="AF82">
            <v>0</v>
          </cell>
          <cell r="AG82">
            <v>3.0508234316639144E-2</v>
          </cell>
        </row>
        <row r="83">
          <cell r="B83" t="str">
            <v>DONOTUSE</v>
          </cell>
          <cell r="E83">
            <v>0</v>
          </cell>
          <cell r="F83">
            <v>0</v>
          </cell>
          <cell r="G83">
            <v>0</v>
          </cell>
          <cell r="H83">
            <v>0</v>
          </cell>
          <cell r="I83">
            <v>0</v>
          </cell>
          <cell r="J83">
            <v>0</v>
          </cell>
          <cell r="K83">
            <v>0</v>
          </cell>
          <cell r="L83">
            <v>0</v>
          </cell>
          <cell r="M83">
            <v>0</v>
          </cell>
          <cell r="N83">
            <v>0</v>
          </cell>
          <cell r="O83">
            <v>0</v>
          </cell>
          <cell r="P83">
            <v>0</v>
          </cell>
          <cell r="S83" t="str">
            <v>DONOTUSE</v>
          </cell>
          <cell r="V83">
            <v>0</v>
          </cell>
          <cell r="W83">
            <v>0</v>
          </cell>
          <cell r="X83">
            <v>0</v>
          </cell>
          <cell r="Y83">
            <v>0</v>
          </cell>
          <cell r="Z83">
            <v>0</v>
          </cell>
          <cell r="AA83">
            <v>0</v>
          </cell>
          <cell r="AB83">
            <v>0</v>
          </cell>
          <cell r="AC83">
            <v>0</v>
          </cell>
          <cell r="AD83">
            <v>0</v>
          </cell>
          <cell r="AE83">
            <v>0</v>
          </cell>
          <cell r="AF83">
            <v>0</v>
          </cell>
          <cell r="AG83">
            <v>0</v>
          </cell>
        </row>
        <row r="84">
          <cell r="B84" t="str">
            <v>DONOTUSE</v>
          </cell>
          <cell r="E84">
            <v>0</v>
          </cell>
          <cell r="F84">
            <v>0</v>
          </cell>
          <cell r="G84">
            <v>0</v>
          </cell>
          <cell r="H84">
            <v>0</v>
          </cell>
          <cell r="I84">
            <v>0</v>
          </cell>
          <cell r="J84">
            <v>0</v>
          </cell>
          <cell r="K84">
            <v>0</v>
          </cell>
          <cell r="L84">
            <v>0</v>
          </cell>
          <cell r="M84">
            <v>0</v>
          </cell>
          <cell r="N84">
            <v>0</v>
          </cell>
          <cell r="O84">
            <v>0</v>
          </cell>
          <cell r="P84">
            <v>0</v>
          </cell>
          <cell r="S84" t="str">
            <v>DONOTUSE</v>
          </cell>
          <cell r="V84">
            <v>0</v>
          </cell>
          <cell r="W84">
            <v>0</v>
          </cell>
          <cell r="X84">
            <v>0</v>
          </cell>
          <cell r="Y84">
            <v>0</v>
          </cell>
          <cell r="Z84">
            <v>0</v>
          </cell>
          <cell r="AA84">
            <v>0</v>
          </cell>
          <cell r="AB84">
            <v>0</v>
          </cell>
          <cell r="AC84">
            <v>0</v>
          </cell>
          <cell r="AD84">
            <v>0</v>
          </cell>
          <cell r="AE84">
            <v>0</v>
          </cell>
          <cell r="AF84">
            <v>0</v>
          </cell>
          <cell r="AG84">
            <v>0</v>
          </cell>
        </row>
        <row r="85">
          <cell r="B85" t="str">
            <v>DONOTUSE</v>
          </cell>
          <cell r="E85">
            <v>0</v>
          </cell>
          <cell r="F85">
            <v>0</v>
          </cell>
          <cell r="G85">
            <v>0</v>
          </cell>
          <cell r="H85">
            <v>0</v>
          </cell>
          <cell r="I85">
            <v>0</v>
          </cell>
          <cell r="J85">
            <v>0</v>
          </cell>
          <cell r="K85">
            <v>0</v>
          </cell>
          <cell r="L85">
            <v>0</v>
          </cell>
          <cell r="M85">
            <v>0</v>
          </cell>
          <cell r="N85">
            <v>0</v>
          </cell>
          <cell r="O85">
            <v>0</v>
          </cell>
          <cell r="P85">
            <v>0</v>
          </cell>
          <cell r="S85" t="str">
            <v>DONOTUSE</v>
          </cell>
          <cell r="V85">
            <v>0</v>
          </cell>
          <cell r="W85">
            <v>0</v>
          </cell>
          <cell r="X85">
            <v>0</v>
          </cell>
          <cell r="Y85">
            <v>0</v>
          </cell>
          <cell r="Z85">
            <v>0</v>
          </cell>
          <cell r="AA85">
            <v>0</v>
          </cell>
          <cell r="AB85">
            <v>0</v>
          </cell>
          <cell r="AC85">
            <v>0</v>
          </cell>
          <cell r="AD85">
            <v>0</v>
          </cell>
          <cell r="AE85">
            <v>0</v>
          </cell>
          <cell r="AF85">
            <v>0</v>
          </cell>
          <cell r="AG85">
            <v>0</v>
          </cell>
        </row>
        <row r="86">
          <cell r="B86" t="str">
            <v>SCHMDEXP</v>
          </cell>
          <cell r="E86">
            <v>0.99999999999999978</v>
          </cell>
          <cell r="F86">
            <v>2.0535982178677473E-2</v>
          </cell>
          <cell r="G86">
            <v>0.22737344358647074</v>
          </cell>
          <cell r="H86">
            <v>6.6320859295176629E-2</v>
          </cell>
          <cell r="I86">
            <v>0.16125355313211925</v>
          </cell>
          <cell r="J86">
            <v>0.13266251442493548</v>
          </cell>
          <cell r="K86">
            <v>0.46166483999270386</v>
          </cell>
          <cell r="L86">
            <v>5.9729329129644536E-2</v>
          </cell>
          <cell r="M86">
            <v>2.8591038707183773E-2</v>
          </cell>
          <cell r="N86">
            <v>3.1219926852073215E-3</v>
          </cell>
          <cell r="O86">
            <v>0</v>
          </cell>
          <cell r="P86">
            <v>0</v>
          </cell>
          <cell r="S86" t="str">
            <v>SCHMDEXP</v>
          </cell>
          <cell r="V86">
            <v>0.99999999999999978</v>
          </cell>
          <cell r="W86">
            <v>2.0535982178677473E-2</v>
          </cell>
          <cell r="X86">
            <v>0.22737344358647074</v>
          </cell>
          <cell r="Y86">
            <v>6.6320859295176629E-2</v>
          </cell>
          <cell r="Z86">
            <v>0.16125355313211925</v>
          </cell>
          <cell r="AA86">
            <v>0.13266251442493548</v>
          </cell>
          <cell r="AB86">
            <v>0.46166483999270386</v>
          </cell>
          <cell r="AC86">
            <v>5.9729329129644536E-2</v>
          </cell>
          <cell r="AD86">
            <v>2.8591038707183773E-2</v>
          </cell>
          <cell r="AE86">
            <v>3.1219926852073215E-3</v>
          </cell>
          <cell r="AF86">
            <v>0</v>
          </cell>
          <cell r="AG86">
            <v>0</v>
          </cell>
        </row>
        <row r="87">
          <cell r="B87" t="str">
            <v>SCHMAEXP</v>
          </cell>
          <cell r="E87">
            <v>1</v>
          </cell>
          <cell r="F87">
            <v>2.613438150038375E-2</v>
          </cell>
          <cell r="G87">
            <v>0.35413868199652043</v>
          </cell>
          <cell r="H87">
            <v>0.10548082199781467</v>
          </cell>
          <cell r="I87">
            <v>0.11863112432624767</v>
          </cell>
          <cell r="J87">
            <v>9.9958068446021425E-2</v>
          </cell>
          <cell r="K87">
            <v>0.26701580622936644</v>
          </cell>
          <cell r="L87">
            <v>5.0213251886790711E-2</v>
          </cell>
          <cell r="M87">
            <v>1.8673055880226254E-2</v>
          </cell>
          <cell r="N87">
            <v>2.2752547889412999E-3</v>
          </cell>
          <cell r="O87">
            <v>7.6110677273935112E-2</v>
          </cell>
          <cell r="P87">
            <v>0</v>
          </cell>
          <cell r="S87" t="str">
            <v>SCHMAEXP</v>
          </cell>
          <cell r="V87">
            <v>1</v>
          </cell>
          <cell r="W87">
            <v>2.613438150038375E-2</v>
          </cell>
          <cell r="X87">
            <v>0.35413868199652043</v>
          </cell>
          <cell r="Y87">
            <v>0.10548082199781467</v>
          </cell>
          <cell r="Z87">
            <v>0.11863112432624767</v>
          </cell>
          <cell r="AA87">
            <v>9.9958068446021425E-2</v>
          </cell>
          <cell r="AB87">
            <v>0.26701580622936644</v>
          </cell>
          <cell r="AC87">
            <v>5.0213251886790711E-2</v>
          </cell>
          <cell r="AD87">
            <v>1.8673055880226254E-2</v>
          </cell>
          <cell r="AE87">
            <v>2.2752547889412999E-3</v>
          </cell>
          <cell r="AF87">
            <v>7.6110677273935112E-2</v>
          </cell>
          <cell r="AG87">
            <v>0</v>
          </cell>
        </row>
        <row r="88">
          <cell r="B88" t="str">
            <v>SGCT</v>
          </cell>
          <cell r="E88">
            <v>1</v>
          </cell>
          <cell r="F88">
            <v>1.5739573055368855E-2</v>
          </cell>
          <cell r="G88">
            <v>0.25685978677727644</v>
          </cell>
          <cell r="H88">
            <v>8.2585197748293399E-2</v>
          </cell>
          <cell r="I88">
            <v>0.15366475873007737</v>
          </cell>
          <cell r="J88">
            <v>0.12686963961955264</v>
          </cell>
          <cell r="K88">
            <v>0.43453186428578788</v>
          </cell>
          <cell r="L88">
            <v>5.661881940319622E-2</v>
          </cell>
          <cell r="M88">
            <v>2.6795119110524734E-2</v>
          </cell>
          <cell r="N88">
            <v>0</v>
          </cell>
          <cell r="O88">
            <v>0</v>
          </cell>
          <cell r="P88">
            <v>0</v>
          </cell>
          <cell r="S88" t="str">
            <v>SGCT</v>
          </cell>
          <cell r="V88">
            <v>1</v>
          </cell>
          <cell r="W88">
            <v>1.5739573055368855E-2</v>
          </cell>
          <cell r="X88">
            <v>0.25685978677727644</v>
          </cell>
          <cell r="Y88">
            <v>8.2585197748293399E-2</v>
          </cell>
          <cell r="Z88">
            <v>0.15366475873007737</v>
          </cell>
          <cell r="AA88">
            <v>0.12686963961955264</v>
          </cell>
          <cell r="AB88">
            <v>0.43453186428578788</v>
          </cell>
          <cell r="AC88">
            <v>5.661881940319622E-2</v>
          </cell>
          <cell r="AD88">
            <v>2.6795119110524734E-2</v>
          </cell>
          <cell r="AE88">
            <v>0</v>
          </cell>
          <cell r="AF88">
            <v>0</v>
          </cell>
          <cell r="AG88">
            <v>0</v>
          </cell>
        </row>
        <row r="89">
          <cell r="B89" t="str">
            <v>CA</v>
          </cell>
          <cell r="F89" t="str">
            <v>Situs</v>
          </cell>
          <cell r="G89" t="str">
            <v>Situs</v>
          </cell>
          <cell r="H89" t="str">
            <v>Situs</v>
          </cell>
          <cell r="I89" t="str">
            <v>Situs</v>
          </cell>
          <cell r="J89" t="str">
            <v>Situs</v>
          </cell>
          <cell r="K89" t="str">
            <v>Situs</v>
          </cell>
          <cell r="L89" t="str">
            <v>Situs</v>
          </cell>
          <cell r="M89" t="str">
            <v>Situs</v>
          </cell>
          <cell r="N89" t="str">
            <v>Situs</v>
          </cell>
          <cell r="O89" t="str">
            <v>Situs</v>
          </cell>
          <cell r="P89" t="str">
            <v>Situs</v>
          </cell>
          <cell r="S89" t="str">
            <v>CA</v>
          </cell>
          <cell r="W89" t="str">
            <v>Situs</v>
          </cell>
          <cell r="X89" t="str">
            <v>Situs</v>
          </cell>
          <cell r="Y89" t="str">
            <v>Situs</v>
          </cell>
          <cell r="Z89" t="str">
            <v>Situs</v>
          </cell>
          <cell r="AA89" t="str">
            <v>Situs</v>
          </cell>
          <cell r="AB89" t="str">
            <v>Situs</v>
          </cell>
          <cell r="AC89" t="str">
            <v>Situs</v>
          </cell>
          <cell r="AD89" t="str">
            <v>Situs</v>
          </cell>
          <cell r="AE89" t="str">
            <v>Situs</v>
          </cell>
          <cell r="AF89" t="str">
            <v>Situs</v>
          </cell>
          <cell r="AG89" t="str">
            <v>Situs</v>
          </cell>
        </row>
        <row r="90">
          <cell r="B90" t="str">
            <v>OR</v>
          </cell>
          <cell r="F90" t="str">
            <v>Situs</v>
          </cell>
          <cell r="G90" t="str">
            <v>Situs</v>
          </cell>
          <cell r="H90" t="str">
            <v>Situs</v>
          </cell>
          <cell r="I90" t="str">
            <v>Situs</v>
          </cell>
          <cell r="J90" t="str">
            <v>Situs</v>
          </cell>
          <cell r="K90" t="str">
            <v>Situs</v>
          </cell>
          <cell r="L90" t="str">
            <v>Situs</v>
          </cell>
          <cell r="M90" t="str">
            <v>Situs</v>
          </cell>
          <cell r="N90" t="str">
            <v>Situs</v>
          </cell>
          <cell r="O90" t="str">
            <v>Situs</v>
          </cell>
          <cell r="P90" t="str">
            <v>Situs</v>
          </cell>
          <cell r="S90" t="str">
            <v>OR</v>
          </cell>
          <cell r="W90" t="str">
            <v>Situs</v>
          </cell>
          <cell r="X90" t="str">
            <v>Situs</v>
          </cell>
          <cell r="Y90" t="str">
            <v>Situs</v>
          </cell>
          <cell r="Z90" t="str">
            <v>Situs</v>
          </cell>
          <cell r="AA90" t="str">
            <v>Situs</v>
          </cell>
          <cell r="AB90" t="str">
            <v>Situs</v>
          </cell>
          <cell r="AC90" t="str">
            <v>Situs</v>
          </cell>
          <cell r="AD90" t="str">
            <v>Situs</v>
          </cell>
          <cell r="AE90" t="str">
            <v>Situs</v>
          </cell>
          <cell r="AF90" t="str">
            <v>Situs</v>
          </cell>
          <cell r="AG90" t="str">
            <v>Situs</v>
          </cell>
        </row>
        <row r="91">
          <cell r="B91" t="str">
            <v>WA</v>
          </cell>
          <cell r="F91" t="str">
            <v>Situs</v>
          </cell>
          <cell r="G91" t="str">
            <v>Situs</v>
          </cell>
          <cell r="H91" t="str">
            <v>Situs</v>
          </cell>
          <cell r="I91" t="str">
            <v>Situs</v>
          </cell>
          <cell r="J91" t="str">
            <v>Situs</v>
          </cell>
          <cell r="K91" t="str">
            <v>Situs</v>
          </cell>
          <cell r="L91" t="str">
            <v>Situs</v>
          </cell>
          <cell r="M91" t="str">
            <v>Situs</v>
          </cell>
          <cell r="N91" t="str">
            <v>Situs</v>
          </cell>
          <cell r="O91" t="str">
            <v>Situs</v>
          </cell>
          <cell r="P91" t="str">
            <v>Situs</v>
          </cell>
          <cell r="S91" t="str">
            <v>WA</v>
          </cell>
          <cell r="W91" t="str">
            <v>Situs</v>
          </cell>
          <cell r="X91" t="str">
            <v>Situs</v>
          </cell>
          <cell r="Y91" t="str">
            <v>Situs</v>
          </cell>
          <cell r="Z91" t="str">
            <v>Situs</v>
          </cell>
          <cell r="AA91" t="str">
            <v>Situs</v>
          </cell>
          <cell r="AB91" t="str">
            <v>Situs</v>
          </cell>
          <cell r="AC91" t="str">
            <v>Situs</v>
          </cell>
          <cell r="AD91" t="str">
            <v>Situs</v>
          </cell>
          <cell r="AE91" t="str">
            <v>Situs</v>
          </cell>
          <cell r="AF91" t="str">
            <v>Situs</v>
          </cell>
          <cell r="AG91" t="str">
            <v>Situs</v>
          </cell>
        </row>
        <row r="92">
          <cell r="B92" t="str">
            <v>WY-ALL</v>
          </cell>
          <cell r="F92" t="str">
            <v>Situs</v>
          </cell>
          <cell r="G92" t="str">
            <v>Situs</v>
          </cell>
          <cell r="H92" t="str">
            <v>Situs</v>
          </cell>
          <cell r="I92" t="str">
            <v>Situs</v>
          </cell>
          <cell r="J92" t="str">
            <v>Situs</v>
          </cell>
          <cell r="K92" t="str">
            <v>Situs</v>
          </cell>
          <cell r="L92" t="str">
            <v>Situs</v>
          </cell>
          <cell r="M92" t="str">
            <v>Situs</v>
          </cell>
          <cell r="N92" t="str">
            <v>Situs</v>
          </cell>
          <cell r="O92" t="str">
            <v>Situs</v>
          </cell>
          <cell r="P92" t="str">
            <v>Situs</v>
          </cell>
          <cell r="S92" t="str">
            <v>WY-ALL</v>
          </cell>
          <cell r="W92" t="str">
            <v>Situs</v>
          </cell>
          <cell r="X92" t="str">
            <v>Situs</v>
          </cell>
          <cell r="Y92" t="str">
            <v>Situs</v>
          </cell>
          <cell r="Z92" t="str">
            <v>Situs</v>
          </cell>
          <cell r="AA92" t="str">
            <v>Situs</v>
          </cell>
          <cell r="AB92" t="str">
            <v>Situs</v>
          </cell>
          <cell r="AC92" t="str">
            <v>Situs</v>
          </cell>
          <cell r="AD92" t="str">
            <v>Situs</v>
          </cell>
          <cell r="AE92" t="str">
            <v>Situs</v>
          </cell>
          <cell r="AF92" t="str">
            <v>Situs</v>
          </cell>
          <cell r="AG92" t="str">
            <v>Situs</v>
          </cell>
        </row>
        <row r="93">
          <cell r="B93" t="str">
            <v>WYE</v>
          </cell>
          <cell r="F93" t="str">
            <v>Situs</v>
          </cell>
          <cell r="G93" t="str">
            <v>Situs</v>
          </cell>
          <cell r="H93" t="str">
            <v>Situs</v>
          </cell>
          <cell r="I93" t="str">
            <v>Situs</v>
          </cell>
          <cell r="J93" t="str">
            <v>Situs</v>
          </cell>
          <cell r="K93" t="str">
            <v>Situs</v>
          </cell>
          <cell r="L93" t="str">
            <v>Situs</v>
          </cell>
          <cell r="M93" t="str">
            <v>Situs</v>
          </cell>
          <cell r="N93" t="str">
            <v>Situs</v>
          </cell>
          <cell r="O93" t="str">
            <v>Situs</v>
          </cell>
          <cell r="P93" t="str">
            <v>Situs</v>
          </cell>
          <cell r="S93" t="str">
            <v>WYE</v>
          </cell>
          <cell r="W93" t="str">
            <v>Situs</v>
          </cell>
          <cell r="X93" t="str">
            <v>Situs</v>
          </cell>
          <cell r="Y93" t="str">
            <v>Situs</v>
          </cell>
          <cell r="Z93" t="str">
            <v>Situs</v>
          </cell>
          <cell r="AA93" t="str">
            <v>Situs</v>
          </cell>
          <cell r="AB93" t="str">
            <v>Situs</v>
          </cell>
          <cell r="AC93" t="str">
            <v>Situs</v>
          </cell>
          <cell r="AD93" t="str">
            <v>Situs</v>
          </cell>
          <cell r="AE93" t="str">
            <v>Situs</v>
          </cell>
          <cell r="AF93" t="str">
            <v>Situs</v>
          </cell>
          <cell r="AG93" t="str">
            <v>Situs</v>
          </cell>
        </row>
        <row r="94">
          <cell r="B94" t="str">
            <v>UT</v>
          </cell>
          <cell r="F94" t="str">
            <v>Situs</v>
          </cell>
          <cell r="G94" t="str">
            <v>Situs</v>
          </cell>
          <cell r="H94" t="str">
            <v>Situs</v>
          </cell>
          <cell r="I94" t="str">
            <v>Situs</v>
          </cell>
          <cell r="J94" t="str">
            <v>Situs</v>
          </cell>
          <cell r="K94" t="str">
            <v>Situs</v>
          </cell>
          <cell r="L94" t="str">
            <v>Situs</v>
          </cell>
          <cell r="M94" t="str">
            <v>Situs</v>
          </cell>
          <cell r="N94" t="str">
            <v>Situs</v>
          </cell>
          <cell r="O94" t="str">
            <v>Situs</v>
          </cell>
          <cell r="P94" t="str">
            <v>Situs</v>
          </cell>
          <cell r="S94" t="str">
            <v>UT</v>
          </cell>
          <cell r="W94" t="str">
            <v>Situs</v>
          </cell>
          <cell r="X94" t="str">
            <v>Situs</v>
          </cell>
          <cell r="Y94" t="str">
            <v>Situs</v>
          </cell>
          <cell r="Z94" t="str">
            <v>Situs</v>
          </cell>
          <cell r="AA94" t="str">
            <v>Situs</v>
          </cell>
          <cell r="AB94" t="str">
            <v>Situs</v>
          </cell>
          <cell r="AC94" t="str">
            <v>Situs</v>
          </cell>
          <cell r="AD94" t="str">
            <v>Situs</v>
          </cell>
          <cell r="AE94" t="str">
            <v>Situs</v>
          </cell>
          <cell r="AF94" t="str">
            <v>Situs</v>
          </cell>
          <cell r="AG94" t="str">
            <v>Situs</v>
          </cell>
        </row>
        <row r="95">
          <cell r="B95" t="str">
            <v>ID</v>
          </cell>
          <cell r="F95" t="str">
            <v>Situs</v>
          </cell>
          <cell r="G95" t="str">
            <v>Situs</v>
          </cell>
          <cell r="H95" t="str">
            <v>Situs</v>
          </cell>
          <cell r="I95" t="str">
            <v>Situs</v>
          </cell>
          <cell r="J95" t="str">
            <v>Situs</v>
          </cell>
          <cell r="K95" t="str">
            <v>Situs</v>
          </cell>
          <cell r="L95" t="str">
            <v>Situs</v>
          </cell>
          <cell r="M95" t="str">
            <v>Situs</v>
          </cell>
          <cell r="N95" t="str">
            <v>Situs</v>
          </cell>
          <cell r="O95" t="str">
            <v>Situs</v>
          </cell>
          <cell r="P95" t="str">
            <v>Situs</v>
          </cell>
          <cell r="S95" t="str">
            <v>ID</v>
          </cell>
          <cell r="W95" t="str">
            <v>Situs</v>
          </cell>
          <cell r="X95" t="str">
            <v>Situs</v>
          </cell>
          <cell r="Y95" t="str">
            <v>Situs</v>
          </cell>
          <cell r="Z95" t="str">
            <v>Situs</v>
          </cell>
          <cell r="AA95" t="str">
            <v>Situs</v>
          </cell>
          <cell r="AB95" t="str">
            <v>Situs</v>
          </cell>
          <cell r="AC95" t="str">
            <v>Situs</v>
          </cell>
          <cell r="AD95" t="str">
            <v>Situs</v>
          </cell>
          <cell r="AE95" t="str">
            <v>Situs</v>
          </cell>
          <cell r="AF95" t="str">
            <v>Situs</v>
          </cell>
          <cell r="AG95" t="str">
            <v>Situs</v>
          </cell>
        </row>
        <row r="96">
          <cell r="B96" t="str">
            <v>WYW</v>
          </cell>
          <cell r="F96" t="str">
            <v>Situs</v>
          </cell>
          <cell r="G96" t="str">
            <v>Situs</v>
          </cell>
          <cell r="H96" t="str">
            <v>Situs</v>
          </cell>
          <cell r="I96" t="str">
            <v>Situs</v>
          </cell>
          <cell r="J96" t="str">
            <v>Situs</v>
          </cell>
          <cell r="K96" t="str">
            <v>Situs</v>
          </cell>
          <cell r="L96" t="str">
            <v>Situs</v>
          </cell>
          <cell r="M96" t="str">
            <v>Situs</v>
          </cell>
          <cell r="N96" t="str">
            <v>Situs</v>
          </cell>
          <cell r="O96" t="str">
            <v>Situs</v>
          </cell>
          <cell r="P96" t="str">
            <v>Situs</v>
          </cell>
          <cell r="S96" t="str">
            <v>WYW</v>
          </cell>
          <cell r="W96" t="str">
            <v>Situs</v>
          </cell>
          <cell r="X96" t="str">
            <v>Situs</v>
          </cell>
          <cell r="Y96" t="str">
            <v>Situs</v>
          </cell>
          <cell r="Z96" t="str">
            <v>Situs</v>
          </cell>
          <cell r="AA96" t="str">
            <v>Situs</v>
          </cell>
          <cell r="AB96" t="str">
            <v>Situs</v>
          </cell>
          <cell r="AC96" t="str">
            <v>Situs</v>
          </cell>
          <cell r="AD96" t="str">
            <v>Situs</v>
          </cell>
          <cell r="AE96" t="str">
            <v>Situs</v>
          </cell>
          <cell r="AF96" t="str">
            <v>Situs</v>
          </cell>
          <cell r="AG96" t="str">
            <v>Situs</v>
          </cell>
        </row>
        <row r="97">
          <cell r="B97" t="str">
            <v>FERC</v>
          </cell>
          <cell r="F97" t="str">
            <v>Situs</v>
          </cell>
          <cell r="G97" t="str">
            <v>Situs</v>
          </cell>
          <cell r="H97" t="str">
            <v>Situs</v>
          </cell>
          <cell r="I97" t="str">
            <v>Situs</v>
          </cell>
          <cell r="J97" t="str">
            <v>Situs</v>
          </cell>
          <cell r="K97" t="str">
            <v>Situs</v>
          </cell>
          <cell r="L97" t="str">
            <v>Situs</v>
          </cell>
          <cell r="M97" t="str">
            <v>Situs</v>
          </cell>
          <cell r="N97" t="str">
            <v>Situs</v>
          </cell>
          <cell r="O97" t="str">
            <v>Situs</v>
          </cell>
          <cell r="P97" t="str">
            <v>Situs</v>
          </cell>
          <cell r="S97" t="str">
            <v>FERC</v>
          </cell>
          <cell r="W97" t="str">
            <v>Situs</v>
          </cell>
          <cell r="X97" t="str">
            <v>Situs</v>
          </cell>
          <cell r="Y97" t="str">
            <v>Situs</v>
          </cell>
          <cell r="Z97" t="str">
            <v>Situs</v>
          </cell>
          <cell r="AA97" t="str">
            <v>Situs</v>
          </cell>
          <cell r="AB97" t="str">
            <v>Situs</v>
          </cell>
          <cell r="AC97" t="str">
            <v>Situs</v>
          </cell>
          <cell r="AD97" t="str">
            <v>Situs</v>
          </cell>
          <cell r="AE97" t="str">
            <v>Situs</v>
          </cell>
          <cell r="AF97" t="str">
            <v>Situs</v>
          </cell>
          <cell r="AG97" t="str">
            <v>Situs</v>
          </cell>
        </row>
        <row r="98">
          <cell r="B98" t="str">
            <v>IND</v>
          </cell>
          <cell r="F98" t="str">
            <v>Situs</v>
          </cell>
          <cell r="G98" t="str">
            <v>Situs</v>
          </cell>
          <cell r="H98" t="str">
            <v>Situs</v>
          </cell>
          <cell r="I98" t="str">
            <v>Situs</v>
          </cell>
          <cell r="J98" t="str">
            <v>Situs</v>
          </cell>
          <cell r="K98" t="str">
            <v>Situs</v>
          </cell>
          <cell r="L98" t="str">
            <v>Situs</v>
          </cell>
          <cell r="M98" t="str">
            <v>Situs</v>
          </cell>
          <cell r="N98" t="str">
            <v>Situs</v>
          </cell>
          <cell r="O98" t="str">
            <v>Situs</v>
          </cell>
          <cell r="P98" t="str">
            <v>Situs</v>
          </cell>
          <cell r="S98" t="str">
            <v>IND</v>
          </cell>
          <cell r="W98" t="str">
            <v>Situs</v>
          </cell>
          <cell r="X98" t="str">
            <v>Situs</v>
          </cell>
          <cell r="Y98" t="str">
            <v>Situs</v>
          </cell>
          <cell r="Z98" t="str">
            <v>Situs</v>
          </cell>
          <cell r="AA98" t="str">
            <v>Situs</v>
          </cell>
          <cell r="AB98" t="str">
            <v>Situs</v>
          </cell>
          <cell r="AC98" t="str">
            <v>Situs</v>
          </cell>
          <cell r="AD98" t="str">
            <v>Situs</v>
          </cell>
          <cell r="AE98" t="str">
            <v>Situs</v>
          </cell>
          <cell r="AF98" t="str">
            <v>Situs</v>
          </cell>
          <cell r="AG98" t="str">
            <v>Situs</v>
          </cell>
        </row>
        <row r="99">
          <cell r="B99" t="str">
            <v>OTH</v>
          </cell>
          <cell r="F99" t="str">
            <v>Situs</v>
          </cell>
          <cell r="G99" t="str">
            <v>Situs</v>
          </cell>
          <cell r="H99" t="str">
            <v>Situs</v>
          </cell>
          <cell r="I99" t="str">
            <v>Situs</v>
          </cell>
          <cell r="J99" t="str">
            <v>Situs</v>
          </cell>
          <cell r="K99" t="str">
            <v>Situs</v>
          </cell>
          <cell r="L99" t="str">
            <v>Situs</v>
          </cell>
          <cell r="M99" t="str">
            <v>Situs</v>
          </cell>
          <cell r="N99" t="str">
            <v>Situs</v>
          </cell>
          <cell r="O99" t="str">
            <v>Situs</v>
          </cell>
          <cell r="P99" t="str">
            <v>Situs</v>
          </cell>
          <cell r="S99" t="str">
            <v>OTH</v>
          </cell>
          <cell r="W99" t="str">
            <v>Situs</v>
          </cell>
          <cell r="X99" t="str">
            <v>Situs</v>
          </cell>
          <cell r="Y99" t="str">
            <v>Situs</v>
          </cell>
          <cell r="Z99" t="str">
            <v>Situs</v>
          </cell>
          <cell r="AA99" t="str">
            <v>Situs</v>
          </cell>
          <cell r="AB99" t="str">
            <v>Situs</v>
          </cell>
          <cell r="AC99" t="str">
            <v>Situs</v>
          </cell>
          <cell r="AD99" t="str">
            <v>Situs</v>
          </cell>
          <cell r="AE99" t="str">
            <v>Situs</v>
          </cell>
          <cell r="AF99" t="str">
            <v>Situs</v>
          </cell>
          <cell r="AG99" t="str">
            <v>Situs</v>
          </cell>
        </row>
      </sheetData>
      <sheetData sheetId="16">
        <row r="5">
          <cell r="C5" t="str">
            <v>CALIFORNIA</v>
          </cell>
          <cell r="D5" t="str">
            <v>OREGON</v>
          </cell>
          <cell r="E5" t="str">
            <v>WASHINGTON</v>
          </cell>
          <cell r="F5" t="str">
            <v>WY-ALL</v>
          </cell>
          <cell r="G5" t="str">
            <v>WY-PPL</v>
          </cell>
          <cell r="H5" t="str">
            <v>UTAH</v>
          </cell>
          <cell r="I5" t="str">
            <v>IDAHO</v>
          </cell>
          <cell r="J5" t="str">
            <v>WY-UPL</v>
          </cell>
          <cell r="N5" t="str">
            <v>CALIFORNIA</v>
          </cell>
          <cell r="O5" t="str">
            <v>OREGON</v>
          </cell>
          <cell r="P5" t="str">
            <v>WASHINGTON</v>
          </cell>
          <cell r="Q5" t="str">
            <v>WY-ALL</v>
          </cell>
          <cell r="R5" t="str">
            <v>WY-PPL</v>
          </cell>
          <cell r="S5" t="str">
            <v>UTAH</v>
          </cell>
          <cell r="T5" t="str">
            <v>IDAHO</v>
          </cell>
          <cell r="U5" t="str">
            <v>WY-UPL</v>
          </cell>
        </row>
        <row r="6">
          <cell r="A6">
            <v>1</v>
          </cell>
          <cell r="B6" t="str">
            <v xml:space="preserve">   Operating Revenues:</v>
          </cell>
          <cell r="L6">
            <v>1</v>
          </cell>
          <cell r="M6" t="str">
            <v xml:space="preserve">   Operating Revenues:</v>
          </cell>
        </row>
        <row r="7">
          <cell r="A7">
            <v>2</v>
          </cell>
          <cell r="B7" t="str">
            <v>General Business Revenues</v>
          </cell>
          <cell r="C7">
            <v>99252017.560000002</v>
          </cell>
          <cell r="D7">
            <v>1265224324.7499998</v>
          </cell>
          <cell r="E7">
            <v>336867108.14000005</v>
          </cell>
          <cell r="F7">
            <v>713308159.79999995</v>
          </cell>
          <cell r="G7">
            <v>578867525.96999991</v>
          </cell>
          <cell r="H7">
            <v>2066194540.7900002</v>
          </cell>
          <cell r="I7">
            <v>278515078.42000002</v>
          </cell>
          <cell r="J7">
            <v>134440633.83000001</v>
          </cell>
          <cell r="L7">
            <v>2</v>
          </cell>
          <cell r="M7" t="str">
            <v>General Business Revenues</v>
          </cell>
          <cell r="N7">
            <v>99252017.560000002</v>
          </cell>
          <cell r="O7">
            <v>1265224324.7499998</v>
          </cell>
          <cell r="P7">
            <v>336867108.14000005</v>
          </cell>
          <cell r="Q7">
            <v>713308159.79999995</v>
          </cell>
          <cell r="R7">
            <v>578867525.96999991</v>
          </cell>
          <cell r="S7">
            <v>2066194540.7900002</v>
          </cell>
          <cell r="T7">
            <v>278515078.42000002</v>
          </cell>
          <cell r="U7">
            <v>134440633.83000001</v>
          </cell>
        </row>
        <row r="8">
          <cell r="A8">
            <v>3</v>
          </cell>
          <cell r="B8" t="str">
            <v>Interdepartmental</v>
          </cell>
          <cell r="C8">
            <v>0</v>
          </cell>
          <cell r="D8">
            <v>0</v>
          </cell>
          <cell r="E8">
            <v>0</v>
          </cell>
          <cell r="F8">
            <v>0</v>
          </cell>
          <cell r="G8">
            <v>0</v>
          </cell>
          <cell r="H8">
            <v>0</v>
          </cell>
          <cell r="I8">
            <v>0</v>
          </cell>
          <cell r="J8">
            <v>0</v>
          </cell>
          <cell r="L8">
            <v>3</v>
          </cell>
          <cell r="M8" t="str">
            <v>Interdepartmental</v>
          </cell>
          <cell r="N8">
            <v>0</v>
          </cell>
          <cell r="O8">
            <v>0</v>
          </cell>
          <cell r="P8">
            <v>0</v>
          </cell>
          <cell r="Q8">
            <v>0</v>
          </cell>
          <cell r="R8">
            <v>0</v>
          </cell>
          <cell r="S8">
            <v>0</v>
          </cell>
          <cell r="T8">
            <v>0</v>
          </cell>
          <cell r="U8">
            <v>0</v>
          </cell>
        </row>
        <row r="9">
          <cell r="A9">
            <v>4</v>
          </cell>
          <cell r="B9" t="str">
            <v>Special Sales</v>
          </cell>
          <cell r="C9">
            <v>2634499.6084807408</v>
          </cell>
          <cell r="D9">
            <v>44582116.142512918</v>
          </cell>
          <cell r="E9">
            <v>13422783.349006347</v>
          </cell>
          <cell r="F9">
            <v>11535.1</v>
          </cell>
          <cell r="G9">
            <v>11535.1</v>
          </cell>
          <cell r="H9">
            <v>0</v>
          </cell>
          <cell r="I9">
            <v>0</v>
          </cell>
          <cell r="J9">
            <v>0</v>
          </cell>
          <cell r="L9">
            <v>4</v>
          </cell>
          <cell r="M9" t="str">
            <v>Special Sales</v>
          </cell>
          <cell r="N9">
            <v>2634499.6084807408</v>
          </cell>
          <cell r="O9">
            <v>44582116.142512918</v>
          </cell>
          <cell r="P9">
            <v>13422783.349006347</v>
          </cell>
          <cell r="Q9">
            <v>11535.1</v>
          </cell>
          <cell r="R9">
            <v>11535.1</v>
          </cell>
          <cell r="S9">
            <v>0</v>
          </cell>
          <cell r="T9">
            <v>0</v>
          </cell>
          <cell r="U9">
            <v>0</v>
          </cell>
        </row>
        <row r="10">
          <cell r="A10">
            <v>5</v>
          </cell>
          <cell r="B10" t="str">
            <v>Other Operating Revenues</v>
          </cell>
          <cell r="C10">
            <v>2488527.1295246193</v>
          </cell>
          <cell r="D10">
            <v>35035227.008132555</v>
          </cell>
          <cell r="E10">
            <v>9740154.9270746019</v>
          </cell>
          <cell r="F10">
            <v>23919648.402095314</v>
          </cell>
          <cell r="G10">
            <v>19879376.410886962</v>
          </cell>
          <cell r="H10">
            <v>73963348.26982969</v>
          </cell>
          <cell r="I10">
            <v>9039240.6699890159</v>
          </cell>
          <cell r="J10">
            <v>4040271.9912083521</v>
          </cell>
          <cell r="L10">
            <v>5</v>
          </cell>
          <cell r="M10" t="str">
            <v>Other Operating Revenues</v>
          </cell>
          <cell r="N10">
            <v>2488527.1295246193</v>
          </cell>
          <cell r="O10">
            <v>35035227.008132555</v>
          </cell>
          <cell r="P10">
            <v>9740154.9270746019</v>
          </cell>
          <cell r="Q10">
            <v>23919648.402095314</v>
          </cell>
          <cell r="R10">
            <v>19879376.410886962</v>
          </cell>
          <cell r="S10">
            <v>73963348.26982969</v>
          </cell>
          <cell r="T10">
            <v>9039240.6699890159</v>
          </cell>
          <cell r="U10">
            <v>4040271.9912083521</v>
          </cell>
        </row>
        <row r="11">
          <cell r="A11">
            <v>6</v>
          </cell>
          <cell r="B11" t="str">
            <v xml:space="preserve">   Total Operating Revenues</v>
          </cell>
          <cell r="C11">
            <v>104375044.29800536</v>
          </cell>
          <cell r="D11">
            <v>1344841667.9006453</v>
          </cell>
          <cell r="E11">
            <v>360030046.41608101</v>
          </cell>
          <cell r="F11">
            <v>737239343.30209529</v>
          </cell>
          <cell r="G11">
            <v>598758437.48088694</v>
          </cell>
          <cell r="H11">
            <v>2140157889.05983</v>
          </cell>
          <cell r="I11">
            <v>287554319.08998901</v>
          </cell>
          <cell r="J11">
            <v>138480905.82120836</v>
          </cell>
          <cell r="L11">
            <v>6</v>
          </cell>
          <cell r="M11" t="str">
            <v xml:space="preserve">   Total Operating Revenues</v>
          </cell>
          <cell r="N11">
            <v>104375044.29800536</v>
          </cell>
          <cell r="O11">
            <v>1344841667.9006453</v>
          </cell>
          <cell r="P11">
            <v>360030046.41608101</v>
          </cell>
          <cell r="Q11">
            <v>737239343.30209529</v>
          </cell>
          <cell r="R11">
            <v>598758437.48088694</v>
          </cell>
          <cell r="S11">
            <v>2140157889.05983</v>
          </cell>
          <cell r="T11">
            <v>287554319.08998901</v>
          </cell>
          <cell r="U11">
            <v>138480905.82120836</v>
          </cell>
        </row>
        <row r="12">
          <cell r="A12">
            <v>7</v>
          </cell>
          <cell r="L12">
            <v>7</v>
          </cell>
        </row>
        <row r="13">
          <cell r="A13">
            <v>8</v>
          </cell>
          <cell r="B13" t="str">
            <v xml:space="preserve">   Operating Expenses:</v>
          </cell>
          <cell r="L13">
            <v>8</v>
          </cell>
          <cell r="M13" t="str">
            <v xml:space="preserve">   Operating Expenses:</v>
          </cell>
        </row>
        <row r="14">
          <cell r="A14">
            <v>9</v>
          </cell>
          <cell r="B14" t="str">
            <v>Steam Production</v>
          </cell>
          <cell r="C14">
            <v>13485892.289885674</v>
          </cell>
          <cell r="D14">
            <v>215063047.35205916</v>
          </cell>
          <cell r="E14">
            <v>67493069.625004739</v>
          </cell>
          <cell r="F14">
            <v>61435755.476917222</v>
          </cell>
          <cell r="G14">
            <v>50638449.974309869</v>
          </cell>
          <cell r="H14">
            <v>179062179.94686756</v>
          </cell>
          <cell r="I14">
            <v>23185053.50950028</v>
          </cell>
          <cell r="J14">
            <v>10797305.502607353</v>
          </cell>
          <cell r="L14">
            <v>9</v>
          </cell>
          <cell r="M14" t="str">
            <v>Steam Production</v>
          </cell>
          <cell r="N14">
            <v>13485892.289885674</v>
          </cell>
          <cell r="O14">
            <v>215063047.35205916</v>
          </cell>
          <cell r="P14">
            <v>67493069.625004739</v>
          </cell>
          <cell r="Q14">
            <v>61435755.476917222</v>
          </cell>
          <cell r="R14">
            <v>50638449.974309869</v>
          </cell>
          <cell r="S14">
            <v>179062179.94686756</v>
          </cell>
          <cell r="T14">
            <v>23185053.50950028</v>
          </cell>
          <cell r="U14">
            <v>10797305.502607353</v>
          </cell>
        </row>
        <row r="15">
          <cell r="A15">
            <v>10</v>
          </cell>
          <cell r="B15" t="str">
            <v>Nuclear Production</v>
          </cell>
          <cell r="C15">
            <v>0</v>
          </cell>
          <cell r="D15">
            <v>0</v>
          </cell>
          <cell r="E15">
            <v>0</v>
          </cell>
          <cell r="F15">
            <v>0</v>
          </cell>
          <cell r="G15">
            <v>0</v>
          </cell>
          <cell r="H15">
            <v>0</v>
          </cell>
          <cell r="I15">
            <v>0</v>
          </cell>
          <cell r="J15">
            <v>0</v>
          </cell>
          <cell r="L15">
            <v>10</v>
          </cell>
          <cell r="M15" t="str">
            <v>Nuclear Production</v>
          </cell>
          <cell r="N15">
            <v>0</v>
          </cell>
          <cell r="O15">
            <v>0</v>
          </cell>
          <cell r="P15">
            <v>0</v>
          </cell>
          <cell r="Q15">
            <v>0</v>
          </cell>
          <cell r="R15">
            <v>0</v>
          </cell>
          <cell r="S15">
            <v>0</v>
          </cell>
          <cell r="T15">
            <v>0</v>
          </cell>
          <cell r="U15">
            <v>0</v>
          </cell>
        </row>
        <row r="16">
          <cell r="A16">
            <v>11</v>
          </cell>
          <cell r="B16" t="str">
            <v>Hydro Production</v>
          </cell>
          <cell r="C16">
            <v>1303532.4874520635</v>
          </cell>
          <cell r="D16">
            <v>21487655.537922285</v>
          </cell>
          <cell r="E16">
            <v>6641501.9046256552</v>
          </cell>
          <cell r="F16">
            <v>2557586.3543316782</v>
          </cell>
          <cell r="G16">
            <v>2108793.7468009614</v>
          </cell>
          <cell r="H16">
            <v>7518854.253215245</v>
          </cell>
          <cell r="I16">
            <v>966387.10929542431</v>
          </cell>
          <cell r="J16">
            <v>448792.60753071681</v>
          </cell>
          <cell r="L16">
            <v>11</v>
          </cell>
          <cell r="M16" t="str">
            <v>Hydro Production</v>
          </cell>
          <cell r="N16">
            <v>1303532.4874520635</v>
          </cell>
          <cell r="O16">
            <v>21487655.537922285</v>
          </cell>
          <cell r="P16">
            <v>6641501.9046256552</v>
          </cell>
          <cell r="Q16">
            <v>2557586.3543316782</v>
          </cell>
          <cell r="R16">
            <v>2108793.7468009614</v>
          </cell>
          <cell r="S16">
            <v>7518854.253215245</v>
          </cell>
          <cell r="T16">
            <v>966387.10929542431</v>
          </cell>
          <cell r="U16">
            <v>448792.60753071681</v>
          </cell>
        </row>
        <row r="17">
          <cell r="A17">
            <v>12</v>
          </cell>
          <cell r="B17" t="str">
            <v>Other Power Supply</v>
          </cell>
          <cell r="C17">
            <v>15998714.786748059</v>
          </cell>
          <cell r="D17">
            <v>262814501.60254568</v>
          </cell>
          <cell r="E17">
            <v>81408338.64987421</v>
          </cell>
          <cell r="F17">
            <v>16800211.384856075</v>
          </cell>
          <cell r="G17">
            <v>13858386.114660956</v>
          </cell>
          <cell r="H17">
            <v>48759614.040164307</v>
          </cell>
          <cell r="I17">
            <v>6262174.5787610626</v>
          </cell>
          <cell r="J17">
            <v>2941825.27019512</v>
          </cell>
          <cell r="L17">
            <v>12</v>
          </cell>
          <cell r="M17" t="str">
            <v>Other Power Supply</v>
          </cell>
          <cell r="N17">
            <v>15998714.786748059</v>
          </cell>
          <cell r="O17">
            <v>262814501.60254568</v>
          </cell>
          <cell r="P17">
            <v>81408338.64987421</v>
          </cell>
          <cell r="Q17">
            <v>16800211.384856075</v>
          </cell>
          <cell r="R17">
            <v>13858386.114660956</v>
          </cell>
          <cell r="S17">
            <v>48759614.040164307</v>
          </cell>
          <cell r="T17">
            <v>6262174.5787610626</v>
          </cell>
          <cell r="U17">
            <v>2941825.27019512</v>
          </cell>
        </row>
        <row r="18">
          <cell r="A18">
            <v>13</v>
          </cell>
          <cell r="B18" t="str">
            <v>Transmission</v>
          </cell>
          <cell r="C18">
            <v>6074487.5457864264</v>
          </cell>
          <cell r="D18">
            <v>100045423.05842216</v>
          </cell>
          <cell r="E18">
            <v>31030201.420223527</v>
          </cell>
          <cell r="F18">
            <v>9757817.2639357671</v>
          </cell>
          <cell r="G18">
            <v>8051270.3179229908</v>
          </cell>
          <cell r="H18">
            <v>28105687.087830413</v>
          </cell>
          <cell r="I18">
            <v>3638318.8995988267</v>
          </cell>
          <cell r="J18">
            <v>1706546.9460127766</v>
          </cell>
          <cell r="L18">
            <v>13</v>
          </cell>
          <cell r="M18" t="str">
            <v>Transmission</v>
          </cell>
          <cell r="N18">
            <v>6074487.5457864264</v>
          </cell>
          <cell r="O18">
            <v>100045423.05842216</v>
          </cell>
          <cell r="P18">
            <v>31030201.420223527</v>
          </cell>
          <cell r="Q18">
            <v>9757817.2639357671</v>
          </cell>
          <cell r="R18">
            <v>8051270.3179229908</v>
          </cell>
          <cell r="S18">
            <v>28105687.087830413</v>
          </cell>
          <cell r="T18">
            <v>3638318.8995988267</v>
          </cell>
          <cell r="U18">
            <v>1706546.9460127766</v>
          </cell>
        </row>
        <row r="19">
          <cell r="A19">
            <v>14</v>
          </cell>
          <cell r="B19" t="str">
            <v>Distribution</v>
          </cell>
          <cell r="C19">
            <v>10138482.298099868</v>
          </cell>
          <cell r="D19">
            <v>70063743.923545226</v>
          </cell>
          <cell r="E19">
            <v>11025297.23046569</v>
          </cell>
          <cell r="F19">
            <v>20672846.586808976</v>
          </cell>
          <cell r="G19">
            <v>18182291.271924693</v>
          </cell>
          <cell r="H19">
            <v>84070295.964966267</v>
          </cell>
          <cell r="I19">
            <v>10336713.386113968</v>
          </cell>
          <cell r="J19">
            <v>2490555.3148842813</v>
          </cell>
          <cell r="L19">
            <v>14</v>
          </cell>
          <cell r="M19" t="str">
            <v>Distribution</v>
          </cell>
          <cell r="N19">
            <v>10138482.298099868</v>
          </cell>
          <cell r="O19">
            <v>70063743.923545226</v>
          </cell>
          <cell r="P19">
            <v>11025297.23046569</v>
          </cell>
          <cell r="Q19">
            <v>20672846.586808976</v>
          </cell>
          <cell r="R19">
            <v>18182291.271924693</v>
          </cell>
          <cell r="S19">
            <v>84070295.964966267</v>
          </cell>
          <cell r="T19">
            <v>10336713.386113968</v>
          </cell>
          <cell r="U19">
            <v>2490555.3148842813</v>
          </cell>
        </row>
        <row r="20">
          <cell r="A20">
            <v>15</v>
          </cell>
          <cell r="B20" t="str">
            <v>Customer Accounting</v>
          </cell>
          <cell r="C20">
            <v>2757258.131780446</v>
          </cell>
          <cell r="D20">
            <v>28979547.858042512</v>
          </cell>
          <cell r="E20">
            <v>5916883.6419783672</v>
          </cell>
          <cell r="F20">
            <v>5860069.3100200631</v>
          </cell>
          <cell r="G20">
            <v>5173519.9322081422</v>
          </cell>
          <cell r="H20">
            <v>33483241.928622372</v>
          </cell>
          <cell r="I20">
            <v>4180509.8595562489</v>
          </cell>
          <cell r="J20">
            <v>686549.37781192071</v>
          </cell>
          <cell r="L20">
            <v>15</v>
          </cell>
          <cell r="M20" t="str">
            <v>Customer Accounting</v>
          </cell>
          <cell r="N20">
            <v>2757258.131780446</v>
          </cell>
          <cell r="O20">
            <v>28979547.858042512</v>
          </cell>
          <cell r="P20">
            <v>5916883.6419783672</v>
          </cell>
          <cell r="Q20">
            <v>5860069.3100200631</v>
          </cell>
          <cell r="R20">
            <v>5173519.9322081422</v>
          </cell>
          <cell r="S20">
            <v>33483241.928622372</v>
          </cell>
          <cell r="T20">
            <v>4180509.8595562489</v>
          </cell>
          <cell r="U20">
            <v>686549.37781192071</v>
          </cell>
        </row>
        <row r="21">
          <cell r="A21">
            <v>16</v>
          </cell>
          <cell r="B21" t="str">
            <v>Customer Service &amp; Info</v>
          </cell>
          <cell r="C21">
            <v>3129514.2519777282</v>
          </cell>
          <cell r="D21">
            <v>27424060.147572838</v>
          </cell>
          <cell r="E21">
            <v>12294037.056910256</v>
          </cell>
          <cell r="F21">
            <v>7420566.2889932003</v>
          </cell>
          <cell r="G21">
            <v>7386696.0561744049</v>
          </cell>
          <cell r="H21">
            <v>66981420.933659792</v>
          </cell>
          <cell r="I21">
            <v>4510745.0808861852</v>
          </cell>
          <cell r="J21">
            <v>33870.23281879507</v>
          </cell>
          <cell r="L21">
            <v>16</v>
          </cell>
          <cell r="M21" t="str">
            <v>Customer Service &amp; Info</v>
          </cell>
          <cell r="N21">
            <v>3129514.2519777282</v>
          </cell>
          <cell r="O21">
            <v>27424060.147572838</v>
          </cell>
          <cell r="P21">
            <v>12294037.056910256</v>
          </cell>
          <cell r="Q21">
            <v>7420566.2889932003</v>
          </cell>
          <cell r="R21">
            <v>7386696.0561744049</v>
          </cell>
          <cell r="S21">
            <v>66981420.933659792</v>
          </cell>
          <cell r="T21">
            <v>4510745.0808861852</v>
          </cell>
          <cell r="U21">
            <v>33870.23281879507</v>
          </cell>
        </row>
        <row r="22">
          <cell r="A22">
            <v>17</v>
          </cell>
          <cell r="B22" t="str">
            <v>Sales</v>
          </cell>
          <cell r="C22">
            <v>0</v>
          </cell>
          <cell r="D22">
            <v>0</v>
          </cell>
          <cell r="E22">
            <v>0</v>
          </cell>
          <cell r="F22">
            <v>0</v>
          </cell>
          <cell r="G22">
            <v>0</v>
          </cell>
          <cell r="H22">
            <v>0</v>
          </cell>
          <cell r="I22">
            <v>0</v>
          </cell>
          <cell r="J22">
            <v>0</v>
          </cell>
          <cell r="L22">
            <v>17</v>
          </cell>
          <cell r="M22" t="str">
            <v>Sales</v>
          </cell>
          <cell r="N22">
            <v>0</v>
          </cell>
          <cell r="O22">
            <v>0</v>
          </cell>
          <cell r="P22">
            <v>0</v>
          </cell>
          <cell r="Q22">
            <v>0</v>
          </cell>
          <cell r="R22">
            <v>0</v>
          </cell>
          <cell r="S22">
            <v>0</v>
          </cell>
          <cell r="T22">
            <v>0</v>
          </cell>
          <cell r="U22">
            <v>0</v>
          </cell>
        </row>
        <row r="23">
          <cell r="A23">
            <v>18</v>
          </cell>
          <cell r="B23" t="str">
            <v>Administrative &amp; General</v>
          </cell>
          <cell r="C23">
            <v>2573530.0485146455</v>
          </cell>
          <cell r="D23">
            <v>39958972.166250043</v>
          </cell>
          <cell r="E23">
            <v>9604907.8661111332</v>
          </cell>
          <cell r="F23">
            <v>19450331.541739926</v>
          </cell>
          <cell r="G23">
            <v>16678415.672910674</v>
          </cell>
          <cell r="H23">
            <v>58601226.821310505</v>
          </cell>
          <cell r="I23">
            <v>7288966.0752923749</v>
          </cell>
          <cell r="J23">
            <v>2771915.8688292527</v>
          </cell>
          <cell r="L23">
            <v>18</v>
          </cell>
          <cell r="M23" t="str">
            <v>Administrative &amp; General</v>
          </cell>
          <cell r="N23">
            <v>2573530.0485146455</v>
          </cell>
          <cell r="O23">
            <v>39958972.166250043</v>
          </cell>
          <cell r="P23">
            <v>9604907.8661111332</v>
          </cell>
          <cell r="Q23">
            <v>19450331.541739926</v>
          </cell>
          <cell r="R23">
            <v>16678415.672910674</v>
          </cell>
          <cell r="S23">
            <v>58601226.821310505</v>
          </cell>
          <cell r="T23">
            <v>7288966.0752923749</v>
          </cell>
          <cell r="U23">
            <v>2771915.8688292527</v>
          </cell>
        </row>
        <row r="24">
          <cell r="A24">
            <v>19</v>
          </cell>
          <cell r="B24" t="str">
            <v xml:space="preserve">   Total O&amp;M Expenses</v>
          </cell>
          <cell r="C24">
            <v>55461411.840244904</v>
          </cell>
          <cell r="D24">
            <v>765836951.64635992</v>
          </cell>
          <cell r="E24">
            <v>225414237.39519355</v>
          </cell>
          <cell r="F24">
            <v>143955184.20760289</v>
          </cell>
          <cell r="G24">
            <v>122077823.08691268</v>
          </cell>
          <cell r="H24">
            <v>506582520.97663653</v>
          </cell>
          <cell r="I24">
            <v>60368868.499004364</v>
          </cell>
          <cell r="J24">
            <v>21877361.120690215</v>
          </cell>
          <cell r="L24">
            <v>19</v>
          </cell>
          <cell r="M24" t="str">
            <v xml:space="preserve">   Total O&amp;M Expenses</v>
          </cell>
          <cell r="N24">
            <v>55461411.840244904</v>
          </cell>
          <cell r="O24">
            <v>765836951.64635992</v>
          </cell>
          <cell r="P24">
            <v>225414237.39519355</v>
          </cell>
          <cell r="Q24">
            <v>143955184.20760289</v>
          </cell>
          <cell r="R24">
            <v>122077823.08691268</v>
          </cell>
          <cell r="S24">
            <v>506582520.97663653</v>
          </cell>
          <cell r="T24">
            <v>60368868.499004364</v>
          </cell>
          <cell r="U24">
            <v>21877361.120690215</v>
          </cell>
        </row>
        <row r="25">
          <cell r="A25">
            <v>20</v>
          </cell>
          <cell r="B25" t="str">
            <v>Depreciation</v>
          </cell>
          <cell r="C25">
            <v>13669144.316900028</v>
          </cell>
          <cell r="D25">
            <v>151344132.80904746</v>
          </cell>
          <cell r="E25">
            <v>44144438.237186469</v>
          </cell>
          <cell r="F25">
            <v>107333463.29373349</v>
          </cell>
          <cell r="G25">
            <v>88302718.581442446</v>
          </cell>
          <cell r="H25">
            <v>307292987.93661284</v>
          </cell>
          <cell r="I25">
            <v>39756989.109215893</v>
          </cell>
          <cell r="J25">
            <v>19030744.712291051</v>
          </cell>
          <cell r="L25">
            <v>20</v>
          </cell>
          <cell r="M25" t="str">
            <v>Depreciation</v>
          </cell>
          <cell r="N25">
            <v>13669144.316900028</v>
          </cell>
          <cell r="O25">
            <v>151344132.80904746</v>
          </cell>
          <cell r="P25">
            <v>44144438.237186469</v>
          </cell>
          <cell r="Q25">
            <v>107333463.29373349</v>
          </cell>
          <cell r="R25">
            <v>88302718.581442446</v>
          </cell>
          <cell r="S25">
            <v>307292987.93661284</v>
          </cell>
          <cell r="T25">
            <v>39756989.109215893</v>
          </cell>
          <cell r="U25">
            <v>19030744.712291051</v>
          </cell>
        </row>
        <row r="26">
          <cell r="A26">
            <v>21</v>
          </cell>
          <cell r="B26" t="str">
            <v xml:space="preserve">Amortization </v>
          </cell>
          <cell r="C26">
            <v>1168031.5148882293</v>
          </cell>
          <cell r="D26">
            <v>15827623.13341308</v>
          </cell>
          <cell r="E26">
            <v>4714285.0619194498</v>
          </cell>
          <cell r="F26">
            <v>5302015.3493070537</v>
          </cell>
          <cell r="G26">
            <v>4467455.0308601465</v>
          </cell>
          <cell r="H26">
            <v>11933815.102707105</v>
          </cell>
          <cell r="I26">
            <v>2244195.4736113111</v>
          </cell>
          <cell r="J26">
            <v>834560.31844690756</v>
          </cell>
          <cell r="L26">
            <v>21</v>
          </cell>
          <cell r="M26" t="str">
            <v xml:space="preserve">Amortization </v>
          </cell>
          <cell r="N26">
            <v>1168031.5148882293</v>
          </cell>
          <cell r="O26">
            <v>15827623.13341308</v>
          </cell>
          <cell r="P26">
            <v>4714285.0619194498</v>
          </cell>
          <cell r="Q26">
            <v>5302015.3493070537</v>
          </cell>
          <cell r="R26">
            <v>4467455.0308601465</v>
          </cell>
          <cell r="S26">
            <v>11933815.102707105</v>
          </cell>
          <cell r="T26">
            <v>2244195.4736113111</v>
          </cell>
          <cell r="U26">
            <v>834560.31844690756</v>
          </cell>
        </row>
        <row r="27">
          <cell r="A27">
            <v>22</v>
          </cell>
          <cell r="B27" t="str">
            <v>Taxes Other Than Income</v>
          </cell>
          <cell r="C27">
            <v>3745753.0144713181</v>
          </cell>
          <cell r="D27">
            <v>60797960.239579529</v>
          </cell>
          <cell r="E27">
            <v>21184678.272723794</v>
          </cell>
          <cell r="F27">
            <v>22373711.673844628</v>
          </cell>
          <cell r="G27">
            <v>18828503.328334123</v>
          </cell>
          <cell r="H27">
            <v>62805063.33651644</v>
          </cell>
          <cell r="I27">
            <v>8037112.9652927788</v>
          </cell>
          <cell r="J27">
            <v>3545208.3455105042</v>
          </cell>
          <cell r="L27">
            <v>22</v>
          </cell>
          <cell r="M27" t="str">
            <v>Taxes Other Than Income</v>
          </cell>
          <cell r="N27">
            <v>3745753.0144713181</v>
          </cell>
          <cell r="O27">
            <v>60797960.239579529</v>
          </cell>
          <cell r="P27">
            <v>21184678.272723794</v>
          </cell>
          <cell r="Q27">
            <v>22373711.673844628</v>
          </cell>
          <cell r="R27">
            <v>18828503.328334123</v>
          </cell>
          <cell r="S27">
            <v>62805063.33651644</v>
          </cell>
          <cell r="T27">
            <v>8037112.9652927788</v>
          </cell>
          <cell r="U27">
            <v>3545208.3455105042</v>
          </cell>
        </row>
        <row r="28">
          <cell r="A28">
            <v>23</v>
          </cell>
          <cell r="B28" t="str">
            <v>Income Taxes - Federal</v>
          </cell>
          <cell r="C28">
            <v>5874514.1972520445</v>
          </cell>
          <cell r="D28">
            <v>31713674.964345366</v>
          </cell>
          <cell r="E28">
            <v>8322674.5350748543</v>
          </cell>
          <cell r="F28">
            <v>93993497.432189852</v>
          </cell>
          <cell r="G28">
            <v>72642456.752540737</v>
          </cell>
          <cell r="H28">
            <v>244195810.9160125</v>
          </cell>
          <cell r="I28">
            <v>35554458.150670826</v>
          </cell>
          <cell r="J28">
            <v>21351040.679649111</v>
          </cell>
          <cell r="L28">
            <v>23</v>
          </cell>
          <cell r="M28" t="str">
            <v>Income Taxes - Federal</v>
          </cell>
          <cell r="N28">
            <v>5874514.1972520445</v>
          </cell>
          <cell r="O28">
            <v>31713674.964345366</v>
          </cell>
          <cell r="P28">
            <v>8322674.5350748543</v>
          </cell>
          <cell r="Q28">
            <v>93993497.432189852</v>
          </cell>
          <cell r="R28">
            <v>72642456.752540737</v>
          </cell>
          <cell r="S28">
            <v>244195810.9160125</v>
          </cell>
          <cell r="T28">
            <v>35554458.150670826</v>
          </cell>
          <cell r="U28">
            <v>21351040.679649111</v>
          </cell>
        </row>
        <row r="29">
          <cell r="A29">
            <v>24</v>
          </cell>
          <cell r="B29" t="str">
            <v>Income Taxes - State</v>
          </cell>
          <cell r="C29">
            <v>926590.01519608719</v>
          </cell>
          <cell r="D29">
            <v>6403727.37493107</v>
          </cell>
          <cell r="E29">
            <v>0</v>
          </cell>
          <cell r="F29">
            <v>14025444.828746339</v>
          </cell>
          <cell r="G29">
            <v>10905642.776050434</v>
          </cell>
          <cell r="H29">
            <v>36725715.540362634</v>
          </cell>
          <cell r="I29">
            <v>5293047.3656854704</v>
          </cell>
          <cell r="J29">
            <v>3119802.0526959053</v>
          </cell>
          <cell r="L29">
            <v>24</v>
          </cell>
          <cell r="M29" t="str">
            <v>Income Taxes - State</v>
          </cell>
          <cell r="N29">
            <v>926590.01519608719</v>
          </cell>
          <cell r="O29">
            <v>6403727.37493107</v>
          </cell>
          <cell r="P29">
            <v>0</v>
          </cell>
          <cell r="Q29">
            <v>14025444.828746339</v>
          </cell>
          <cell r="R29">
            <v>10905642.776050434</v>
          </cell>
          <cell r="S29">
            <v>36725715.540362634</v>
          </cell>
          <cell r="T29">
            <v>5293047.3656854704</v>
          </cell>
          <cell r="U29">
            <v>3119802.0526959053</v>
          </cell>
        </row>
        <row r="30">
          <cell r="A30">
            <v>25</v>
          </cell>
          <cell r="B30" t="str">
            <v>Income Taxes - Def Net</v>
          </cell>
          <cell r="C30">
            <v>1521231.9165827543</v>
          </cell>
          <cell r="D30">
            <v>54678906.088761762</v>
          </cell>
          <cell r="E30">
            <v>2604140.9961164803</v>
          </cell>
          <cell r="F30">
            <v>38385115.575328588</v>
          </cell>
          <cell r="G30">
            <v>32275946.66134233</v>
          </cell>
          <cell r="H30">
            <v>110922039.08454742</v>
          </cell>
          <cell r="I30">
            <v>15366728.361806493</v>
          </cell>
          <cell r="J30">
            <v>6109168.9139862591</v>
          </cell>
          <cell r="L30">
            <v>25</v>
          </cell>
          <cell r="M30" t="str">
            <v>Income Taxes - Def Net</v>
          </cell>
          <cell r="N30">
            <v>1521231.9165827543</v>
          </cell>
          <cell r="O30">
            <v>54678906.088761762</v>
          </cell>
          <cell r="P30">
            <v>2604140.9961164803</v>
          </cell>
          <cell r="Q30">
            <v>38385115.575328588</v>
          </cell>
          <cell r="R30">
            <v>32275946.66134233</v>
          </cell>
          <cell r="S30">
            <v>110922039.08454742</v>
          </cell>
          <cell r="T30">
            <v>15366728.361806493</v>
          </cell>
          <cell r="U30">
            <v>6109168.9139862591</v>
          </cell>
        </row>
        <row r="31">
          <cell r="A31">
            <v>26</v>
          </cell>
          <cell r="B31" t="str">
            <v>Investment Tax Credit Adj.</v>
          </cell>
          <cell r="C31">
            <v>0</v>
          </cell>
          <cell r="D31">
            <v>0</v>
          </cell>
          <cell r="E31">
            <v>0</v>
          </cell>
          <cell r="F31">
            <v>-1114766.8854388075</v>
          </cell>
          <cell r="G31">
            <v>-919153.10432144965</v>
          </cell>
          <cell r="H31">
            <v>-3277218.665062563</v>
          </cell>
          <cell r="I31">
            <v>-421216.02116499422</v>
          </cell>
          <cell r="J31">
            <v>-195613.7811173579</v>
          </cell>
          <cell r="L31">
            <v>26</v>
          </cell>
          <cell r="M31" t="str">
            <v>Investment Tax Credit Adj.</v>
          </cell>
          <cell r="N31">
            <v>0</v>
          </cell>
          <cell r="O31">
            <v>0</v>
          </cell>
          <cell r="P31">
            <v>0</v>
          </cell>
          <cell r="Q31">
            <v>-1114766.8854388075</v>
          </cell>
          <cell r="R31">
            <v>-919153.10432144965</v>
          </cell>
          <cell r="S31">
            <v>-3277218.665062563</v>
          </cell>
          <cell r="T31">
            <v>-421216.02116499422</v>
          </cell>
          <cell r="U31">
            <v>-195613.7811173579</v>
          </cell>
        </row>
        <row r="32">
          <cell r="A32">
            <v>27</v>
          </cell>
          <cell r="B32" t="str">
            <v>Misc Revenue &amp; Expense</v>
          </cell>
          <cell r="C32">
            <v>-3802.0456323249964</v>
          </cell>
          <cell r="D32">
            <v>77787.720896604937</v>
          </cell>
          <cell r="E32">
            <v>-5364.6304304254782</v>
          </cell>
          <cell r="F32">
            <v>-28714.390414056281</v>
          </cell>
          <cell r="G32">
            <v>-23701.323114380797</v>
          </cell>
          <cell r="H32">
            <v>-315846.8391414138</v>
          </cell>
          <cell r="I32">
            <v>-11384.450916979071</v>
          </cell>
          <cell r="J32">
            <v>-5013.0672996754847</v>
          </cell>
          <cell r="L32">
            <v>27</v>
          </cell>
          <cell r="M32" t="str">
            <v>Misc Revenue &amp; Expense</v>
          </cell>
          <cell r="N32">
            <v>-3802.0456323249964</v>
          </cell>
          <cell r="O32">
            <v>77787.720896604937</v>
          </cell>
          <cell r="P32">
            <v>-5364.6304304254782</v>
          </cell>
          <cell r="Q32">
            <v>-28714.390414056281</v>
          </cell>
          <cell r="R32">
            <v>-23701.323114380797</v>
          </cell>
          <cell r="S32">
            <v>-315846.8391414138</v>
          </cell>
          <cell r="T32">
            <v>-11384.450916979071</v>
          </cell>
          <cell r="U32">
            <v>-5013.0672996754847</v>
          </cell>
        </row>
        <row r="33">
          <cell r="A33">
            <v>28</v>
          </cell>
          <cell r="B33" t="str">
            <v xml:space="preserve">   Total Operating Expenses:</v>
          </cell>
          <cell r="C33">
            <v>82362874.769903049</v>
          </cell>
          <cell r="D33">
            <v>1086680763.977335</v>
          </cell>
          <cell r="E33">
            <v>306379089.86778414</v>
          </cell>
          <cell r="F33">
            <v>424224951.08489996</v>
          </cell>
          <cell r="G33">
            <v>348557691.79004705</v>
          </cell>
          <cell r="H33">
            <v>1276864887.3891916</v>
          </cell>
          <cell r="I33">
            <v>166188799.45320514</v>
          </cell>
          <cell r="J33">
            <v>75667259.294852912</v>
          </cell>
          <cell r="L33">
            <v>28</v>
          </cell>
          <cell r="M33" t="str">
            <v xml:space="preserve">   Total Operating Expenses:</v>
          </cell>
          <cell r="N33">
            <v>82362874.769903049</v>
          </cell>
          <cell r="O33">
            <v>1086680763.977335</v>
          </cell>
          <cell r="P33">
            <v>306379089.86778414</v>
          </cell>
          <cell r="Q33">
            <v>424224951.08489996</v>
          </cell>
          <cell r="R33">
            <v>348557691.79004705</v>
          </cell>
          <cell r="S33">
            <v>1276864887.3891916</v>
          </cell>
          <cell r="T33">
            <v>166188799.45320514</v>
          </cell>
          <cell r="U33">
            <v>75667259.294852912</v>
          </cell>
        </row>
        <row r="34">
          <cell r="A34">
            <v>29</v>
          </cell>
          <cell r="L34">
            <v>29</v>
          </cell>
        </row>
        <row r="35">
          <cell r="A35">
            <v>30</v>
          </cell>
          <cell r="B35" t="str">
            <v xml:space="preserve">   Operating Rev For Return:</v>
          </cell>
          <cell r="C35">
            <v>22012169.528102309</v>
          </cell>
          <cell r="D35">
            <v>258160903.92331028</v>
          </cell>
          <cell r="E35">
            <v>53650956.548296869</v>
          </cell>
          <cell r="F35">
            <v>313014392.21719533</v>
          </cell>
          <cell r="G35">
            <v>250200745.69083989</v>
          </cell>
          <cell r="H35">
            <v>863293001.67063832</v>
          </cell>
          <cell r="I35">
            <v>121365519.63678387</v>
          </cell>
          <cell r="J35">
            <v>62813646.526355445</v>
          </cell>
          <cell r="L35">
            <v>30</v>
          </cell>
          <cell r="M35" t="str">
            <v xml:space="preserve">   Operating Rev For Return:</v>
          </cell>
          <cell r="N35">
            <v>22012169.528102309</v>
          </cell>
          <cell r="O35">
            <v>258160903.92331028</v>
          </cell>
          <cell r="P35">
            <v>53650956.548296869</v>
          </cell>
          <cell r="Q35">
            <v>313014392.21719533</v>
          </cell>
          <cell r="R35">
            <v>250200745.69083989</v>
          </cell>
          <cell r="S35">
            <v>863293001.67063832</v>
          </cell>
          <cell r="T35">
            <v>121365519.63678387</v>
          </cell>
          <cell r="U35">
            <v>62813646.526355445</v>
          </cell>
        </row>
        <row r="36">
          <cell r="A36">
            <v>31</v>
          </cell>
          <cell r="L36">
            <v>31</v>
          </cell>
        </row>
        <row r="37">
          <cell r="A37">
            <v>32</v>
          </cell>
          <cell r="B37" t="str">
            <v xml:space="preserve">   Rate Base:</v>
          </cell>
          <cell r="L37">
            <v>32</v>
          </cell>
          <cell r="M37" t="str">
            <v xml:space="preserve">   Rate Base:</v>
          </cell>
        </row>
        <row r="38">
          <cell r="A38">
            <v>33</v>
          </cell>
          <cell r="B38" t="str">
            <v>Electric Plant In Service</v>
          </cell>
          <cell r="C38">
            <v>511590366.53840005</v>
          </cell>
          <cell r="D38">
            <v>6042935794.0782442</v>
          </cell>
          <cell r="E38">
            <v>1711240085.3938811</v>
          </cell>
          <cell r="F38">
            <v>3865533063.5173569</v>
          </cell>
          <cell r="G38">
            <v>3191422493.1343145</v>
          </cell>
          <cell r="H38">
            <v>11978303461.675303</v>
          </cell>
          <cell r="I38">
            <v>1531148184.1023569</v>
          </cell>
          <cell r="J38">
            <v>674110570.38304257</v>
          </cell>
          <cell r="L38">
            <v>33</v>
          </cell>
          <cell r="M38" t="str">
            <v>Electric Plant In Service</v>
          </cell>
          <cell r="N38">
            <v>511590366.53840005</v>
          </cell>
          <cell r="O38">
            <v>6042935794.0782442</v>
          </cell>
          <cell r="P38">
            <v>1711240085.3938811</v>
          </cell>
          <cell r="Q38">
            <v>3865533063.5173569</v>
          </cell>
          <cell r="R38">
            <v>3191422493.1343145</v>
          </cell>
          <cell r="S38">
            <v>11978303461.675303</v>
          </cell>
          <cell r="T38">
            <v>1531148184.1023569</v>
          </cell>
          <cell r="U38">
            <v>674110570.38304257</v>
          </cell>
        </row>
        <row r="39">
          <cell r="A39">
            <v>34</v>
          </cell>
          <cell r="B39" t="str">
            <v>Plant Held for Future Use</v>
          </cell>
          <cell r="C39">
            <v>768413.74642784183</v>
          </cell>
          <cell r="D39">
            <v>5604270.6417868072</v>
          </cell>
          <cell r="E39">
            <v>424723.12068458879</v>
          </cell>
          <cell r="F39">
            <v>10138279.803047691</v>
          </cell>
          <cell r="G39">
            <v>8328275.3984570475</v>
          </cell>
          <cell r="H39">
            <v>31797451.820130896</v>
          </cell>
          <cell r="I39">
            <v>3778014.0009138924</v>
          </cell>
          <cell r="J39">
            <v>1810004.4045906435</v>
          </cell>
          <cell r="L39">
            <v>34</v>
          </cell>
          <cell r="M39" t="str">
            <v>Plant Held for Future Use</v>
          </cell>
          <cell r="N39">
            <v>768413.74642784183</v>
          </cell>
          <cell r="O39">
            <v>5604270.6417868072</v>
          </cell>
          <cell r="P39">
            <v>424723.12068458879</v>
          </cell>
          <cell r="Q39">
            <v>10138279.803047691</v>
          </cell>
          <cell r="R39">
            <v>8328275.3984570475</v>
          </cell>
          <cell r="S39">
            <v>31797451.820130896</v>
          </cell>
          <cell r="T39">
            <v>3778014.0009138924</v>
          </cell>
          <cell r="U39">
            <v>1810004.4045906435</v>
          </cell>
        </row>
        <row r="40">
          <cell r="A40">
            <v>35</v>
          </cell>
          <cell r="B40" t="str">
            <v>Misc Deferred Debits</v>
          </cell>
          <cell r="C40">
            <v>1664475.7230982403</v>
          </cell>
          <cell r="D40">
            <v>26573021.729672935</v>
          </cell>
          <cell r="E40">
            <v>10635420.854123365</v>
          </cell>
          <cell r="F40">
            <v>44161632.715797149</v>
          </cell>
          <cell r="G40">
            <v>38754716.448715553</v>
          </cell>
          <cell r="H40">
            <v>100958902.8023254</v>
          </cell>
          <cell r="I40">
            <v>15198160.012149885</v>
          </cell>
          <cell r="J40">
            <v>5406916.2670815941</v>
          </cell>
          <cell r="L40">
            <v>35</v>
          </cell>
          <cell r="M40" t="str">
            <v>Misc Deferred Debits</v>
          </cell>
          <cell r="N40">
            <v>1664475.7230982403</v>
          </cell>
          <cell r="O40">
            <v>26573021.729672935</v>
          </cell>
          <cell r="P40">
            <v>10635420.854123365</v>
          </cell>
          <cell r="Q40">
            <v>44161632.715797149</v>
          </cell>
          <cell r="R40">
            <v>38754716.448715553</v>
          </cell>
          <cell r="S40">
            <v>100958902.8023254</v>
          </cell>
          <cell r="T40">
            <v>15198160.012149885</v>
          </cell>
          <cell r="U40">
            <v>5406916.2670815941</v>
          </cell>
        </row>
        <row r="41">
          <cell r="A41">
            <v>36</v>
          </cell>
          <cell r="B41" t="str">
            <v>Elec Plant Acq Adj</v>
          </cell>
          <cell r="C41">
            <v>0</v>
          </cell>
          <cell r="D41">
            <v>0</v>
          </cell>
          <cell r="E41">
            <v>0</v>
          </cell>
          <cell r="F41">
            <v>8347118.6605318757</v>
          </cell>
          <cell r="G41">
            <v>6882407.5501196124</v>
          </cell>
          <cell r="H41">
            <v>24539061.422710955</v>
          </cell>
          <cell r="I41">
            <v>3153968.9205939472</v>
          </cell>
          <cell r="J41">
            <v>1464711.1104122633</v>
          </cell>
          <cell r="L41">
            <v>36</v>
          </cell>
          <cell r="M41" t="str">
            <v>Elec Plant Acq Adj</v>
          </cell>
          <cell r="N41">
            <v>0</v>
          </cell>
          <cell r="O41">
            <v>0</v>
          </cell>
          <cell r="P41">
            <v>0</v>
          </cell>
          <cell r="Q41">
            <v>8347118.6605318757</v>
          </cell>
          <cell r="R41">
            <v>6882407.5501196124</v>
          </cell>
          <cell r="S41">
            <v>24539061.422710955</v>
          </cell>
          <cell r="T41">
            <v>3153968.9205939472</v>
          </cell>
          <cell r="U41">
            <v>1464711.1104122633</v>
          </cell>
        </row>
        <row r="42">
          <cell r="A42">
            <v>37</v>
          </cell>
          <cell r="B42" t="str">
            <v>Nuclear Fuel</v>
          </cell>
          <cell r="C42">
            <v>0</v>
          </cell>
          <cell r="D42">
            <v>0</v>
          </cell>
          <cell r="E42">
            <v>0</v>
          </cell>
          <cell r="F42">
            <v>0</v>
          </cell>
          <cell r="G42">
            <v>0</v>
          </cell>
          <cell r="H42">
            <v>0</v>
          </cell>
          <cell r="I42">
            <v>0</v>
          </cell>
          <cell r="J42">
            <v>0</v>
          </cell>
          <cell r="L42">
            <v>37</v>
          </cell>
          <cell r="M42" t="str">
            <v>Nuclear Fuel</v>
          </cell>
          <cell r="N42">
            <v>0</v>
          </cell>
          <cell r="O42">
            <v>0</v>
          </cell>
          <cell r="P42">
            <v>0</v>
          </cell>
          <cell r="Q42">
            <v>0</v>
          </cell>
          <cell r="R42">
            <v>0</v>
          </cell>
          <cell r="S42">
            <v>0</v>
          </cell>
          <cell r="T42">
            <v>0</v>
          </cell>
          <cell r="U42">
            <v>0</v>
          </cell>
        </row>
        <row r="43">
          <cell r="A43">
            <v>38</v>
          </cell>
          <cell r="B43" t="str">
            <v>Prepayments</v>
          </cell>
          <cell r="C43">
            <v>491975.22250494652</v>
          </cell>
          <cell r="D43">
            <v>7999468.0206327038</v>
          </cell>
          <cell r="E43">
            <v>1753736.5702900267</v>
          </cell>
          <cell r="F43">
            <v>5042690.8883586796</v>
          </cell>
          <cell r="G43">
            <v>4177528.5892634196</v>
          </cell>
          <cell r="H43">
            <v>17388597.079218145</v>
          </cell>
          <cell r="I43">
            <v>2168518.7415022003</v>
          </cell>
          <cell r="J43">
            <v>865162.29909525975</v>
          </cell>
          <cell r="L43">
            <v>38</v>
          </cell>
          <cell r="M43" t="str">
            <v>Prepayments</v>
          </cell>
          <cell r="N43">
            <v>491975.22250494652</v>
          </cell>
          <cell r="O43">
            <v>7999468.0206327038</v>
          </cell>
          <cell r="P43">
            <v>1753736.5702900267</v>
          </cell>
          <cell r="Q43">
            <v>5042690.8883586796</v>
          </cell>
          <cell r="R43">
            <v>4177528.5892634196</v>
          </cell>
          <cell r="S43">
            <v>17388597.079218145</v>
          </cell>
          <cell r="T43">
            <v>2168518.7415022003</v>
          </cell>
          <cell r="U43">
            <v>865162.29909525975</v>
          </cell>
        </row>
        <row r="44">
          <cell r="A44">
            <v>39</v>
          </cell>
          <cell r="B44" t="str">
            <v>Fuel Stock</v>
          </cell>
          <cell r="C44">
            <v>1319468.7636923953</v>
          </cell>
          <cell r="D44">
            <v>20859770.775666881</v>
          </cell>
          <cell r="E44">
            <v>6572936.1934076017</v>
          </cell>
          <cell r="F44">
            <v>41895752.193806574</v>
          </cell>
          <cell r="G44">
            <v>34365106.969188996</v>
          </cell>
          <cell r="H44">
            <v>106736227.46607977</v>
          </cell>
          <cell r="I44">
            <v>15527753.306634543</v>
          </cell>
          <cell r="J44">
            <v>7530645.2246175809</v>
          </cell>
          <cell r="L44">
            <v>39</v>
          </cell>
          <cell r="M44" t="str">
            <v>Fuel Stock</v>
          </cell>
          <cell r="N44">
            <v>1319468.7636923953</v>
          </cell>
          <cell r="O44">
            <v>20859770.775666881</v>
          </cell>
          <cell r="P44">
            <v>6572936.1934076017</v>
          </cell>
          <cell r="Q44">
            <v>41895752.193806574</v>
          </cell>
          <cell r="R44">
            <v>34365106.969188996</v>
          </cell>
          <cell r="S44">
            <v>106736227.46607977</v>
          </cell>
          <cell r="T44">
            <v>15527753.306634543</v>
          </cell>
          <cell r="U44">
            <v>7530645.2246175809</v>
          </cell>
        </row>
        <row r="45">
          <cell r="A45">
            <v>40</v>
          </cell>
          <cell r="B45" t="str">
            <v>Material &amp; Supplies</v>
          </cell>
          <cell r="C45">
            <v>1875060.6805325523</v>
          </cell>
          <cell r="D45">
            <v>39652585.446130298</v>
          </cell>
          <cell r="E45">
            <v>7344633.7670999551</v>
          </cell>
          <cell r="F45">
            <v>38880502.273801364</v>
          </cell>
          <cell r="G45">
            <v>32803873.600245446</v>
          </cell>
          <cell r="H45">
            <v>120582948.80859438</v>
          </cell>
          <cell r="I45">
            <v>15550190.747497428</v>
          </cell>
          <cell r="J45">
            <v>6076628.6735559171</v>
          </cell>
          <cell r="L45">
            <v>40</v>
          </cell>
          <cell r="M45" t="str">
            <v>Material &amp; Supplies</v>
          </cell>
          <cell r="N45">
            <v>1875060.6805325523</v>
          </cell>
          <cell r="O45">
            <v>39652585.446130298</v>
          </cell>
          <cell r="P45">
            <v>7344633.7670999551</v>
          </cell>
          <cell r="Q45">
            <v>38880502.273801364</v>
          </cell>
          <cell r="R45">
            <v>32803873.600245446</v>
          </cell>
          <cell r="S45">
            <v>120582948.80859438</v>
          </cell>
          <cell r="T45">
            <v>15550190.747497428</v>
          </cell>
          <cell r="U45">
            <v>6076628.6735559171</v>
          </cell>
        </row>
        <row r="46">
          <cell r="A46">
            <v>41</v>
          </cell>
          <cell r="B46" t="str">
            <v>Working Capital</v>
          </cell>
          <cell r="C46">
            <v>643048.76640945929</v>
          </cell>
          <cell r="D46">
            <v>7436629.9461517222</v>
          </cell>
          <cell r="E46">
            <v>2150960.3261214476</v>
          </cell>
          <cell r="F46">
            <v>4236852.4033400342</v>
          </cell>
          <cell r="G46">
            <v>3501218.2011364955</v>
          </cell>
          <cell r="H46">
            <v>13462393.60083368</v>
          </cell>
          <cell r="I46">
            <v>1693901.9772941461</v>
          </cell>
          <cell r="J46">
            <v>735634.20220353839</v>
          </cell>
          <cell r="L46">
            <v>41</v>
          </cell>
          <cell r="M46" t="str">
            <v>Working Capital</v>
          </cell>
          <cell r="N46">
            <v>643048.76640945929</v>
          </cell>
          <cell r="O46">
            <v>7436629.9461517222</v>
          </cell>
          <cell r="P46">
            <v>2150960.3261214476</v>
          </cell>
          <cell r="Q46">
            <v>4236852.4033400342</v>
          </cell>
          <cell r="R46">
            <v>3501218.2011364955</v>
          </cell>
          <cell r="S46">
            <v>13462393.60083368</v>
          </cell>
          <cell r="T46">
            <v>1693901.9772941461</v>
          </cell>
          <cell r="U46">
            <v>735634.20220353839</v>
          </cell>
        </row>
        <row r="47">
          <cell r="A47">
            <v>42</v>
          </cell>
          <cell r="B47" t="str">
            <v>Weatherization</v>
          </cell>
          <cell r="C47">
            <v>370993.4424168563</v>
          </cell>
          <cell r="D47">
            <v>-1046.4580156628631</v>
          </cell>
          <cell r="E47">
            <v>1840889.6506300655</v>
          </cell>
          <cell r="F47">
            <v>148103.80844221852</v>
          </cell>
          <cell r="G47">
            <v>143668.42268444202</v>
          </cell>
          <cell r="H47">
            <v>4447919.5146423066</v>
          </cell>
          <cell r="I47">
            <v>2098585.6146224611</v>
          </cell>
          <cell r="J47">
            <v>4435.385757776502</v>
          </cell>
          <cell r="L47">
            <v>42</v>
          </cell>
          <cell r="M47" t="str">
            <v>Weatherization</v>
          </cell>
          <cell r="N47">
            <v>370993.4424168563</v>
          </cell>
          <cell r="O47">
            <v>-1046.4580156628631</v>
          </cell>
          <cell r="P47">
            <v>1840889.6506300655</v>
          </cell>
          <cell r="Q47">
            <v>148103.80844221852</v>
          </cell>
          <cell r="R47">
            <v>143668.42268444202</v>
          </cell>
          <cell r="S47">
            <v>4447919.5146423066</v>
          </cell>
          <cell r="T47">
            <v>2098585.6146224611</v>
          </cell>
          <cell r="U47">
            <v>4435.385757776502</v>
          </cell>
        </row>
        <row r="48">
          <cell r="A48">
            <v>43</v>
          </cell>
          <cell r="B48" t="str">
            <v xml:space="preserve">Misc Rate Base </v>
          </cell>
          <cell r="C48">
            <v>0</v>
          </cell>
          <cell r="D48">
            <v>0</v>
          </cell>
          <cell r="E48">
            <v>0</v>
          </cell>
          <cell r="F48">
            <v>0</v>
          </cell>
          <cell r="G48">
            <v>0</v>
          </cell>
          <cell r="H48">
            <v>0</v>
          </cell>
          <cell r="I48">
            <v>0</v>
          </cell>
          <cell r="J48">
            <v>0</v>
          </cell>
          <cell r="L48">
            <v>43</v>
          </cell>
          <cell r="M48" t="str">
            <v xml:space="preserve">Misc Rate Base </v>
          </cell>
          <cell r="N48">
            <v>0</v>
          </cell>
          <cell r="O48">
            <v>0</v>
          </cell>
          <cell r="P48">
            <v>0</v>
          </cell>
          <cell r="Q48">
            <v>0</v>
          </cell>
          <cell r="R48">
            <v>0</v>
          </cell>
          <cell r="S48">
            <v>0</v>
          </cell>
          <cell r="T48">
            <v>0</v>
          </cell>
          <cell r="U48">
            <v>0</v>
          </cell>
        </row>
        <row r="49">
          <cell r="A49">
            <v>44</v>
          </cell>
          <cell r="B49" t="str">
            <v xml:space="preserve">   Total Electric Plant:</v>
          </cell>
          <cell r="C49">
            <v>518723802.88348234</v>
          </cell>
          <cell r="D49">
            <v>6151060494.1802711</v>
          </cell>
          <cell r="E49">
            <v>1741963385.8762379</v>
          </cell>
          <cell r="F49">
            <v>4018383996.2644835</v>
          </cell>
          <cell r="G49">
            <v>3320379288.314126</v>
          </cell>
          <cell r="H49">
            <v>12398216964.189838</v>
          </cell>
          <cell r="I49">
            <v>1590317277.4235651</v>
          </cell>
          <cell r="J49">
            <v>698004707.9503572</v>
          </cell>
          <cell r="L49">
            <v>44</v>
          </cell>
          <cell r="M49" t="str">
            <v xml:space="preserve">   Total Electric Plant:</v>
          </cell>
          <cell r="N49">
            <v>518723802.88348234</v>
          </cell>
          <cell r="O49">
            <v>6151060494.1802711</v>
          </cell>
          <cell r="P49">
            <v>1741963385.8762379</v>
          </cell>
          <cell r="Q49">
            <v>4018383996.2644835</v>
          </cell>
          <cell r="R49">
            <v>3320379288.314126</v>
          </cell>
          <cell r="S49">
            <v>12398216964.189838</v>
          </cell>
          <cell r="T49">
            <v>1590317277.4235651</v>
          </cell>
          <cell r="U49">
            <v>698004707.9503572</v>
          </cell>
        </row>
        <row r="50">
          <cell r="A50">
            <v>45</v>
          </cell>
          <cell r="L50">
            <v>45</v>
          </cell>
        </row>
        <row r="51">
          <cell r="A51">
            <v>46</v>
          </cell>
          <cell r="B51" t="str">
            <v>Rate Base Deductions:</v>
          </cell>
          <cell r="L51">
            <v>46</v>
          </cell>
          <cell r="M51" t="str">
            <v>Rate Base Deductions:</v>
          </cell>
        </row>
        <row r="52">
          <cell r="A52">
            <v>47</v>
          </cell>
          <cell r="B52" t="str">
            <v>Accum Prov For Deprec</v>
          </cell>
          <cell r="C52">
            <v>-204041535.82245964</v>
          </cell>
          <cell r="D52">
            <v>-2331134069.8101974</v>
          </cell>
          <cell r="E52">
            <v>-650698308.82029295</v>
          </cell>
          <cell r="F52">
            <v>-1162158086.8404789</v>
          </cell>
          <cell r="G52">
            <v>-955956361.74192452</v>
          </cell>
          <cell r="H52">
            <v>-3473159123.8374166</v>
          </cell>
          <cell r="I52">
            <v>-473676889.21898884</v>
          </cell>
          <cell r="J52">
            <v>-206201725.09855437</v>
          </cell>
          <cell r="L52">
            <v>47</v>
          </cell>
          <cell r="M52" t="str">
            <v>Accum Prov For Deprec</v>
          </cell>
          <cell r="N52">
            <v>-204041535.82245964</v>
          </cell>
          <cell r="O52">
            <v>-2331134069.8101974</v>
          </cell>
          <cell r="P52">
            <v>-650698308.82029295</v>
          </cell>
          <cell r="Q52">
            <v>-1162158086.8404789</v>
          </cell>
          <cell r="R52">
            <v>-955956361.74192452</v>
          </cell>
          <cell r="S52">
            <v>-3473159123.8374166</v>
          </cell>
          <cell r="T52">
            <v>-473676889.21898884</v>
          </cell>
          <cell r="U52">
            <v>-206201725.09855437</v>
          </cell>
        </row>
        <row r="53">
          <cell r="A53">
            <v>48</v>
          </cell>
          <cell r="B53" t="str">
            <v>Accum Prov For Amort</v>
          </cell>
          <cell r="C53">
            <v>-13462469.167734306</v>
          </cell>
          <cell r="D53">
            <v>-180091937.66758087</v>
          </cell>
          <cell r="E53">
            <v>-51041926.793432266</v>
          </cell>
          <cell r="F53">
            <v>-66658088.123642385</v>
          </cell>
          <cell r="G53">
            <v>-56444413.415891953</v>
          </cell>
          <cell r="H53">
            <v>-203738663.67338109</v>
          </cell>
          <cell r="I53">
            <v>-26242063.974200197</v>
          </cell>
          <cell r="J53">
            <v>-10213674.707750436</v>
          </cell>
          <cell r="L53">
            <v>48</v>
          </cell>
          <cell r="M53" t="str">
            <v>Accum Prov For Amort</v>
          </cell>
          <cell r="N53">
            <v>-13462469.167734306</v>
          </cell>
          <cell r="O53">
            <v>-180091937.66758087</v>
          </cell>
          <cell r="P53">
            <v>-51041926.793432266</v>
          </cell>
          <cell r="Q53">
            <v>-66658088.123642385</v>
          </cell>
          <cell r="R53">
            <v>-56444413.415891953</v>
          </cell>
          <cell r="S53">
            <v>-203738663.67338109</v>
          </cell>
          <cell r="T53">
            <v>-26242063.974200197</v>
          </cell>
          <cell r="U53">
            <v>-10213674.707750436</v>
          </cell>
        </row>
        <row r="54">
          <cell r="A54">
            <v>49</v>
          </cell>
          <cell r="B54" t="str">
            <v>Accum Def Income Tax</v>
          </cell>
          <cell r="C54">
            <v>-89231864.175418064</v>
          </cell>
          <cell r="D54">
            <v>-1108847961.0708642</v>
          </cell>
          <cell r="E54">
            <v>-254566534.07067332</v>
          </cell>
          <cell r="F54">
            <v>-581668406.11937916</v>
          </cell>
          <cell r="G54">
            <v>-481206608.61482614</v>
          </cell>
          <cell r="H54">
            <v>-1773169557.6776783</v>
          </cell>
          <cell r="I54">
            <v>-229694154.26460743</v>
          </cell>
          <cell r="J54">
            <v>-100461797.50455306</v>
          </cell>
          <cell r="L54">
            <v>49</v>
          </cell>
          <cell r="M54" t="str">
            <v>Accum Def Income Tax</v>
          </cell>
          <cell r="N54">
            <v>-89231864.175418064</v>
          </cell>
          <cell r="O54">
            <v>-1108847961.0708642</v>
          </cell>
          <cell r="P54">
            <v>-254566534.07067332</v>
          </cell>
          <cell r="Q54">
            <v>-581668406.11937916</v>
          </cell>
          <cell r="R54">
            <v>-481206608.61482614</v>
          </cell>
          <cell r="S54">
            <v>-1773169557.6776783</v>
          </cell>
          <cell r="T54">
            <v>-229694154.26460743</v>
          </cell>
          <cell r="U54">
            <v>-100461797.50455306</v>
          </cell>
        </row>
        <row r="55">
          <cell r="A55">
            <v>50</v>
          </cell>
          <cell r="B55" t="str">
            <v>Unamortized ITC</v>
          </cell>
          <cell r="C55">
            <v>-33399.052245509272</v>
          </cell>
          <cell r="D55">
            <v>-437203.58767092449</v>
          </cell>
          <cell r="E55">
            <v>-107191.8185347151</v>
          </cell>
          <cell r="F55">
            <v>-166186.56613034604</v>
          </cell>
          <cell r="G55">
            <v>-135711.0664432371</v>
          </cell>
          <cell r="H55">
            <v>-197274.28876731882</v>
          </cell>
          <cell r="I55">
            <v>-39235.885380687061</v>
          </cell>
          <cell r="J55">
            <v>-30475.49968710895</v>
          </cell>
          <cell r="L55">
            <v>50</v>
          </cell>
          <cell r="M55" t="str">
            <v>Unamortized ITC</v>
          </cell>
          <cell r="N55">
            <v>-33399.052245509272</v>
          </cell>
          <cell r="O55">
            <v>-437203.58767092449</v>
          </cell>
          <cell r="P55">
            <v>-107191.8185347151</v>
          </cell>
          <cell r="Q55">
            <v>-166186.56613034604</v>
          </cell>
          <cell r="R55">
            <v>-135711.0664432371</v>
          </cell>
          <cell r="S55">
            <v>-197274.28876731882</v>
          </cell>
          <cell r="T55">
            <v>-39235.885380687061</v>
          </cell>
          <cell r="U55">
            <v>-30475.49968710895</v>
          </cell>
        </row>
        <row r="56">
          <cell r="A56">
            <v>51</v>
          </cell>
          <cell r="B56" t="str">
            <v>Customer Adv For Const</v>
          </cell>
          <cell r="C56">
            <v>-3587.5870737804507</v>
          </cell>
          <cell r="D56">
            <v>-1059493.0579684374</v>
          </cell>
          <cell r="E56">
            <v>25234.829429069712</v>
          </cell>
          <cell r="F56">
            <v>-6054182.5540647246</v>
          </cell>
          <cell r="G56">
            <v>-5188989.9963133065</v>
          </cell>
          <cell r="H56">
            <v>-19826160.384797662</v>
          </cell>
          <cell r="I56">
            <v>-2373563.2131644469</v>
          </cell>
          <cell r="J56">
            <v>-865192.55775141786</v>
          </cell>
          <cell r="L56">
            <v>51</v>
          </cell>
          <cell r="M56" t="str">
            <v>Customer Adv For Const</v>
          </cell>
          <cell r="N56">
            <v>-3587.5870737804507</v>
          </cell>
          <cell r="O56">
            <v>-1059493.0579684374</v>
          </cell>
          <cell r="P56">
            <v>25234.829429069712</v>
          </cell>
          <cell r="Q56">
            <v>-6054182.5540647246</v>
          </cell>
          <cell r="R56">
            <v>-5188989.9963133065</v>
          </cell>
          <cell r="S56">
            <v>-19826160.384797662</v>
          </cell>
          <cell r="T56">
            <v>-2373563.2131644469</v>
          </cell>
          <cell r="U56">
            <v>-865192.55775141786</v>
          </cell>
        </row>
        <row r="57">
          <cell r="A57">
            <v>52</v>
          </cell>
          <cell r="B57" t="str">
            <v>Customer Service Deposits</v>
          </cell>
          <cell r="C57">
            <v>0</v>
          </cell>
          <cell r="D57">
            <v>0</v>
          </cell>
          <cell r="E57">
            <v>0</v>
          </cell>
          <cell r="F57">
            <v>0</v>
          </cell>
          <cell r="G57">
            <v>0</v>
          </cell>
          <cell r="H57">
            <v>0</v>
          </cell>
          <cell r="I57">
            <v>0</v>
          </cell>
          <cell r="J57">
            <v>0</v>
          </cell>
          <cell r="L57">
            <v>52</v>
          </cell>
          <cell r="M57" t="str">
            <v>Customer Service Deposits</v>
          </cell>
          <cell r="N57">
            <v>0</v>
          </cell>
          <cell r="O57">
            <v>0</v>
          </cell>
          <cell r="P57">
            <v>0</v>
          </cell>
          <cell r="Q57">
            <v>0</v>
          </cell>
          <cell r="R57">
            <v>0</v>
          </cell>
          <cell r="S57">
            <v>0</v>
          </cell>
          <cell r="T57">
            <v>0</v>
          </cell>
          <cell r="U57">
            <v>0</v>
          </cell>
        </row>
        <row r="58">
          <cell r="A58">
            <v>53</v>
          </cell>
          <cell r="B58" t="str">
            <v>Misc Rate Base Deductions</v>
          </cell>
          <cell r="C58">
            <v>-1202323.7702122508</v>
          </cell>
          <cell r="D58">
            <v>-17515430.240885034</v>
          </cell>
          <cell r="E58">
            <v>-4253592.7154492997</v>
          </cell>
          <cell r="F58">
            <v>-23188425.982554007</v>
          </cell>
          <cell r="G58">
            <v>-19388027.90768826</v>
          </cell>
          <cell r="H58">
            <v>-61713728.979330376</v>
          </cell>
          <cell r="I58">
            <v>-8484877.7046399042</v>
          </cell>
          <cell r="J58">
            <v>-3800398.0748657463</v>
          </cell>
          <cell r="L58">
            <v>53</v>
          </cell>
          <cell r="M58" t="str">
            <v>Misc Rate Base Deductions</v>
          </cell>
          <cell r="N58">
            <v>-1202323.7702122508</v>
          </cell>
          <cell r="O58">
            <v>-17515430.240885034</v>
          </cell>
          <cell r="P58">
            <v>-4253592.7154492997</v>
          </cell>
          <cell r="Q58">
            <v>-23188425.982554007</v>
          </cell>
          <cell r="R58">
            <v>-19388027.90768826</v>
          </cell>
          <cell r="S58">
            <v>-61713728.979330376</v>
          </cell>
          <cell r="T58">
            <v>-8484877.7046399042</v>
          </cell>
          <cell r="U58">
            <v>-3800398.0748657463</v>
          </cell>
        </row>
        <row r="59">
          <cell r="A59">
            <v>54</v>
          </cell>
          <cell r="L59">
            <v>54</v>
          </cell>
        </row>
        <row r="60">
          <cell r="A60">
            <v>55</v>
          </cell>
          <cell r="B60" t="str">
            <v xml:space="preserve">     Total Rate Base Deductions</v>
          </cell>
          <cell r="C60">
            <v>-307975179.57514352</v>
          </cell>
          <cell r="D60">
            <v>-3639086095.4351673</v>
          </cell>
          <cell r="E60">
            <v>-960642319.38895357</v>
          </cell>
          <cell r="F60">
            <v>-1839893376.1862495</v>
          </cell>
          <cell r="G60">
            <v>-1518320112.7430873</v>
          </cell>
          <cell r="H60">
            <v>-5531804508.8413706</v>
          </cell>
          <cell r="I60">
            <v>-740510784.26098156</v>
          </cell>
          <cell r="J60">
            <v>-321573263.4431622</v>
          </cell>
          <cell r="L60">
            <v>55</v>
          </cell>
          <cell r="M60" t="str">
            <v xml:space="preserve">     Total Rate Base Deductions</v>
          </cell>
          <cell r="N60">
            <v>-307975179.57514352</v>
          </cell>
          <cell r="O60">
            <v>-3639086095.4351673</v>
          </cell>
          <cell r="P60">
            <v>-960642319.38895357</v>
          </cell>
          <cell r="Q60">
            <v>-1839893376.1862495</v>
          </cell>
          <cell r="R60">
            <v>-1518320112.7430873</v>
          </cell>
          <cell r="S60">
            <v>-5531804508.8413706</v>
          </cell>
          <cell r="T60">
            <v>-740510784.26098156</v>
          </cell>
          <cell r="U60">
            <v>-321573263.4431622</v>
          </cell>
        </row>
        <row r="61">
          <cell r="A61">
            <v>56</v>
          </cell>
          <cell r="L61">
            <v>56</v>
          </cell>
        </row>
        <row r="62">
          <cell r="A62">
            <v>57</v>
          </cell>
          <cell r="B62" t="str">
            <v xml:space="preserve">   Total Rate Base:</v>
          </cell>
          <cell r="C62">
            <v>210748623.30833882</v>
          </cell>
          <cell r="D62">
            <v>2511974398.7451038</v>
          </cell>
          <cell r="E62">
            <v>781321066.4872843</v>
          </cell>
          <cell r="F62">
            <v>2178490620.0782337</v>
          </cell>
          <cell r="G62">
            <v>1802059175.5710387</v>
          </cell>
          <cell r="H62">
            <v>6866412455.3484678</v>
          </cell>
          <cell r="I62">
            <v>849806493.16258359</v>
          </cell>
          <cell r="J62">
            <v>376431444.507195</v>
          </cell>
          <cell r="L62">
            <v>57</v>
          </cell>
          <cell r="M62" t="str">
            <v xml:space="preserve">   Total Rate Base:</v>
          </cell>
          <cell r="N62">
            <v>210748623.30833882</v>
          </cell>
          <cell r="O62">
            <v>2511974398.7451038</v>
          </cell>
          <cell r="P62">
            <v>781321066.4872843</v>
          </cell>
          <cell r="Q62">
            <v>2178490620.0782337</v>
          </cell>
          <cell r="R62">
            <v>1802059175.5710387</v>
          </cell>
          <cell r="S62">
            <v>6866412455.3484678</v>
          </cell>
          <cell r="T62">
            <v>849806493.16258359</v>
          </cell>
          <cell r="U62">
            <v>376431444.507195</v>
          </cell>
        </row>
        <row r="63">
          <cell r="A63">
            <v>58</v>
          </cell>
          <cell r="L63">
            <v>58</v>
          </cell>
        </row>
        <row r="64">
          <cell r="A64">
            <v>59</v>
          </cell>
          <cell r="B64" t="str">
            <v>Return on Rate Base</v>
          </cell>
          <cell r="L64">
            <v>59</v>
          </cell>
          <cell r="M64" t="str">
            <v>Return on Rate Base</v>
          </cell>
        </row>
        <row r="65">
          <cell r="A65">
            <v>60</v>
          </cell>
          <cell r="B65" t="str">
            <v>Return on Equity</v>
          </cell>
          <cell r="L65">
            <v>60</v>
          </cell>
          <cell r="M65" t="str">
            <v>Return on Equity</v>
          </cell>
        </row>
        <row r="66">
          <cell r="A66">
            <v>61</v>
          </cell>
          <cell r="L66">
            <v>61</v>
          </cell>
        </row>
        <row r="67">
          <cell r="A67">
            <v>62</v>
          </cell>
          <cell r="B67" t="str">
            <v>TAX CALCULATION:</v>
          </cell>
          <cell r="L67">
            <v>62</v>
          </cell>
          <cell r="M67" t="str">
            <v>TAX CALCULATION:</v>
          </cell>
        </row>
        <row r="68">
          <cell r="A68">
            <v>63</v>
          </cell>
          <cell r="B68" t="str">
            <v>Operating Revenue</v>
          </cell>
          <cell r="C68">
            <v>0</v>
          </cell>
          <cell r="D68">
            <v>0</v>
          </cell>
          <cell r="E68">
            <v>0</v>
          </cell>
          <cell r="F68">
            <v>0</v>
          </cell>
          <cell r="G68">
            <v>0</v>
          </cell>
          <cell r="H68">
            <v>0</v>
          </cell>
          <cell r="I68">
            <v>0</v>
          </cell>
          <cell r="J68">
            <v>0</v>
          </cell>
          <cell r="L68">
            <v>63</v>
          </cell>
          <cell r="M68" t="str">
            <v>Operating Revenue</v>
          </cell>
          <cell r="N68">
            <v>0</v>
          </cell>
          <cell r="O68">
            <v>0</v>
          </cell>
          <cell r="P68">
            <v>0</v>
          </cell>
          <cell r="Q68">
            <v>0</v>
          </cell>
          <cell r="R68">
            <v>0</v>
          </cell>
          <cell r="S68">
            <v>0</v>
          </cell>
          <cell r="T68">
            <v>0</v>
          </cell>
          <cell r="U68">
            <v>0</v>
          </cell>
        </row>
        <row r="69">
          <cell r="A69">
            <v>64</v>
          </cell>
          <cell r="B69" t="str">
            <v>Other Deductions</v>
          </cell>
          <cell r="C69">
            <v>0</v>
          </cell>
          <cell r="D69">
            <v>0</v>
          </cell>
          <cell r="E69">
            <v>0</v>
          </cell>
          <cell r="F69">
            <v>0</v>
          </cell>
          <cell r="G69">
            <v>0</v>
          </cell>
          <cell r="H69">
            <v>0</v>
          </cell>
          <cell r="I69">
            <v>0</v>
          </cell>
          <cell r="J69">
            <v>0</v>
          </cell>
          <cell r="L69">
            <v>64</v>
          </cell>
          <cell r="M69" t="str">
            <v>Other Deductions</v>
          </cell>
          <cell r="N69">
            <v>0</v>
          </cell>
          <cell r="O69">
            <v>0</v>
          </cell>
          <cell r="P69">
            <v>0</v>
          </cell>
          <cell r="Q69">
            <v>0</v>
          </cell>
          <cell r="R69">
            <v>0</v>
          </cell>
          <cell r="S69">
            <v>0</v>
          </cell>
          <cell r="T69">
            <v>0</v>
          </cell>
          <cell r="U69">
            <v>0</v>
          </cell>
        </row>
        <row r="70">
          <cell r="A70">
            <v>65</v>
          </cell>
          <cell r="B70" t="str">
            <v>Interest (AFUDC)</v>
          </cell>
          <cell r="C70">
            <v>-693946.67974212568</v>
          </cell>
          <cell r="D70">
            <v>-8333666.3189544221</v>
          </cell>
          <cell r="E70">
            <v>-2382085.3672120855</v>
          </cell>
          <cell r="F70">
            <v>0</v>
          </cell>
          <cell r="G70">
            <v>-5141775.3301767111</v>
          </cell>
          <cell r="H70">
            <v>-19588589.941873651</v>
          </cell>
          <cell r="I70">
            <v>-2433362.1716167033</v>
          </cell>
          <cell r="J70">
            <v>-1080010.2253786346</v>
          </cell>
          <cell r="L70">
            <v>65</v>
          </cell>
          <cell r="M70" t="str">
            <v>Interest (AFUDC)</v>
          </cell>
          <cell r="N70">
            <v>-693946.67974212568</v>
          </cell>
          <cell r="O70">
            <v>-8333666.3189544221</v>
          </cell>
          <cell r="P70">
            <v>-2382085.3672120855</v>
          </cell>
          <cell r="Q70">
            <v>0</v>
          </cell>
          <cell r="R70">
            <v>-5141775.3301767111</v>
          </cell>
          <cell r="S70">
            <v>-19588589.941873651</v>
          </cell>
          <cell r="T70">
            <v>-2433362.1716167033</v>
          </cell>
          <cell r="U70">
            <v>-1080010.2253786346</v>
          </cell>
        </row>
        <row r="71">
          <cell r="A71">
            <v>66</v>
          </cell>
          <cell r="B71" t="str">
            <v>Interest</v>
          </cell>
          <cell r="C71">
            <v>6176017.997805181</v>
          </cell>
          <cell r="D71">
            <v>74168339.839440495</v>
          </cell>
          <cell r="E71">
            <v>21200190.921984371</v>
          </cell>
          <cell r="F71">
            <v>55372928.052445449</v>
          </cell>
          <cell r="G71">
            <v>45761004.277220026</v>
          </cell>
          <cell r="H71">
            <v>174335417.3516528</v>
          </cell>
          <cell r="I71">
            <v>21656546.541396711</v>
          </cell>
          <cell r="J71">
            <v>9611923.7752254214</v>
          </cell>
          <cell r="L71">
            <v>66</v>
          </cell>
          <cell r="M71" t="str">
            <v>Interest</v>
          </cell>
          <cell r="N71">
            <v>6176017.997805181</v>
          </cell>
          <cell r="O71">
            <v>74168339.839440495</v>
          </cell>
          <cell r="P71">
            <v>21200190.921984371</v>
          </cell>
          <cell r="Q71">
            <v>55372928.052445449</v>
          </cell>
          <cell r="R71">
            <v>45761004.277220026</v>
          </cell>
          <cell r="S71">
            <v>174335417.3516528</v>
          </cell>
          <cell r="T71">
            <v>21656546.541396711</v>
          </cell>
          <cell r="U71">
            <v>9611923.7752254214</v>
          </cell>
        </row>
        <row r="72">
          <cell r="A72">
            <v>67</v>
          </cell>
          <cell r="B72" t="str">
            <v>Schedule "M" Additions</v>
          </cell>
          <cell r="C72">
            <v>20126264.552466288</v>
          </cell>
          <cell r="D72">
            <v>218013052.10074639</v>
          </cell>
          <cell r="E72">
            <v>64495488.864171803</v>
          </cell>
          <cell r="F72">
            <v>169048304.0837788</v>
          </cell>
          <cell r="G72">
            <v>139196422.25190139</v>
          </cell>
          <cell r="H72">
            <v>489549195.57197076</v>
          </cell>
          <cell r="I72">
            <v>63333466.85630776</v>
          </cell>
          <cell r="J72">
            <v>29851881.831877418</v>
          </cell>
          <cell r="L72">
            <v>67</v>
          </cell>
          <cell r="M72" t="str">
            <v>Schedule "M" Additions</v>
          </cell>
          <cell r="N72">
            <v>20126264.552466288</v>
          </cell>
          <cell r="O72">
            <v>218013052.10074639</v>
          </cell>
          <cell r="P72">
            <v>64495488.864171803</v>
          </cell>
          <cell r="Q72">
            <v>169048304.0837788</v>
          </cell>
          <cell r="R72">
            <v>139196422.25190139</v>
          </cell>
          <cell r="S72">
            <v>489549195.57197076</v>
          </cell>
          <cell r="T72">
            <v>63333466.85630776</v>
          </cell>
          <cell r="U72">
            <v>29851881.831877418</v>
          </cell>
        </row>
        <row r="73">
          <cell r="A73">
            <v>68</v>
          </cell>
          <cell r="B73" t="str">
            <v>Schedule "M" Deductions</v>
          </cell>
          <cell r="C73">
            <v>24569227.191182084</v>
          </cell>
          <cell r="D73">
            <v>362084327.1666075</v>
          </cell>
          <cell r="E73">
            <v>72317680.174286529</v>
          </cell>
          <cell r="F73">
            <v>269270341.91908759</v>
          </cell>
          <cell r="G73">
            <v>223470436.1330626</v>
          </cell>
          <cell r="H73">
            <v>777725251.06193614</v>
          </cell>
          <cell r="I73">
            <v>104681873.59957215</v>
          </cell>
          <cell r="J73">
            <v>45799905.786024988</v>
          </cell>
          <cell r="L73">
            <v>68</v>
          </cell>
          <cell r="M73" t="str">
            <v>Schedule "M" Deductions</v>
          </cell>
          <cell r="N73">
            <v>24569227.191182084</v>
          </cell>
          <cell r="O73">
            <v>362084327.1666075</v>
          </cell>
          <cell r="P73">
            <v>72317680.174286529</v>
          </cell>
          <cell r="Q73">
            <v>269270341.91908759</v>
          </cell>
          <cell r="R73">
            <v>223470436.1330626</v>
          </cell>
          <cell r="S73">
            <v>777725251.06193614</v>
          </cell>
          <cell r="T73">
            <v>104681873.59957215</v>
          </cell>
          <cell r="U73">
            <v>45799905.786024988</v>
          </cell>
        </row>
        <row r="74">
          <cell r="A74">
            <v>69</v>
          </cell>
          <cell r="B74" t="str">
            <v>Income Before Tax</v>
          </cell>
          <cell r="C74">
            <v>0</v>
          </cell>
          <cell r="D74">
            <v>0</v>
          </cell>
          <cell r="E74">
            <v>0</v>
          </cell>
          <cell r="F74">
            <v>0</v>
          </cell>
          <cell r="G74">
            <v>0</v>
          </cell>
          <cell r="H74">
            <v>0</v>
          </cell>
          <cell r="I74">
            <v>0</v>
          </cell>
          <cell r="J74">
            <v>0</v>
          </cell>
          <cell r="L74">
            <v>69</v>
          </cell>
          <cell r="M74" t="str">
            <v>Income Before Tax</v>
          </cell>
          <cell r="N74">
            <v>0</v>
          </cell>
          <cell r="O74">
            <v>0</v>
          </cell>
          <cell r="P74">
            <v>0</v>
          </cell>
          <cell r="Q74">
            <v>0</v>
          </cell>
          <cell r="R74">
            <v>0</v>
          </cell>
          <cell r="S74">
            <v>0</v>
          </cell>
          <cell r="T74">
            <v>0</v>
          </cell>
          <cell r="U74">
            <v>0</v>
          </cell>
        </row>
        <row r="75">
          <cell r="A75">
            <v>70</v>
          </cell>
          <cell r="L75">
            <v>70</v>
          </cell>
        </row>
        <row r="76">
          <cell r="A76">
            <v>71</v>
          </cell>
          <cell r="B76" t="str">
            <v>State Income Taxes</v>
          </cell>
          <cell r="C76">
            <v>0</v>
          </cell>
          <cell r="D76">
            <v>0</v>
          </cell>
          <cell r="E76">
            <v>0</v>
          </cell>
          <cell r="F76">
            <v>0</v>
          </cell>
          <cell r="G76">
            <v>0</v>
          </cell>
          <cell r="H76">
            <v>0</v>
          </cell>
          <cell r="I76">
            <v>0</v>
          </cell>
          <cell r="J76">
            <v>0</v>
          </cell>
          <cell r="L76">
            <v>71</v>
          </cell>
          <cell r="M76" t="str">
            <v>State Income Taxes</v>
          </cell>
          <cell r="N76">
            <v>0</v>
          </cell>
          <cell r="O76">
            <v>0</v>
          </cell>
          <cell r="P76">
            <v>0</v>
          </cell>
          <cell r="Q76">
            <v>0</v>
          </cell>
          <cell r="R76">
            <v>0</v>
          </cell>
          <cell r="S76">
            <v>0</v>
          </cell>
          <cell r="T76">
            <v>0</v>
          </cell>
          <cell r="U76">
            <v>0</v>
          </cell>
        </row>
        <row r="77">
          <cell r="A77">
            <v>72</v>
          </cell>
          <cell r="B77" t="str">
            <v>Taxable Income</v>
          </cell>
          <cell r="C77">
            <v>0</v>
          </cell>
          <cell r="D77">
            <v>0</v>
          </cell>
          <cell r="E77">
            <v>0</v>
          </cell>
          <cell r="F77">
            <v>0</v>
          </cell>
          <cell r="G77">
            <v>0</v>
          </cell>
          <cell r="H77">
            <v>0</v>
          </cell>
          <cell r="I77">
            <v>0</v>
          </cell>
          <cell r="J77">
            <v>0</v>
          </cell>
          <cell r="L77">
            <v>72</v>
          </cell>
          <cell r="M77" t="str">
            <v>Taxable Income</v>
          </cell>
          <cell r="N77">
            <v>0</v>
          </cell>
          <cell r="O77">
            <v>0</v>
          </cell>
          <cell r="P77">
            <v>0</v>
          </cell>
          <cell r="Q77">
            <v>0</v>
          </cell>
          <cell r="R77">
            <v>0</v>
          </cell>
          <cell r="S77">
            <v>0</v>
          </cell>
          <cell r="T77">
            <v>0</v>
          </cell>
          <cell r="U77">
            <v>0</v>
          </cell>
        </row>
        <row r="78">
          <cell r="A78">
            <v>73</v>
          </cell>
          <cell r="L78">
            <v>73</v>
          </cell>
        </row>
        <row r="79">
          <cell r="A79">
            <v>74</v>
          </cell>
          <cell r="B79" t="str">
            <v>Federal Income Taxes</v>
          </cell>
          <cell r="C79">
            <v>0</v>
          </cell>
          <cell r="D79">
            <v>0</v>
          </cell>
          <cell r="E79">
            <v>0</v>
          </cell>
          <cell r="F79">
            <v>0</v>
          </cell>
          <cell r="G79">
            <v>0</v>
          </cell>
          <cell r="H79">
            <v>0</v>
          </cell>
          <cell r="I79">
            <v>0</v>
          </cell>
          <cell r="J79">
            <v>0</v>
          </cell>
          <cell r="L79">
            <v>74</v>
          </cell>
          <cell r="M79" t="str">
            <v>Federal Income Taxes</v>
          </cell>
          <cell r="N79">
            <v>0</v>
          </cell>
          <cell r="O79">
            <v>0</v>
          </cell>
          <cell r="P79">
            <v>0</v>
          </cell>
          <cell r="Q79">
            <v>0</v>
          </cell>
          <cell r="R79">
            <v>0</v>
          </cell>
          <cell r="S79">
            <v>0</v>
          </cell>
          <cell r="T79">
            <v>0</v>
          </cell>
          <cell r="U79">
            <v>0</v>
          </cell>
        </row>
        <row r="82">
          <cell r="U82" t="str">
            <v/>
          </cell>
        </row>
        <row r="83">
          <cell r="M83" t="str">
            <v>Unadjusted Results Input</v>
          </cell>
        </row>
        <row r="84">
          <cell r="M84" t="str">
            <v>Modified Accord</v>
          </cell>
        </row>
        <row r="85">
          <cell r="M85" t="str">
            <v>Year End Balance</v>
          </cell>
        </row>
        <row r="87">
          <cell r="N87" t="str">
            <v>CALIFORNIA</v>
          </cell>
          <cell r="O87" t="str">
            <v>OREGON</v>
          </cell>
          <cell r="P87" t="str">
            <v>WASHINGTON</v>
          </cell>
          <cell r="Q87" t="str">
            <v>WY-ALL</v>
          </cell>
          <cell r="R87" t="str">
            <v>WY-PPL</v>
          </cell>
          <cell r="S87" t="str">
            <v>UTAH</v>
          </cell>
          <cell r="T87" t="str">
            <v>IDAHO</v>
          </cell>
          <cell r="U87" t="str">
            <v>WY-UPL</v>
          </cell>
        </row>
        <row r="88">
          <cell r="L88">
            <v>1</v>
          </cell>
          <cell r="M88" t="str">
            <v xml:space="preserve">   Operating Revenues:</v>
          </cell>
        </row>
        <row r="89">
          <cell r="L89">
            <v>2</v>
          </cell>
          <cell r="M89" t="str">
            <v>General Business Revenues</v>
          </cell>
          <cell r="N89">
            <v>101959075.02000001</v>
          </cell>
          <cell r="O89">
            <v>1251008727.8899999</v>
          </cell>
          <cell r="P89">
            <v>317700179.76000005</v>
          </cell>
          <cell r="Q89">
            <v>665697688.71000004</v>
          </cell>
          <cell r="R89">
            <v>538832685.53999996</v>
          </cell>
          <cell r="S89">
            <v>2007310347.4499998</v>
          </cell>
          <cell r="T89">
            <v>291515018.73000002</v>
          </cell>
          <cell r="U89">
            <v>126865003.17000002</v>
          </cell>
        </row>
        <row r="90">
          <cell r="L90">
            <v>3</v>
          </cell>
          <cell r="M90" t="str">
            <v>Interdepartmental</v>
          </cell>
          <cell r="N90">
            <v>0</v>
          </cell>
          <cell r="O90">
            <v>0</v>
          </cell>
          <cell r="P90">
            <v>0</v>
          </cell>
          <cell r="Q90">
            <v>0</v>
          </cell>
          <cell r="R90">
            <v>0</v>
          </cell>
          <cell r="S90">
            <v>0</v>
          </cell>
          <cell r="T90">
            <v>0</v>
          </cell>
          <cell r="U90">
            <v>0</v>
          </cell>
        </row>
        <row r="91">
          <cell r="L91">
            <v>4</v>
          </cell>
          <cell r="M91" t="str">
            <v>Special Sales</v>
          </cell>
          <cell r="N91">
            <v>1225885.4626488525</v>
          </cell>
          <cell r="O91">
            <v>21023218.268835552</v>
          </cell>
          <cell r="P91">
            <v>6331461.5341330022</v>
          </cell>
          <cell r="Q91">
            <v>12722044.991413249</v>
          </cell>
          <cell r="R91">
            <v>10500826.053159826</v>
          </cell>
          <cell r="S91">
            <v>34802837.16207929</v>
          </cell>
          <cell r="T91">
            <v>4763133.6106777256</v>
          </cell>
          <cell r="U91">
            <v>2221218.9382534227</v>
          </cell>
        </row>
        <row r="92">
          <cell r="L92">
            <v>5</v>
          </cell>
          <cell r="M92" t="str">
            <v>Other Operating Revenues</v>
          </cell>
          <cell r="N92">
            <v>3309532.5028348956</v>
          </cell>
          <cell r="O92">
            <v>47560987.595727317</v>
          </cell>
          <cell r="P92">
            <v>14187496.235732635</v>
          </cell>
          <cell r="Q92">
            <v>26968255.1754402</v>
          </cell>
          <cell r="R92">
            <v>22206042.265547059</v>
          </cell>
          <cell r="S92">
            <v>78456598.454989523</v>
          </cell>
          <cell r="T92">
            <v>10201773.744498681</v>
          </cell>
          <cell r="U92">
            <v>4762212.9098931421</v>
          </cell>
        </row>
        <row r="93">
          <cell r="L93">
            <v>6</v>
          </cell>
          <cell r="M93" t="str">
            <v xml:space="preserve">   Total Operating Revenues</v>
          </cell>
          <cell r="N93">
            <v>106494492.98548377</v>
          </cell>
          <cell r="O93">
            <v>1319592933.7545626</v>
          </cell>
          <cell r="P93">
            <v>338219137.52986568</v>
          </cell>
          <cell r="Q93">
            <v>705387988.87685347</v>
          </cell>
          <cell r="R93">
            <v>571539553.85870683</v>
          </cell>
          <cell r="S93">
            <v>2120569783.0670686</v>
          </cell>
          <cell r="T93">
            <v>306479926.08517641</v>
          </cell>
          <cell r="U93">
            <v>133848435.01814657</v>
          </cell>
        </row>
        <row r="94">
          <cell r="L94">
            <v>7</v>
          </cell>
        </row>
        <row r="95">
          <cell r="L95">
            <v>8</v>
          </cell>
          <cell r="M95" t="str">
            <v xml:space="preserve">   Operating Expenses:</v>
          </cell>
        </row>
        <row r="96">
          <cell r="L96">
            <v>9</v>
          </cell>
          <cell r="M96" t="str">
            <v>Steam Production</v>
          </cell>
          <cell r="N96">
            <v>6388222.9181966167</v>
          </cell>
          <cell r="O96">
            <v>103382251.0148492</v>
          </cell>
          <cell r="P96">
            <v>32611626.757638231</v>
          </cell>
          <cell r="Q96">
            <v>75287569.493336782</v>
          </cell>
          <cell r="R96">
            <v>57038029.579963118</v>
          </cell>
          <cell r="S96">
            <v>263142067.19331121</v>
          </cell>
          <cell r="T96">
            <v>38194989.167920925</v>
          </cell>
          <cell r="U96">
            <v>18249539.91337366</v>
          </cell>
        </row>
        <row r="97">
          <cell r="L97">
            <v>10</v>
          </cell>
          <cell r="M97" t="str">
            <v>Nuclear Production</v>
          </cell>
          <cell r="N97">
            <v>0</v>
          </cell>
          <cell r="O97">
            <v>0</v>
          </cell>
          <cell r="P97">
            <v>0</v>
          </cell>
          <cell r="Q97">
            <v>0</v>
          </cell>
          <cell r="R97">
            <v>0</v>
          </cell>
          <cell r="S97">
            <v>0</v>
          </cell>
          <cell r="T97">
            <v>0</v>
          </cell>
          <cell r="U97">
            <v>0</v>
          </cell>
        </row>
        <row r="98">
          <cell r="L98">
            <v>11</v>
          </cell>
          <cell r="M98" t="str">
            <v>Hydro Production</v>
          </cell>
          <cell r="N98">
            <v>1075025.7327542996</v>
          </cell>
          <cell r="O98">
            <v>17491605.032743495</v>
          </cell>
          <cell r="P98">
            <v>5552300.1801732499</v>
          </cell>
          <cell r="Q98">
            <v>9571359.1527727507</v>
          </cell>
          <cell r="R98">
            <v>9186150.6200366355</v>
          </cell>
          <cell r="S98">
            <v>6035582.3585765483</v>
          </cell>
          <cell r="T98">
            <v>826032.80468964856</v>
          </cell>
          <cell r="U98">
            <v>385208.53273611469</v>
          </cell>
        </row>
        <row r="99">
          <cell r="L99">
            <v>12</v>
          </cell>
          <cell r="M99" t="str">
            <v>Other Power Supply</v>
          </cell>
          <cell r="N99">
            <v>7494445.9674146045</v>
          </cell>
          <cell r="O99">
            <v>121889559.54163107</v>
          </cell>
          <cell r="P99">
            <v>38740378.592760265</v>
          </cell>
          <cell r="Q99">
            <v>80146475.532220572</v>
          </cell>
          <cell r="R99">
            <v>66022783.950987004</v>
          </cell>
          <cell r="S99">
            <v>212445307.1384964</v>
          </cell>
          <cell r="T99">
            <v>29889096.476357222</v>
          </cell>
          <cell r="U99">
            <v>14123691.581233565</v>
          </cell>
        </row>
        <row r="100">
          <cell r="L100">
            <v>13</v>
          </cell>
          <cell r="M100" t="str">
            <v>Transmission</v>
          </cell>
          <cell r="N100">
            <v>2353544.8061714424</v>
          </cell>
          <cell r="O100">
            <v>37999697.2384222</v>
          </cell>
          <cell r="P100">
            <v>11954423.948240247</v>
          </cell>
          <cell r="Q100">
            <v>26019067.040291965</v>
          </cell>
          <cell r="R100">
            <v>21400582.79898832</v>
          </cell>
          <cell r="S100">
            <v>66607788.610986732</v>
          </cell>
          <cell r="T100">
            <v>9666709.7177519053</v>
          </cell>
          <cell r="U100">
            <v>4618484.2413036469</v>
          </cell>
        </row>
        <row r="101">
          <cell r="L101">
            <v>14</v>
          </cell>
          <cell r="M101" t="str">
            <v>Distribution</v>
          </cell>
          <cell r="N101">
            <v>10381944.76585532</v>
          </cell>
          <cell r="O101">
            <v>68952868.812954575</v>
          </cell>
          <cell r="P101">
            <v>12193372.832732398</v>
          </cell>
          <cell r="Q101">
            <v>20969480.792756207</v>
          </cell>
          <cell r="R101">
            <v>18296265.717152063</v>
          </cell>
          <cell r="S101">
            <v>84940247.311681196</v>
          </cell>
          <cell r="T101">
            <v>11001482.664020296</v>
          </cell>
          <cell r="U101">
            <v>2673215.0756041449</v>
          </cell>
        </row>
        <row r="102">
          <cell r="L102">
            <v>15</v>
          </cell>
          <cell r="M102" t="str">
            <v>Customer Accounting</v>
          </cell>
          <cell r="N102">
            <v>2955310.9700445309</v>
          </cell>
          <cell r="O102">
            <v>31582009.186757047</v>
          </cell>
          <cell r="P102">
            <v>6347127.9129931955</v>
          </cell>
          <cell r="Q102">
            <v>6711821.7661646912</v>
          </cell>
          <cell r="R102">
            <v>6037174.1652730694</v>
          </cell>
          <cell r="S102">
            <v>34952437.254216649</v>
          </cell>
          <cell r="T102">
            <v>4985618.8798238831</v>
          </cell>
          <cell r="U102">
            <v>674647.6008916219</v>
          </cell>
        </row>
        <row r="103">
          <cell r="L103">
            <v>16</v>
          </cell>
          <cell r="M103" t="str">
            <v>Customer Service &amp; Info</v>
          </cell>
          <cell r="N103">
            <v>1180732.4823803406</v>
          </cell>
          <cell r="O103">
            <v>29932419.42281596</v>
          </cell>
          <cell r="P103">
            <v>11445806.671783183</v>
          </cell>
          <cell r="Q103">
            <v>7034262.0297464235</v>
          </cell>
          <cell r="R103">
            <v>7003947.5116033684</v>
          </cell>
          <cell r="S103">
            <v>53358705.897260234</v>
          </cell>
          <cell r="T103">
            <v>4661096.7360138567</v>
          </cell>
          <cell r="U103">
            <v>30314.518143055357</v>
          </cell>
        </row>
        <row r="104">
          <cell r="L104">
            <v>17</v>
          </cell>
          <cell r="M104" t="str">
            <v>Sales</v>
          </cell>
          <cell r="N104">
            <v>0</v>
          </cell>
          <cell r="O104">
            <v>0</v>
          </cell>
          <cell r="P104">
            <v>0</v>
          </cell>
          <cell r="Q104">
            <v>0</v>
          </cell>
          <cell r="R104">
            <v>0</v>
          </cell>
          <cell r="S104">
            <v>0</v>
          </cell>
          <cell r="T104">
            <v>0</v>
          </cell>
          <cell r="U104">
            <v>0</v>
          </cell>
        </row>
        <row r="105">
          <cell r="L105">
            <v>18</v>
          </cell>
          <cell r="M105" t="str">
            <v>Administrative &amp; General</v>
          </cell>
          <cell r="N105">
            <v>4657537.1570593761</v>
          </cell>
          <cell r="O105">
            <v>50342678.634641029</v>
          </cell>
          <cell r="P105">
            <v>14476980.392224723</v>
          </cell>
          <cell r="Q105">
            <v>24451300.475895531</v>
          </cell>
          <cell r="R105">
            <v>20757137.908167742</v>
          </cell>
          <cell r="S105">
            <v>72109867.969361722</v>
          </cell>
          <cell r="T105">
            <v>9377793.2709619179</v>
          </cell>
          <cell r="U105">
            <v>3694162.5677277884</v>
          </cell>
        </row>
        <row r="106">
          <cell r="L106">
            <v>19</v>
          </cell>
        </row>
        <row r="107">
          <cell r="L107">
            <v>20</v>
          </cell>
          <cell r="M107" t="str">
            <v xml:space="preserve">   Total O&amp;M Expenses</v>
          </cell>
          <cell r="N107">
            <v>36486764.799876533</v>
          </cell>
          <cell r="O107">
            <v>461573088.88481462</v>
          </cell>
          <cell r="P107">
            <v>133322017.28854549</v>
          </cell>
          <cell r="Q107">
            <v>250191336.28318492</v>
          </cell>
          <cell r="R107">
            <v>205742072.25217131</v>
          </cell>
          <cell r="S107">
            <v>793592003.73389053</v>
          </cell>
          <cell r="T107">
            <v>108602819.71753964</v>
          </cell>
          <cell r="U107">
            <v>44449264.031013601</v>
          </cell>
        </row>
        <row r="108">
          <cell r="L108">
            <v>21</v>
          </cell>
        </row>
        <row r="109">
          <cell r="L109">
            <v>22</v>
          </cell>
          <cell r="M109" t="str">
            <v>Depreciation</v>
          </cell>
          <cell r="N109">
            <v>13658593.558941474</v>
          </cell>
          <cell r="O109">
            <v>161462037.10505024</v>
          </cell>
          <cell r="P109">
            <v>47940850.420827545</v>
          </cell>
          <cell r="Q109">
            <v>86742891.598879561</v>
          </cell>
          <cell r="R109">
            <v>72387963.94498238</v>
          </cell>
          <cell r="S109">
            <v>238241438.93643117</v>
          </cell>
          <cell r="T109">
            <v>31793104.892641719</v>
          </cell>
          <cell r="U109">
            <v>14354927.653897176</v>
          </cell>
        </row>
        <row r="110">
          <cell r="L110">
            <v>23</v>
          </cell>
          <cell r="M110" t="str">
            <v xml:space="preserve">Amortization </v>
          </cell>
          <cell r="N110">
            <v>978110.52866192441</v>
          </cell>
          <cell r="O110">
            <v>13073949.733221799</v>
          </cell>
          <cell r="P110">
            <v>3890230.5752200168</v>
          </cell>
          <cell r="Q110">
            <v>8216213.8186938176</v>
          </cell>
          <cell r="R110">
            <v>6994210.009282371</v>
          </cell>
          <cell r="S110">
            <v>19365337.366170119</v>
          </cell>
          <cell r="T110">
            <v>2845816.2577424715</v>
          </cell>
          <cell r="U110">
            <v>1222003.8094114463</v>
          </cell>
        </row>
        <row r="111">
          <cell r="L111">
            <v>24</v>
          </cell>
          <cell r="M111" t="str">
            <v>Taxes Other Than Income</v>
          </cell>
          <cell r="N111">
            <v>3930563.0301105566</v>
          </cell>
          <cell r="O111">
            <v>61857190.656508751</v>
          </cell>
          <cell r="P111">
            <v>23040311.111461654</v>
          </cell>
          <cell r="Q111">
            <v>20583810.082755238</v>
          </cell>
          <cell r="R111">
            <v>17491400.519891668</v>
          </cell>
          <cell r="S111">
            <v>52835332.809535451</v>
          </cell>
          <cell r="T111">
            <v>7047178.2657981031</v>
          </cell>
          <cell r="U111">
            <v>3092409.5628635716</v>
          </cell>
        </row>
        <row r="112">
          <cell r="L112">
            <v>25</v>
          </cell>
          <cell r="M112" t="str">
            <v>Income Taxes - Federal</v>
          </cell>
          <cell r="N112">
            <v>11266282.693211216</v>
          </cell>
          <cell r="O112">
            <v>124004599.63961855</v>
          </cell>
          <cell r="P112">
            <v>29089626.376508929</v>
          </cell>
          <cell r="Q112">
            <v>61363620.932516083</v>
          </cell>
          <cell r="R112">
            <v>46815079.449170768</v>
          </cell>
          <cell r="S112">
            <v>183904725.25945765</v>
          </cell>
          <cell r="T112">
            <v>32155015.283328682</v>
          </cell>
          <cell r="U112">
            <v>14548541.483345311</v>
          </cell>
        </row>
        <row r="113">
          <cell r="L113">
            <v>26</v>
          </cell>
          <cell r="M113" t="str">
            <v>Income Taxes - State</v>
          </cell>
          <cell r="N113">
            <v>1676130.940390202</v>
          </cell>
          <cell r="O113">
            <v>19213115.239471503</v>
          </cell>
          <cell r="P113">
            <v>4702838.8744696779</v>
          </cell>
          <cell r="Q113">
            <v>9841882.9348332435</v>
          </cell>
          <cell r="R113">
            <v>7601920.433327456</v>
          </cell>
          <cell r="S113">
            <v>29110526.098075274</v>
          </cell>
          <cell r="T113">
            <v>4933396.6517384155</v>
          </cell>
          <cell r="U113">
            <v>2239962.5015057875</v>
          </cell>
        </row>
        <row r="114">
          <cell r="L114">
            <v>27</v>
          </cell>
          <cell r="M114" t="str">
            <v>Income Taxes - Def Net</v>
          </cell>
          <cell r="N114">
            <v>2894212.6148535791</v>
          </cell>
          <cell r="O114">
            <v>44745661.953751646</v>
          </cell>
          <cell r="P114">
            <v>2558508.4413651945</v>
          </cell>
          <cell r="Q114">
            <v>30256641.67346606</v>
          </cell>
          <cell r="R114">
            <v>24844939.439503334</v>
          </cell>
          <cell r="S114">
            <v>93774898.239339218</v>
          </cell>
          <cell r="T114">
            <v>11237649.973729253</v>
          </cell>
          <cell r="U114">
            <v>5411702.2339627249</v>
          </cell>
        </row>
        <row r="115">
          <cell r="L115">
            <v>28</v>
          </cell>
          <cell r="M115" t="str">
            <v>Investment Tax Credit Adj.</v>
          </cell>
          <cell r="N115">
            <v>0</v>
          </cell>
          <cell r="O115">
            <v>0</v>
          </cell>
          <cell r="P115">
            <v>0</v>
          </cell>
          <cell r="Q115">
            <v>-95586.885268428217</v>
          </cell>
          <cell r="R115">
            <v>0</v>
          </cell>
          <cell r="S115">
            <v>-1497688.8345114202</v>
          </cell>
          <cell r="T115">
            <v>-204974.43908885884</v>
          </cell>
          <cell r="U115">
            <v>-95586.885268428217</v>
          </cell>
        </row>
        <row r="116">
          <cell r="L116">
            <v>29</v>
          </cell>
          <cell r="M116" t="str">
            <v>Misc Revenue &amp; Expense</v>
          </cell>
          <cell r="N116">
            <v>40.448690296714744</v>
          </cell>
          <cell r="O116">
            <v>24169.471826850637</v>
          </cell>
          <cell r="P116">
            <v>-902.27032023264223</v>
          </cell>
          <cell r="Q116">
            <v>435.4613843249731</v>
          </cell>
          <cell r="R116">
            <v>-2301.6567523389613</v>
          </cell>
          <cell r="S116">
            <v>42299.515295236517</v>
          </cell>
          <cell r="T116">
            <v>6136.7013778446308</v>
          </cell>
          <cell r="U116">
            <v>2737.1181366639344</v>
          </cell>
        </row>
        <row r="117">
          <cell r="L117">
            <v>30</v>
          </cell>
        </row>
        <row r="118">
          <cell r="L118">
            <v>31</v>
          </cell>
          <cell r="M118" t="str">
            <v xml:space="preserve">   Total Operating Expenses:</v>
          </cell>
          <cell r="N118">
            <v>70890698.614735767</v>
          </cell>
          <cell r="O118">
            <v>885953812.68426394</v>
          </cell>
          <cell r="P118">
            <v>244543480.81807822</v>
          </cell>
          <cell r="Q118">
            <v>467101245.90044475</v>
          </cell>
          <cell r="R118">
            <v>381875284.39157689</v>
          </cell>
          <cell r="S118">
            <v>1409368873.1236832</v>
          </cell>
          <cell r="T118">
            <v>198416143.30480725</v>
          </cell>
          <cell r="U118">
            <v>85225961.508867845</v>
          </cell>
        </row>
        <row r="119">
          <cell r="L119">
            <v>32</v>
          </cell>
        </row>
        <row r="120">
          <cell r="L120">
            <v>33</v>
          </cell>
          <cell r="M120" t="str">
            <v xml:space="preserve">   Operating Rev For Return:</v>
          </cell>
          <cell r="N120">
            <v>35603794.370747998</v>
          </cell>
          <cell r="O120">
            <v>433639121.07029867</v>
          </cell>
          <cell r="P120">
            <v>93675656.711787462</v>
          </cell>
          <cell r="Q120">
            <v>238286742.97640866</v>
          </cell>
          <cell r="R120">
            <v>189664269.46712995</v>
          </cell>
          <cell r="S120">
            <v>711200909.94338536</v>
          </cell>
          <cell r="T120">
            <v>108063782.78036916</v>
          </cell>
          <cell r="U120">
            <v>48622473.50927873</v>
          </cell>
        </row>
        <row r="121">
          <cell r="L121">
            <v>34</v>
          </cell>
        </row>
        <row r="122">
          <cell r="L122">
            <v>35</v>
          </cell>
        </row>
        <row r="123">
          <cell r="L123">
            <v>36</v>
          </cell>
          <cell r="M123" t="str">
            <v xml:space="preserve">   Rate Base:</v>
          </cell>
        </row>
        <row r="124">
          <cell r="L124">
            <v>37</v>
          </cell>
          <cell r="M124" t="str">
            <v>Electric Plant In Service</v>
          </cell>
          <cell r="N124">
            <v>534381657.05894065</v>
          </cell>
          <cell r="O124">
            <v>6549047177.8116827</v>
          </cell>
          <cell r="P124">
            <v>1905227209.7523599</v>
          </cell>
          <cell r="Q124">
            <v>3553380136.9829011</v>
          </cell>
          <cell r="R124">
            <v>2964513443.8803134</v>
          </cell>
          <cell r="S124">
            <v>10090696414.978321</v>
          </cell>
          <cell r="T124">
            <v>1344877631.8668334</v>
          </cell>
          <cell r="U124">
            <v>588866693.1025877</v>
          </cell>
        </row>
        <row r="125">
          <cell r="L125">
            <v>38</v>
          </cell>
          <cell r="M125" t="str">
            <v>Plant Held for Future Use</v>
          </cell>
          <cell r="N125">
            <v>1429671.4439374737</v>
          </cell>
          <cell r="O125">
            <v>14887565.325747348</v>
          </cell>
          <cell r="P125">
            <v>3106763.5074907839</v>
          </cell>
          <cell r="Q125">
            <v>6850379.0813334212</v>
          </cell>
          <cell r="R125">
            <v>5623865.0944556417</v>
          </cell>
          <cell r="S125">
            <v>22142840.06261605</v>
          </cell>
          <cell r="T125">
            <v>2651240.8582933145</v>
          </cell>
          <cell r="U125">
            <v>1226513.9868777795</v>
          </cell>
        </row>
        <row r="126">
          <cell r="L126">
            <v>39</v>
          </cell>
          <cell r="M126" t="str">
            <v>Misc Deferred Debits</v>
          </cell>
          <cell r="N126">
            <v>1440234.3354528612</v>
          </cell>
          <cell r="O126">
            <v>21999352.430131417</v>
          </cell>
          <cell r="P126">
            <v>14052940.78704318</v>
          </cell>
          <cell r="Q126">
            <v>16813323.535821758</v>
          </cell>
          <cell r="R126">
            <v>14299787.027601685</v>
          </cell>
          <cell r="S126">
            <v>63546620.890621074</v>
          </cell>
          <cell r="T126">
            <v>5391228.3900249638</v>
          </cell>
          <cell r="U126">
            <v>2513536.5082200738</v>
          </cell>
        </row>
        <row r="127">
          <cell r="L127">
            <v>40</v>
          </cell>
          <cell r="M127" t="str">
            <v>Elec Plant Acq Adj</v>
          </cell>
          <cell r="N127">
            <v>667301.54530523904</v>
          </cell>
          <cell r="O127">
            <v>10857577.370091055</v>
          </cell>
          <cell r="P127">
            <v>3446483.5374084692</v>
          </cell>
          <cell r="Q127">
            <v>6911230.1481124274</v>
          </cell>
          <cell r="R127">
            <v>5702126.3002251741</v>
          </cell>
          <cell r="S127">
            <v>18944663.043055013</v>
          </cell>
          <cell r="T127">
            <v>2592776.0102748005</v>
          </cell>
          <cell r="U127">
            <v>1209103.8478872529</v>
          </cell>
        </row>
        <row r="128">
          <cell r="L128">
            <v>41</v>
          </cell>
          <cell r="M128" t="str">
            <v>Nuclear Fuel</v>
          </cell>
          <cell r="N128">
            <v>0</v>
          </cell>
          <cell r="O128">
            <v>0</v>
          </cell>
          <cell r="P128">
            <v>0</v>
          </cell>
          <cell r="Q128">
            <v>0</v>
          </cell>
          <cell r="R128">
            <v>0</v>
          </cell>
          <cell r="S128">
            <v>0</v>
          </cell>
          <cell r="T128">
            <v>0</v>
          </cell>
          <cell r="U128">
            <v>0</v>
          </cell>
        </row>
        <row r="129">
          <cell r="L129">
            <v>42</v>
          </cell>
          <cell r="M129" t="str">
            <v>Prepayments</v>
          </cell>
          <cell r="N129">
            <v>554359.05787298887</v>
          </cell>
          <cell r="O129">
            <v>8937653.9458378851</v>
          </cell>
          <cell r="P129">
            <v>2126570.0337152989</v>
          </cell>
          <cell r="Q129">
            <v>4239044.9309146702</v>
          </cell>
          <cell r="R129">
            <v>3545199.0615527635</v>
          </cell>
          <cell r="S129">
            <v>14145761.136371937</v>
          </cell>
          <cell r="T129">
            <v>1763548.9832942351</v>
          </cell>
          <cell r="U129">
            <v>693845.86936190666</v>
          </cell>
        </row>
        <row r="130">
          <cell r="L130">
            <v>43</v>
          </cell>
          <cell r="M130" t="str">
            <v>Fuel Stock</v>
          </cell>
          <cell r="N130">
            <v>3907758.4670375111</v>
          </cell>
          <cell r="O130">
            <v>62767726.405617237</v>
          </cell>
          <cell r="P130">
            <v>19626184.488425415</v>
          </cell>
          <cell r="Q130">
            <v>45019731.332562216</v>
          </cell>
          <cell r="R130">
            <v>36959615.325553238</v>
          </cell>
          <cell r="S130">
            <v>110362138.39325111</v>
          </cell>
          <cell r="T130">
            <v>16628010.338886211</v>
          </cell>
          <cell r="U130">
            <v>8060116.0070089744</v>
          </cell>
        </row>
        <row r="131">
          <cell r="L131">
            <v>44</v>
          </cell>
          <cell r="M131" t="str">
            <v>Material &amp; Supplies</v>
          </cell>
          <cell r="N131">
            <v>3196468.2441199613</v>
          </cell>
          <cell r="O131">
            <v>59072557.160047144</v>
          </cell>
          <cell r="P131">
            <v>13634802.650880616</v>
          </cell>
          <cell r="Q131">
            <v>30456971.636013016</v>
          </cell>
          <cell r="R131">
            <v>25788315.192970529</v>
          </cell>
          <cell r="S131">
            <v>90740814.454248652</v>
          </cell>
          <cell r="T131">
            <v>12232699.629838528</v>
          </cell>
          <cell r="U131">
            <v>4668656.4430424869</v>
          </cell>
        </row>
        <row r="132">
          <cell r="L132">
            <v>45</v>
          </cell>
          <cell r="M132" t="str">
            <v>Working Capital</v>
          </cell>
          <cell r="N132">
            <v>557114.90057862585</v>
          </cell>
          <cell r="O132">
            <v>5885048.6552405953</v>
          </cell>
          <cell r="P132">
            <v>1645805.1873663338</v>
          </cell>
          <cell r="Q132">
            <v>2548014.7801349857</v>
          </cell>
          <cell r="R132">
            <v>2161757.121973257</v>
          </cell>
          <cell r="S132">
            <v>8281540.6809302839</v>
          </cell>
          <cell r="T132">
            <v>989015.89584865945</v>
          </cell>
          <cell r="U132">
            <v>386257.65816172864</v>
          </cell>
        </row>
        <row r="133">
          <cell r="L133">
            <v>46</v>
          </cell>
          <cell r="M133" t="str">
            <v>Weatherization</v>
          </cell>
          <cell r="N133">
            <v>389156.3378060956</v>
          </cell>
          <cell r="O133">
            <v>-1212.8989327478685</v>
          </cell>
          <cell r="P133">
            <v>1932268.6346527906</v>
          </cell>
          <cell r="Q133">
            <v>184612.66090683857</v>
          </cell>
          <cell r="R133">
            <v>178918.80818848818</v>
          </cell>
          <cell r="S133">
            <v>4643724.6032021539</v>
          </cell>
          <cell r="T133">
            <v>2458405.7776740841</v>
          </cell>
          <cell r="U133">
            <v>5693.852718350402</v>
          </cell>
        </row>
        <row r="134">
          <cell r="L134">
            <v>47</v>
          </cell>
          <cell r="M134" t="str">
            <v xml:space="preserve">Misc Rate Base </v>
          </cell>
          <cell r="N134">
            <v>0</v>
          </cell>
          <cell r="O134">
            <v>0</v>
          </cell>
          <cell r="P134">
            <v>0</v>
          </cell>
          <cell r="Q134">
            <v>0</v>
          </cell>
          <cell r="R134">
            <v>0</v>
          </cell>
          <cell r="S134">
            <v>0</v>
          </cell>
          <cell r="T134">
            <v>0</v>
          </cell>
          <cell r="U134">
            <v>0</v>
          </cell>
        </row>
        <row r="135">
          <cell r="L135">
            <v>48</v>
          </cell>
        </row>
        <row r="136">
          <cell r="L136">
            <v>49</v>
          </cell>
          <cell r="M136" t="str">
            <v xml:space="preserve">   Total Electric Plant:</v>
          </cell>
          <cell r="N136">
            <v>546523721.39105153</v>
          </cell>
          <cell r="O136">
            <v>6733453446.2054644</v>
          </cell>
          <cell r="P136">
            <v>1964799028.5793426</v>
          </cell>
          <cell r="Q136">
            <v>3666403445.0887012</v>
          </cell>
          <cell r="R136">
            <v>3058773027.8128347</v>
          </cell>
          <cell r="S136">
            <v>10423504518.242619</v>
          </cell>
          <cell r="T136">
            <v>1389584557.7509685</v>
          </cell>
          <cell r="U136">
            <v>607630417.27586639</v>
          </cell>
        </row>
        <row r="137">
          <cell r="L137">
            <v>50</v>
          </cell>
        </row>
        <row r="138">
          <cell r="L138">
            <v>51</v>
          </cell>
          <cell r="M138" t="str">
            <v>Rate Base Deductions:</v>
          </cell>
        </row>
        <row r="139">
          <cell r="L139">
            <v>52</v>
          </cell>
          <cell r="M139" t="str">
            <v>Accum Prov For Deprec</v>
          </cell>
          <cell r="N139">
            <v>-195276582.67250985</v>
          </cell>
          <cell r="O139">
            <v>-2216371844.7454081</v>
          </cell>
          <cell r="P139">
            <v>-629227293.11053002</v>
          </cell>
          <cell r="Q139">
            <v>-1096245048.2588995</v>
          </cell>
          <cell r="R139">
            <v>-912137011.03039694</v>
          </cell>
          <cell r="S139">
            <v>-2999155811.1016884</v>
          </cell>
          <cell r="T139">
            <v>-430855771.81792772</v>
          </cell>
          <cell r="U139">
            <v>-184108037.22850251</v>
          </cell>
        </row>
        <row r="140">
          <cell r="L140">
            <v>53</v>
          </cell>
          <cell r="M140" t="str">
            <v>Accum Prov For Amort</v>
          </cell>
          <cell r="N140">
            <v>-11065373.08920807</v>
          </cell>
          <cell r="O140">
            <v>-142547057.66077948</v>
          </cell>
          <cell r="P140">
            <v>-40094698.784640446</v>
          </cell>
          <cell r="Q140">
            <v>-72621522.081521854</v>
          </cell>
          <cell r="R140">
            <v>-61668361.586911082</v>
          </cell>
          <cell r="S140">
            <v>-212518042.3032569</v>
          </cell>
          <cell r="T140">
            <v>-27545808.532336071</v>
          </cell>
          <cell r="U140">
            <v>-10953160.494610775</v>
          </cell>
        </row>
        <row r="141">
          <cell r="L141">
            <v>54</v>
          </cell>
          <cell r="M141" t="str">
            <v>Accum Def Income Tax</v>
          </cell>
          <cell r="N141">
            <v>-84361510.863404602</v>
          </cell>
          <cell r="O141">
            <v>-1053128530.4911571</v>
          </cell>
          <cell r="P141">
            <v>-247772410.68125317</v>
          </cell>
          <cell r="Q141">
            <v>-552003918.76369309</v>
          </cell>
          <cell r="R141">
            <v>-466093999.24720508</v>
          </cell>
          <cell r="S141">
            <v>-1520776806.3352315</v>
          </cell>
          <cell r="T141">
            <v>-196789487.95374414</v>
          </cell>
          <cell r="U141">
            <v>-85909919.516488075</v>
          </cell>
        </row>
        <row r="142">
          <cell r="L142">
            <v>55</v>
          </cell>
          <cell r="M142" t="str">
            <v>Unamortized ITC</v>
          </cell>
          <cell r="N142">
            <v>-91195.596297305499</v>
          </cell>
          <cell r="O142">
            <v>-1159876.6839741648</v>
          </cell>
          <cell r="P142">
            <v>-248420.79258380539</v>
          </cell>
          <cell r="Q142">
            <v>-298161.31028219213</v>
          </cell>
          <cell r="R142">
            <v>-268590.37870234082</v>
          </cell>
          <cell r="S142">
            <v>-104886.81214600106</v>
          </cell>
          <cell r="T142">
            <v>-30754.600674522488</v>
          </cell>
          <cell r="U142">
            <v>-29570.931579851334</v>
          </cell>
        </row>
        <row r="143">
          <cell r="L143">
            <v>56</v>
          </cell>
          <cell r="M143" t="str">
            <v>Customer Adv For Const</v>
          </cell>
          <cell r="N143">
            <v>-519.95085307384761</v>
          </cell>
          <cell r="O143">
            <v>-4286346.2791742077</v>
          </cell>
          <cell r="P143">
            <v>-7410.1812785572438</v>
          </cell>
          <cell r="Q143">
            <v>-4183976.0423408295</v>
          </cell>
          <cell r="R143">
            <v>-3188928.534999127</v>
          </cell>
          <cell r="S143">
            <v>-12243864.663069589</v>
          </cell>
          <cell r="T143">
            <v>-1439930.0338790666</v>
          </cell>
          <cell r="U143">
            <v>-995047.50734170247</v>
          </cell>
        </row>
        <row r="144">
          <cell r="L144">
            <v>57</v>
          </cell>
          <cell r="M144" t="str">
            <v>Customer Service Deposits</v>
          </cell>
          <cell r="N144">
            <v>0</v>
          </cell>
          <cell r="O144">
            <v>0</v>
          </cell>
          <cell r="P144">
            <v>0</v>
          </cell>
          <cell r="Q144">
            <v>0</v>
          </cell>
          <cell r="R144">
            <v>0</v>
          </cell>
          <cell r="S144">
            <v>0</v>
          </cell>
          <cell r="T144">
            <v>0</v>
          </cell>
          <cell r="U144">
            <v>0</v>
          </cell>
        </row>
        <row r="145">
          <cell r="L145">
            <v>58</v>
          </cell>
          <cell r="M145" t="str">
            <v>Misc Rate Base Deductions</v>
          </cell>
          <cell r="N145">
            <v>-1985184.5793461713</v>
          </cell>
          <cell r="O145">
            <v>-21484307.687694564</v>
          </cell>
          <cell r="P145">
            <v>-6807019.4458628008</v>
          </cell>
          <cell r="Q145">
            <v>-13670729.138689719</v>
          </cell>
          <cell r="R145">
            <v>-11748819.433347637</v>
          </cell>
          <cell r="S145">
            <v>-35143047.297937632</v>
          </cell>
          <cell r="T145">
            <v>-4690349.9677136391</v>
          </cell>
          <cell r="U145">
            <v>-1921909.7053420823</v>
          </cell>
        </row>
        <row r="146">
          <cell r="L146">
            <v>59</v>
          </cell>
        </row>
        <row r="147">
          <cell r="L147">
            <v>60</v>
          </cell>
          <cell r="M147" t="str">
            <v xml:space="preserve">     Total Rate Base Deductions</v>
          </cell>
          <cell r="N147">
            <v>-292780366.7516191</v>
          </cell>
          <cell r="O147">
            <v>-3438977963.5481877</v>
          </cell>
          <cell r="P147">
            <v>-924157252.99614882</v>
          </cell>
          <cell r="Q147">
            <v>-1739023355.5954273</v>
          </cell>
          <cell r="R147">
            <v>-1455105710.2115624</v>
          </cell>
          <cell r="S147">
            <v>-4779942458.5133305</v>
          </cell>
          <cell r="T147">
            <v>-661352102.90627503</v>
          </cell>
          <cell r="U147">
            <v>-283917645.38386494</v>
          </cell>
        </row>
        <row r="148">
          <cell r="L148">
            <v>61</v>
          </cell>
        </row>
        <row r="149">
          <cell r="L149">
            <v>62</v>
          </cell>
          <cell r="M149" t="str">
            <v xml:space="preserve">   Total Rate Base:</v>
          </cell>
          <cell r="N149">
            <v>253743354.63943243</v>
          </cell>
          <cell r="O149">
            <v>3294475482.6572766</v>
          </cell>
          <cell r="P149">
            <v>1040641775.5831938</v>
          </cell>
          <cell r="Q149">
            <v>1927380089.4932737</v>
          </cell>
          <cell r="R149">
            <v>1603667317.6012723</v>
          </cell>
          <cell r="S149">
            <v>5643562059.7292881</v>
          </cell>
          <cell r="T149">
            <v>728232454.84469342</v>
          </cell>
          <cell r="U149">
            <v>323712771.89200145</v>
          </cell>
        </row>
        <row r="150">
          <cell r="L150">
            <v>63</v>
          </cell>
        </row>
        <row r="151">
          <cell r="L151">
            <v>64</v>
          </cell>
        </row>
        <row r="152">
          <cell r="L152">
            <v>65</v>
          </cell>
        </row>
        <row r="153">
          <cell r="L153">
            <v>66</v>
          </cell>
        </row>
        <row r="154">
          <cell r="L154">
            <v>67</v>
          </cell>
          <cell r="M154" t="str">
            <v>TAX CALCULATION:</v>
          </cell>
        </row>
        <row r="155">
          <cell r="L155">
            <v>68</v>
          </cell>
          <cell r="M155" t="str">
            <v>Operating Revenue</v>
          </cell>
        </row>
        <row r="156">
          <cell r="L156">
            <v>69</v>
          </cell>
          <cell r="M156" t="str">
            <v>Other Deductions</v>
          </cell>
        </row>
        <row r="157">
          <cell r="L157">
            <v>70</v>
          </cell>
          <cell r="M157" t="str">
            <v>Interest (AFUDC)</v>
          </cell>
          <cell r="N157">
            <v>-1186390.6520012883</v>
          </cell>
          <cell r="O157">
            <v>-15241525.403886765</v>
          </cell>
          <cell r="P157">
            <v>-4504729.8607273782</v>
          </cell>
          <cell r="R157">
            <v>-7261549.0712451609</v>
          </cell>
          <cell r="S157">
            <v>-24354242.749990929</v>
          </cell>
          <cell r="T157">
            <v>-3138447.7601931342</v>
          </cell>
          <cell r="U157">
            <v>-1394214.7368911265</v>
          </cell>
        </row>
        <row r="158">
          <cell r="L158">
            <v>71</v>
          </cell>
          <cell r="M158" t="str">
            <v>Interest</v>
          </cell>
          <cell r="N158">
            <v>7158069.0734362127</v>
          </cell>
          <cell r="O158">
            <v>91959500.39012593</v>
          </cell>
          <cell r="P158">
            <v>27179215.754830685</v>
          </cell>
          <cell r="Q158">
            <v>52224412.858844362</v>
          </cell>
          <cell r="R158">
            <v>43812440.484454356</v>
          </cell>
          <cell r="S158">
            <v>146940935.13093433</v>
          </cell>
          <cell r="T158">
            <v>18935774.49631593</v>
          </cell>
          <cell r="U158">
            <v>8411972.3743900042</v>
          </cell>
        </row>
        <row r="159">
          <cell r="L159">
            <v>72</v>
          </cell>
          <cell r="M159" t="str">
            <v>Schedule "M" Addition</v>
          </cell>
          <cell r="N159">
            <v>18702023.653872576</v>
          </cell>
          <cell r="O159">
            <v>229801367.59923276</v>
          </cell>
          <cell r="P159">
            <v>70543848.174840823</v>
          </cell>
          <cell r="Q159">
            <v>112920416.38056868</v>
          </cell>
          <cell r="R159">
            <v>94123072.478744015</v>
          </cell>
          <cell r="S159">
            <v>323651371.11991453</v>
          </cell>
          <cell r="T159">
            <v>42002820.755077407</v>
          </cell>
          <cell r="U159">
            <v>18797343.901824661</v>
          </cell>
        </row>
        <row r="160">
          <cell r="L160">
            <v>73</v>
          </cell>
          <cell r="M160" t="str">
            <v>Schedule "M" Deduction</v>
          </cell>
          <cell r="N160">
            <v>27251582.142605353</v>
          </cell>
          <cell r="O160">
            <v>351489519.60266489</v>
          </cell>
          <cell r="P160">
            <v>74309233.33531636</v>
          </cell>
          <cell r="Q160">
            <v>192223506.52055529</v>
          </cell>
          <cell r="R160">
            <v>159055208.50384122</v>
          </cell>
          <cell r="S160">
            <v>576357034.06860971</v>
          </cell>
          <cell r="T160">
            <v>73725239.781400979</v>
          </cell>
          <cell r="U160">
            <v>33168298.016714066</v>
          </cell>
        </row>
        <row r="161">
          <cell r="L161">
            <v>74</v>
          </cell>
          <cell r="M161" t="str">
            <v>Income Before Tax</v>
          </cell>
        </row>
        <row r="162">
          <cell r="L162">
            <v>75</v>
          </cell>
        </row>
        <row r="163">
          <cell r="L163">
            <v>76</v>
          </cell>
          <cell r="M163" t="str">
            <v>State Income Taxes</v>
          </cell>
        </row>
        <row r="164">
          <cell r="L164">
            <v>77</v>
          </cell>
          <cell r="M164" t="str">
            <v>Taxable Income</v>
          </cell>
        </row>
        <row r="165">
          <cell r="L165">
            <v>78</v>
          </cell>
        </row>
        <row r="166">
          <cell r="L166">
            <v>79</v>
          </cell>
          <cell r="M166" t="str">
            <v>Federal Income Taxes</v>
          </cell>
        </row>
        <row r="168">
          <cell r="M168" t="str">
            <v>Cash Working Capital</v>
          </cell>
          <cell r="N168">
            <v>0</v>
          </cell>
          <cell r="O168">
            <v>0</v>
          </cell>
          <cell r="P168">
            <v>0</v>
          </cell>
          <cell r="Q168">
            <v>0</v>
          </cell>
          <cell r="R168">
            <v>0</v>
          </cell>
          <cell r="S168">
            <v>0</v>
          </cell>
          <cell r="T168">
            <v>0</v>
          </cell>
          <cell r="U168">
            <v>0</v>
          </cell>
        </row>
        <row r="170">
          <cell r="M170" t="str">
            <v>Unadjusted Results Input</v>
          </cell>
        </row>
        <row r="171">
          <cell r="M171" t="str">
            <v>West Control Area Method</v>
          </cell>
        </row>
        <row r="172">
          <cell r="M172" t="str">
            <v>Year End Balance</v>
          </cell>
        </row>
        <row r="174">
          <cell r="N174" t="str">
            <v>CALIFORNIA</v>
          </cell>
          <cell r="O174" t="str">
            <v>OREGON</v>
          </cell>
          <cell r="P174" t="str">
            <v>WASHINGTON</v>
          </cell>
          <cell r="Q174" t="str">
            <v>WY-ALL</v>
          </cell>
          <cell r="R174" t="str">
            <v>WY-PPL</v>
          </cell>
          <cell r="S174" t="str">
            <v>UTAH</v>
          </cell>
          <cell r="T174" t="str">
            <v>IDAHO</v>
          </cell>
          <cell r="U174" t="str">
            <v>WY-UPL</v>
          </cell>
        </row>
        <row r="175">
          <cell r="L175">
            <v>1</v>
          </cell>
          <cell r="M175" t="str">
            <v xml:space="preserve">   Operating Revenues:</v>
          </cell>
        </row>
        <row r="176">
          <cell r="L176">
            <v>2</v>
          </cell>
          <cell r="M176" t="str">
            <v>General Business Revenues</v>
          </cell>
          <cell r="N176">
            <v>99252017.560000002</v>
          </cell>
          <cell r="O176">
            <v>1265224324.7499998</v>
          </cell>
          <cell r="P176">
            <v>336867108.14000005</v>
          </cell>
          <cell r="Q176">
            <v>713308159.79999995</v>
          </cell>
          <cell r="R176">
            <v>578867525.96999991</v>
          </cell>
          <cell r="S176">
            <v>2066194540.7900002</v>
          </cell>
          <cell r="T176">
            <v>278515078.42000002</v>
          </cell>
          <cell r="U176">
            <v>134440633.83000001</v>
          </cell>
        </row>
        <row r="177">
          <cell r="L177">
            <v>3</v>
          </cell>
          <cell r="M177" t="str">
            <v>Interdepartmental</v>
          </cell>
          <cell r="N177">
            <v>0</v>
          </cell>
          <cell r="O177">
            <v>0</v>
          </cell>
          <cell r="P177">
            <v>0</v>
          </cell>
          <cell r="Q177">
            <v>0</v>
          </cell>
          <cell r="R177">
            <v>0</v>
          </cell>
          <cell r="S177">
            <v>0</v>
          </cell>
          <cell r="T177">
            <v>0</v>
          </cell>
          <cell r="U177">
            <v>0</v>
          </cell>
        </row>
        <row r="178">
          <cell r="L178">
            <v>4</v>
          </cell>
          <cell r="M178" t="str">
            <v>Special Sales</v>
          </cell>
          <cell r="N178">
            <v>2634499.6084807408</v>
          </cell>
          <cell r="O178">
            <v>44582116.142512918</v>
          </cell>
          <cell r="P178">
            <v>13422783.349006347</v>
          </cell>
          <cell r="Q178">
            <v>11535.1</v>
          </cell>
          <cell r="R178">
            <v>11535.1</v>
          </cell>
          <cell r="S178">
            <v>0</v>
          </cell>
          <cell r="T178">
            <v>0</v>
          </cell>
          <cell r="U178">
            <v>0</v>
          </cell>
        </row>
        <row r="179">
          <cell r="L179">
            <v>5</v>
          </cell>
          <cell r="M179" t="str">
            <v>Other Operating Revenues</v>
          </cell>
          <cell r="N179">
            <v>2488527.1295246193</v>
          </cell>
          <cell r="O179">
            <v>35035227.008132555</v>
          </cell>
          <cell r="P179">
            <v>9740154.9270746019</v>
          </cell>
          <cell r="Q179">
            <v>23919648.402095314</v>
          </cell>
          <cell r="R179">
            <v>19879376.410886962</v>
          </cell>
          <cell r="S179">
            <v>73963348.26982969</v>
          </cell>
          <cell r="T179">
            <v>9039240.6699890159</v>
          </cell>
          <cell r="U179">
            <v>4040271.9912083521</v>
          </cell>
        </row>
        <row r="180">
          <cell r="L180">
            <v>6</v>
          </cell>
          <cell r="M180" t="str">
            <v xml:space="preserve">   Total Operating Revenues</v>
          </cell>
          <cell r="N180">
            <v>104375044.29800536</v>
          </cell>
          <cell r="O180">
            <v>1344841667.9006453</v>
          </cell>
          <cell r="P180">
            <v>360030046.41608101</v>
          </cell>
          <cell r="Q180">
            <v>737239343.30209529</v>
          </cell>
          <cell r="R180">
            <v>598758437.48088694</v>
          </cell>
          <cell r="S180">
            <v>2140157889.05983</v>
          </cell>
          <cell r="T180">
            <v>287554319.08998901</v>
          </cell>
          <cell r="U180">
            <v>138480905.82120836</v>
          </cell>
        </row>
        <row r="181">
          <cell r="L181">
            <v>7</v>
          </cell>
        </row>
        <row r="182">
          <cell r="L182">
            <v>8</v>
          </cell>
          <cell r="M182" t="str">
            <v xml:space="preserve">   Operating Expenses:</v>
          </cell>
        </row>
        <row r="183">
          <cell r="L183">
            <v>9</v>
          </cell>
          <cell r="M183" t="str">
            <v>Steam Production</v>
          </cell>
          <cell r="N183">
            <v>13485892.289885674</v>
          </cell>
          <cell r="O183">
            <v>215063047.35205916</v>
          </cell>
          <cell r="P183">
            <v>67493069.625004739</v>
          </cell>
          <cell r="Q183">
            <v>61435755.476917222</v>
          </cell>
          <cell r="R183">
            <v>50638449.974309869</v>
          </cell>
          <cell r="S183">
            <v>179062179.94686756</v>
          </cell>
          <cell r="T183">
            <v>23185053.50950028</v>
          </cell>
          <cell r="U183">
            <v>10797305.502607353</v>
          </cell>
        </row>
        <row r="184">
          <cell r="L184">
            <v>10</v>
          </cell>
          <cell r="M184" t="str">
            <v>Nuclear Production</v>
          </cell>
          <cell r="N184">
            <v>0</v>
          </cell>
          <cell r="O184">
            <v>0</v>
          </cell>
          <cell r="P184">
            <v>0</v>
          </cell>
          <cell r="Q184">
            <v>0</v>
          </cell>
          <cell r="R184">
            <v>0</v>
          </cell>
          <cell r="S184">
            <v>0</v>
          </cell>
          <cell r="T184">
            <v>0</v>
          </cell>
          <cell r="U184">
            <v>0</v>
          </cell>
        </row>
        <row r="185">
          <cell r="L185">
            <v>11</v>
          </cell>
          <cell r="M185" t="str">
            <v>Hydro Production</v>
          </cell>
          <cell r="N185">
            <v>1303532.4874520635</v>
          </cell>
          <cell r="O185">
            <v>21487655.537922285</v>
          </cell>
          <cell r="P185">
            <v>6641501.9046256552</v>
          </cell>
          <cell r="Q185">
            <v>2557586.3543316782</v>
          </cell>
          <cell r="R185">
            <v>2108793.7468009614</v>
          </cell>
          <cell r="S185">
            <v>7518854.253215245</v>
          </cell>
          <cell r="T185">
            <v>966387.10929542431</v>
          </cell>
          <cell r="U185">
            <v>448792.60753071681</v>
          </cell>
        </row>
        <row r="186">
          <cell r="L186">
            <v>12</v>
          </cell>
          <cell r="M186" t="str">
            <v>Other Power Supply</v>
          </cell>
          <cell r="N186">
            <v>15998714.786748059</v>
          </cell>
          <cell r="O186">
            <v>262814501.60254568</v>
          </cell>
          <cell r="P186">
            <v>81408338.64987421</v>
          </cell>
          <cell r="Q186">
            <v>16800211.384856075</v>
          </cell>
          <cell r="R186">
            <v>13858386.114660956</v>
          </cell>
          <cell r="S186">
            <v>48759614.040164307</v>
          </cell>
          <cell r="T186">
            <v>6262174.5787610626</v>
          </cell>
          <cell r="U186">
            <v>2941825.27019512</v>
          </cell>
        </row>
        <row r="187">
          <cell r="L187">
            <v>13</v>
          </cell>
          <cell r="M187" t="str">
            <v>Transmission</v>
          </cell>
          <cell r="N187">
            <v>6074487.5457864264</v>
          </cell>
          <cell r="O187">
            <v>100045423.05842216</v>
          </cell>
          <cell r="P187">
            <v>31030201.420223527</v>
          </cell>
          <cell r="Q187">
            <v>9757817.2639357671</v>
          </cell>
          <cell r="R187">
            <v>8051270.3179229908</v>
          </cell>
          <cell r="S187">
            <v>28105687.087830413</v>
          </cell>
          <cell r="T187">
            <v>3638318.8995988267</v>
          </cell>
          <cell r="U187">
            <v>1706546.9460127766</v>
          </cell>
        </row>
        <row r="188">
          <cell r="L188">
            <v>14</v>
          </cell>
          <cell r="M188" t="str">
            <v>Distribution</v>
          </cell>
          <cell r="N188">
            <v>10138482.298099868</v>
          </cell>
          <cell r="O188">
            <v>70063743.923545226</v>
          </cell>
          <cell r="P188">
            <v>11025297.23046569</v>
          </cell>
          <cell r="Q188">
            <v>20672846.586808976</v>
          </cell>
          <cell r="R188">
            <v>18182291.271924693</v>
          </cell>
          <cell r="S188">
            <v>84070295.964966267</v>
          </cell>
          <cell r="T188">
            <v>10336713.386113968</v>
          </cell>
          <cell r="U188">
            <v>2490555.3148842813</v>
          </cell>
        </row>
        <row r="189">
          <cell r="L189">
            <v>15</v>
          </cell>
          <cell r="M189" t="str">
            <v>Customer Accounting</v>
          </cell>
          <cell r="N189">
            <v>2757258.131780446</v>
          </cell>
          <cell r="O189">
            <v>28979547.858042512</v>
          </cell>
          <cell r="P189">
            <v>5916883.6419783672</v>
          </cell>
          <cell r="Q189">
            <v>5860069.3100200631</v>
          </cell>
          <cell r="R189">
            <v>5173519.9322081422</v>
          </cell>
          <cell r="S189">
            <v>33483241.928622372</v>
          </cell>
          <cell r="T189">
            <v>4180509.8595562489</v>
          </cell>
          <cell r="U189">
            <v>686549.37781192071</v>
          </cell>
        </row>
        <row r="190">
          <cell r="L190">
            <v>16</v>
          </cell>
          <cell r="M190" t="str">
            <v>Customer Service &amp; Info</v>
          </cell>
          <cell r="N190">
            <v>3129514.2519777282</v>
          </cell>
          <cell r="O190">
            <v>27424060.147572838</v>
          </cell>
          <cell r="P190">
            <v>12294037.056910256</v>
          </cell>
          <cell r="Q190">
            <v>7420566.2889932003</v>
          </cell>
          <cell r="R190">
            <v>7386696.0561744049</v>
          </cell>
          <cell r="S190">
            <v>66981420.933659792</v>
          </cell>
          <cell r="T190">
            <v>4510745.0808861852</v>
          </cell>
          <cell r="U190">
            <v>33870.23281879507</v>
          </cell>
        </row>
        <row r="191">
          <cell r="L191">
            <v>17</v>
          </cell>
          <cell r="M191" t="str">
            <v>Sales</v>
          </cell>
          <cell r="N191">
            <v>0</v>
          </cell>
          <cell r="O191">
            <v>0</v>
          </cell>
          <cell r="P191">
            <v>0</v>
          </cell>
          <cell r="Q191">
            <v>0</v>
          </cell>
          <cell r="R191">
            <v>0</v>
          </cell>
          <cell r="S191">
            <v>0</v>
          </cell>
          <cell r="T191">
            <v>0</v>
          </cell>
          <cell r="U191">
            <v>0</v>
          </cell>
        </row>
        <row r="192">
          <cell r="L192">
            <v>18</v>
          </cell>
          <cell r="M192" t="str">
            <v>Administrative &amp; General</v>
          </cell>
          <cell r="N192">
            <v>2573530.0485146455</v>
          </cell>
          <cell r="O192">
            <v>39958972.166250043</v>
          </cell>
          <cell r="P192">
            <v>9604907.8661111332</v>
          </cell>
          <cell r="Q192">
            <v>19450331.541739926</v>
          </cell>
          <cell r="R192">
            <v>16678415.672910674</v>
          </cell>
          <cell r="S192">
            <v>58601226.821310505</v>
          </cell>
          <cell r="T192">
            <v>7288966.0752923749</v>
          </cell>
          <cell r="U192">
            <v>2771915.8688292527</v>
          </cell>
        </row>
        <row r="193">
          <cell r="L193">
            <v>19</v>
          </cell>
        </row>
        <row r="194">
          <cell r="L194">
            <v>20</v>
          </cell>
          <cell r="M194" t="str">
            <v xml:space="preserve">   Total O&amp;M Expenses</v>
          </cell>
          <cell r="N194">
            <v>55461411.840244904</v>
          </cell>
          <cell r="O194">
            <v>765836951.64635992</v>
          </cell>
          <cell r="P194">
            <v>225414237.39519355</v>
          </cell>
          <cell r="Q194">
            <v>143955184.20760289</v>
          </cell>
          <cell r="R194">
            <v>122077823.08691268</v>
          </cell>
          <cell r="S194">
            <v>506582520.97663653</v>
          </cell>
          <cell r="T194">
            <v>60368868.499004364</v>
          </cell>
          <cell r="U194">
            <v>21877361.120690215</v>
          </cell>
        </row>
        <row r="195">
          <cell r="L195">
            <v>21</v>
          </cell>
        </row>
        <row r="196">
          <cell r="L196">
            <v>22</v>
          </cell>
          <cell r="M196" t="str">
            <v>Depreciation</v>
          </cell>
          <cell r="N196">
            <v>13669144.316900028</v>
          </cell>
          <cell r="O196">
            <v>151344132.80904746</v>
          </cell>
          <cell r="P196">
            <v>44144438.237186469</v>
          </cell>
          <cell r="Q196">
            <v>107333463.29373349</v>
          </cell>
          <cell r="R196">
            <v>88302718.581442446</v>
          </cell>
          <cell r="S196">
            <v>307292987.93661284</v>
          </cell>
          <cell r="T196">
            <v>39756989.109215893</v>
          </cell>
          <cell r="U196">
            <v>19030744.712291051</v>
          </cell>
        </row>
        <row r="197">
          <cell r="L197">
            <v>23</v>
          </cell>
          <cell r="M197" t="str">
            <v xml:space="preserve">Amortization </v>
          </cell>
          <cell r="N197">
            <v>1168031.5148882293</v>
          </cell>
          <cell r="O197">
            <v>15827623.13341308</v>
          </cell>
          <cell r="P197">
            <v>4714285.0619194498</v>
          </cell>
          <cell r="Q197">
            <v>5302015.3493070537</v>
          </cell>
          <cell r="R197">
            <v>4467455.0308601465</v>
          </cell>
          <cell r="S197">
            <v>11933815.102707105</v>
          </cell>
          <cell r="T197">
            <v>2244195.4736113111</v>
          </cell>
          <cell r="U197">
            <v>834560.31844690756</v>
          </cell>
        </row>
        <row r="198">
          <cell r="L198">
            <v>24</v>
          </cell>
          <cell r="M198" t="str">
            <v>Taxes Other Than Income</v>
          </cell>
          <cell r="N198">
            <v>3745753.0144713181</v>
          </cell>
          <cell r="O198">
            <v>60797960.239579529</v>
          </cell>
          <cell r="P198">
            <v>21184678.272723794</v>
          </cell>
          <cell r="Q198">
            <v>22373711.673844628</v>
          </cell>
          <cell r="R198">
            <v>18828503.328334123</v>
          </cell>
          <cell r="S198">
            <v>62805063.33651644</v>
          </cell>
          <cell r="T198">
            <v>8037112.9652927788</v>
          </cell>
          <cell r="U198">
            <v>3545208.3455105042</v>
          </cell>
        </row>
        <row r="199">
          <cell r="L199">
            <v>25</v>
          </cell>
          <cell r="M199" t="str">
            <v>Income Taxes - Federal</v>
          </cell>
          <cell r="N199">
            <v>5874514.1972520445</v>
          </cell>
          <cell r="O199">
            <v>31713674.964345366</v>
          </cell>
          <cell r="P199">
            <v>8322674.5350748543</v>
          </cell>
          <cell r="Q199">
            <v>93993497.432189852</v>
          </cell>
          <cell r="R199">
            <v>72642456.752540737</v>
          </cell>
          <cell r="S199">
            <v>244195810.9160125</v>
          </cell>
          <cell r="T199">
            <v>35554458.150670826</v>
          </cell>
          <cell r="U199">
            <v>21351040.679649111</v>
          </cell>
        </row>
        <row r="200">
          <cell r="L200">
            <v>26</v>
          </cell>
          <cell r="M200" t="str">
            <v>Income Taxes - State</v>
          </cell>
          <cell r="N200">
            <v>926590.01519608719</v>
          </cell>
          <cell r="O200">
            <v>6403727.37493107</v>
          </cell>
          <cell r="P200">
            <v>0</v>
          </cell>
          <cell r="Q200">
            <v>14025444.828746339</v>
          </cell>
          <cell r="R200">
            <v>10905642.776050434</v>
          </cell>
          <cell r="S200">
            <v>36725715.540362634</v>
          </cell>
          <cell r="T200">
            <v>5293047.3656854704</v>
          </cell>
          <cell r="U200">
            <v>3119802.0526959053</v>
          </cell>
        </row>
        <row r="201">
          <cell r="L201">
            <v>27</v>
          </cell>
          <cell r="M201" t="str">
            <v>Income Taxes - Def Net</v>
          </cell>
          <cell r="N201">
            <v>1521231.9165827543</v>
          </cell>
          <cell r="O201">
            <v>54678906.088761762</v>
          </cell>
          <cell r="P201">
            <v>2604140.9961164803</v>
          </cell>
          <cell r="Q201">
            <v>38385115.575328588</v>
          </cell>
          <cell r="R201">
            <v>32275946.66134233</v>
          </cell>
          <cell r="S201">
            <v>110922039.08454742</v>
          </cell>
          <cell r="T201">
            <v>15366728.361806493</v>
          </cell>
          <cell r="U201">
            <v>6109168.9139862591</v>
          </cell>
        </row>
        <row r="202">
          <cell r="L202">
            <v>28</v>
          </cell>
          <cell r="M202" t="str">
            <v>Investment Tax Credit Adj.</v>
          </cell>
          <cell r="N202">
            <v>0</v>
          </cell>
          <cell r="O202">
            <v>0</v>
          </cell>
          <cell r="P202">
            <v>0</v>
          </cell>
          <cell r="Q202">
            <v>-1114766.8854388075</v>
          </cell>
          <cell r="R202">
            <v>-919153.10432144965</v>
          </cell>
          <cell r="S202">
            <v>-3277218.665062563</v>
          </cell>
          <cell r="T202">
            <v>-421216.02116499422</v>
          </cell>
          <cell r="U202">
            <v>-195613.7811173579</v>
          </cell>
        </row>
        <row r="203">
          <cell r="L203">
            <v>29</v>
          </cell>
          <cell r="M203" t="str">
            <v>Misc Revenue &amp; Expense</v>
          </cell>
          <cell r="N203">
            <v>-3802.0456323249964</v>
          </cell>
          <cell r="O203">
            <v>77787.720896604937</v>
          </cell>
          <cell r="P203">
            <v>-5364.6304304254782</v>
          </cell>
          <cell r="Q203">
            <v>-28714.390414056281</v>
          </cell>
          <cell r="R203">
            <v>-23701.323114380797</v>
          </cell>
          <cell r="S203">
            <v>-315846.8391414138</v>
          </cell>
          <cell r="T203">
            <v>-11384.450916979071</v>
          </cell>
          <cell r="U203">
            <v>-5013.0672996754847</v>
          </cell>
        </row>
        <row r="204">
          <cell r="L204">
            <v>30</v>
          </cell>
        </row>
        <row r="205">
          <cell r="L205">
            <v>31</v>
          </cell>
          <cell r="M205" t="str">
            <v xml:space="preserve">   Total Operating Expenses:</v>
          </cell>
          <cell r="N205">
            <v>82362874.769903049</v>
          </cell>
          <cell r="O205">
            <v>1086680763.977335</v>
          </cell>
          <cell r="P205">
            <v>306379089.86778414</v>
          </cell>
          <cell r="Q205">
            <v>424224951.08489996</v>
          </cell>
          <cell r="R205">
            <v>348557691.79004705</v>
          </cell>
          <cell r="S205">
            <v>1276864887.3891916</v>
          </cell>
          <cell r="T205">
            <v>166188799.45320514</v>
          </cell>
          <cell r="U205">
            <v>75667259.294852912</v>
          </cell>
        </row>
        <row r="206">
          <cell r="L206">
            <v>32</v>
          </cell>
        </row>
        <row r="207">
          <cell r="L207">
            <v>33</v>
          </cell>
          <cell r="M207" t="str">
            <v xml:space="preserve">   Operating Rev For Return:</v>
          </cell>
          <cell r="N207">
            <v>22012169.528102309</v>
          </cell>
          <cell r="O207">
            <v>258160903.92331028</v>
          </cell>
          <cell r="P207">
            <v>53650956.548296869</v>
          </cell>
          <cell r="Q207">
            <v>313014392.21719533</v>
          </cell>
          <cell r="R207">
            <v>250200745.69083989</v>
          </cell>
          <cell r="S207">
            <v>863293001.67063832</v>
          </cell>
          <cell r="T207">
            <v>121365519.63678387</v>
          </cell>
          <cell r="U207">
            <v>62813646.526355445</v>
          </cell>
        </row>
        <row r="208">
          <cell r="L208">
            <v>34</v>
          </cell>
        </row>
        <row r="209">
          <cell r="L209">
            <v>35</v>
          </cell>
        </row>
        <row r="210">
          <cell r="L210">
            <v>36</v>
          </cell>
          <cell r="M210" t="str">
            <v xml:space="preserve">   Rate Base:</v>
          </cell>
        </row>
        <row r="211">
          <cell r="L211">
            <v>37</v>
          </cell>
          <cell r="M211" t="str">
            <v>Electric Plant In Service</v>
          </cell>
          <cell r="N211">
            <v>511590366.53840005</v>
          </cell>
          <cell r="O211">
            <v>6042935794.0782442</v>
          </cell>
          <cell r="P211">
            <v>1711240085.3938811</v>
          </cell>
          <cell r="Q211">
            <v>3865533063.5173569</v>
          </cell>
          <cell r="R211">
            <v>3191422493.1343145</v>
          </cell>
          <cell r="S211">
            <v>11978303461.675303</v>
          </cell>
          <cell r="T211">
            <v>1531148184.1023569</v>
          </cell>
          <cell r="U211">
            <v>674110570.38304257</v>
          </cell>
        </row>
        <row r="212">
          <cell r="L212">
            <v>38</v>
          </cell>
          <cell r="M212" t="str">
            <v>Plant Held for Future Use</v>
          </cell>
          <cell r="N212">
            <v>768413.74642784183</v>
          </cell>
          <cell r="O212">
            <v>5604270.6417868072</v>
          </cell>
          <cell r="P212">
            <v>424723.12068458879</v>
          </cell>
          <cell r="Q212">
            <v>10138279.803047691</v>
          </cell>
          <cell r="R212">
            <v>8328275.3984570475</v>
          </cell>
          <cell r="S212">
            <v>31797451.820130896</v>
          </cell>
          <cell r="T212">
            <v>3778014.0009138924</v>
          </cell>
          <cell r="U212">
            <v>1810004.4045906435</v>
          </cell>
        </row>
        <row r="213">
          <cell r="L213">
            <v>39</v>
          </cell>
          <cell r="M213" t="str">
            <v>Misc Deferred Debits</v>
          </cell>
          <cell r="N213">
            <v>1664475.7230982403</v>
          </cell>
          <cell r="O213">
            <v>26573021.729672935</v>
          </cell>
          <cell r="P213">
            <v>10635420.854123365</v>
          </cell>
          <cell r="Q213">
            <v>44161632.715797149</v>
          </cell>
          <cell r="R213">
            <v>38754716.448715553</v>
          </cell>
          <cell r="S213">
            <v>100958902.8023254</v>
          </cell>
          <cell r="T213">
            <v>15198160.012149885</v>
          </cell>
          <cell r="U213">
            <v>5406916.2670815941</v>
          </cell>
        </row>
        <row r="214">
          <cell r="L214">
            <v>40</v>
          </cell>
          <cell r="M214" t="str">
            <v>Elec Plant Acq Adj</v>
          </cell>
          <cell r="N214">
            <v>0</v>
          </cell>
          <cell r="O214">
            <v>0</v>
          </cell>
          <cell r="P214">
            <v>0</v>
          </cell>
          <cell r="Q214">
            <v>8347118.6605318757</v>
          </cell>
          <cell r="R214">
            <v>6882407.5501196124</v>
          </cell>
          <cell r="S214">
            <v>24539061.422710955</v>
          </cell>
          <cell r="T214">
            <v>3153968.9205939472</v>
          </cell>
          <cell r="U214">
            <v>1464711.1104122633</v>
          </cell>
        </row>
        <row r="215">
          <cell r="L215">
            <v>41</v>
          </cell>
          <cell r="M215" t="str">
            <v>Nuclear Fuel</v>
          </cell>
          <cell r="N215">
            <v>0</v>
          </cell>
          <cell r="O215">
            <v>0</v>
          </cell>
          <cell r="P215">
            <v>0</v>
          </cell>
          <cell r="Q215">
            <v>0</v>
          </cell>
          <cell r="R215">
            <v>0</v>
          </cell>
          <cell r="S215">
            <v>0</v>
          </cell>
          <cell r="T215">
            <v>0</v>
          </cell>
          <cell r="U215">
            <v>0</v>
          </cell>
        </row>
        <row r="216">
          <cell r="L216">
            <v>42</v>
          </cell>
          <cell r="M216" t="str">
            <v>Prepayments</v>
          </cell>
          <cell r="N216">
            <v>491975.22250494652</v>
          </cell>
          <cell r="O216">
            <v>7999468.0206327038</v>
          </cell>
          <cell r="P216">
            <v>1753736.5702900267</v>
          </cell>
          <cell r="Q216">
            <v>5042690.8883586796</v>
          </cell>
          <cell r="R216">
            <v>4177528.5892634196</v>
          </cell>
          <cell r="S216">
            <v>17388597.079218145</v>
          </cell>
          <cell r="T216">
            <v>2168518.7415022003</v>
          </cell>
          <cell r="U216">
            <v>865162.29909525975</v>
          </cell>
        </row>
        <row r="217">
          <cell r="L217">
            <v>43</v>
          </cell>
          <cell r="M217" t="str">
            <v>Fuel Stock</v>
          </cell>
          <cell r="N217">
            <v>1319468.7636923953</v>
          </cell>
          <cell r="O217">
            <v>20859770.775666881</v>
          </cell>
          <cell r="P217">
            <v>6572936.1934076017</v>
          </cell>
          <cell r="Q217">
            <v>41895752.193806574</v>
          </cell>
          <cell r="R217">
            <v>34365106.969188996</v>
          </cell>
          <cell r="S217">
            <v>106736227.46607977</v>
          </cell>
          <cell r="T217">
            <v>15527753.306634543</v>
          </cell>
          <cell r="U217">
            <v>7530645.2246175809</v>
          </cell>
        </row>
        <row r="218">
          <cell r="L218">
            <v>44</v>
          </cell>
          <cell r="M218" t="str">
            <v>Material &amp; Supplies</v>
          </cell>
          <cell r="N218">
            <v>1875060.6805325523</v>
          </cell>
          <cell r="O218">
            <v>39652585.446130298</v>
          </cell>
          <cell r="P218">
            <v>7344633.7670999551</v>
          </cell>
          <cell r="Q218">
            <v>38880502.273801364</v>
          </cell>
          <cell r="R218">
            <v>32803873.600245446</v>
          </cell>
          <cell r="S218">
            <v>120582948.80859438</v>
          </cell>
          <cell r="T218">
            <v>15550190.747497428</v>
          </cell>
          <cell r="U218">
            <v>6076628.6735559171</v>
          </cell>
        </row>
        <row r="219">
          <cell r="L219">
            <v>45</v>
          </cell>
          <cell r="M219" t="str">
            <v>Working Capital</v>
          </cell>
          <cell r="N219">
            <v>643048.76640945929</v>
          </cell>
          <cell r="O219">
            <v>7436629.9461517222</v>
          </cell>
          <cell r="P219">
            <v>2150960.3261214476</v>
          </cell>
          <cell r="Q219">
            <v>4236852.4033400342</v>
          </cell>
          <cell r="R219">
            <v>3501218.2011364955</v>
          </cell>
          <cell r="S219">
            <v>13462393.60083368</v>
          </cell>
          <cell r="T219">
            <v>1693901.9772941461</v>
          </cell>
          <cell r="U219">
            <v>735634.20220353839</v>
          </cell>
        </row>
        <row r="220">
          <cell r="L220">
            <v>46</v>
          </cell>
          <cell r="M220" t="str">
            <v>Weatherization</v>
          </cell>
          <cell r="N220">
            <v>370993.4424168563</v>
          </cell>
          <cell r="O220">
            <v>-1046.4580156628631</v>
          </cell>
          <cell r="P220">
            <v>1840889.6506300655</v>
          </cell>
          <cell r="Q220">
            <v>148103.80844221852</v>
          </cell>
          <cell r="R220">
            <v>143668.42268444202</v>
          </cell>
          <cell r="S220">
            <v>4447919.5146423066</v>
          </cell>
          <cell r="T220">
            <v>2098585.6146224611</v>
          </cell>
          <cell r="U220">
            <v>4435.385757776502</v>
          </cell>
        </row>
        <row r="221">
          <cell r="L221">
            <v>47</v>
          </cell>
          <cell r="M221" t="str">
            <v xml:space="preserve">Misc Rate Base </v>
          </cell>
          <cell r="N221">
            <v>0</v>
          </cell>
          <cell r="O221">
            <v>0</v>
          </cell>
          <cell r="P221">
            <v>0</v>
          </cell>
          <cell r="Q221">
            <v>0</v>
          </cell>
          <cell r="R221">
            <v>0</v>
          </cell>
          <cell r="S221">
            <v>0</v>
          </cell>
          <cell r="T221">
            <v>0</v>
          </cell>
          <cell r="U221">
            <v>0</v>
          </cell>
        </row>
        <row r="222">
          <cell r="L222">
            <v>48</v>
          </cell>
        </row>
        <row r="223">
          <cell r="L223">
            <v>49</v>
          </cell>
          <cell r="M223" t="str">
            <v xml:space="preserve">   Total Electric Plant:</v>
          </cell>
          <cell r="N223">
            <v>518723802.88348234</v>
          </cell>
          <cell r="O223">
            <v>6151060494.1802711</v>
          </cell>
          <cell r="P223">
            <v>1741963385.8762379</v>
          </cell>
          <cell r="Q223">
            <v>4018383996.2644835</v>
          </cell>
          <cell r="R223">
            <v>3320379288.314126</v>
          </cell>
          <cell r="S223">
            <v>12398216964.189838</v>
          </cell>
          <cell r="T223">
            <v>1590317277.4235651</v>
          </cell>
          <cell r="U223">
            <v>698004707.9503572</v>
          </cell>
        </row>
        <row r="224">
          <cell r="L224">
            <v>50</v>
          </cell>
        </row>
        <row r="225">
          <cell r="L225">
            <v>51</v>
          </cell>
          <cell r="M225" t="str">
            <v>Rate Base Deductions:</v>
          </cell>
        </row>
        <row r="226">
          <cell r="L226">
            <v>52</v>
          </cell>
          <cell r="M226" t="str">
            <v>Accum Prov For Deprec</v>
          </cell>
          <cell r="N226">
            <v>-204041535.82245964</v>
          </cell>
          <cell r="O226">
            <v>-2331134069.8101974</v>
          </cell>
          <cell r="P226">
            <v>-650698308.82029295</v>
          </cell>
          <cell r="Q226">
            <v>-1162158086.8404789</v>
          </cell>
          <cell r="R226">
            <v>-955956361.74192452</v>
          </cell>
          <cell r="S226">
            <v>-3473159123.8374166</v>
          </cell>
          <cell r="T226">
            <v>-473676889.21898884</v>
          </cell>
          <cell r="U226">
            <v>-206201725.09855437</v>
          </cell>
        </row>
        <row r="227">
          <cell r="L227">
            <v>53</v>
          </cell>
          <cell r="M227" t="str">
            <v>Accum Prov For Amort</v>
          </cell>
          <cell r="N227">
            <v>-13462469.167734306</v>
          </cell>
          <cell r="O227">
            <v>-180091937.66758087</v>
          </cell>
          <cell r="P227">
            <v>-51041926.793432266</v>
          </cell>
          <cell r="Q227">
            <v>-66658088.123642385</v>
          </cell>
          <cell r="R227">
            <v>-56444413.415891953</v>
          </cell>
          <cell r="S227">
            <v>-203738663.67338109</v>
          </cell>
          <cell r="T227">
            <v>-26242063.974200197</v>
          </cell>
          <cell r="U227">
            <v>-10213674.707750436</v>
          </cell>
        </row>
        <row r="228">
          <cell r="L228">
            <v>54</v>
          </cell>
          <cell r="M228" t="str">
            <v>Accum Def Income Tax</v>
          </cell>
          <cell r="N228">
            <v>-89231864.175418064</v>
          </cell>
          <cell r="O228">
            <v>-1108847961.0708642</v>
          </cell>
          <cell r="P228">
            <v>-254566534.07067332</v>
          </cell>
          <cell r="Q228">
            <v>-581668406.11937916</v>
          </cell>
          <cell r="R228">
            <v>-481206608.61482614</v>
          </cell>
          <cell r="S228">
            <v>-1773169557.6776783</v>
          </cell>
          <cell r="T228">
            <v>-229694154.26460743</v>
          </cell>
          <cell r="U228">
            <v>-100461797.50455306</v>
          </cell>
        </row>
        <row r="229">
          <cell r="L229">
            <v>55</v>
          </cell>
          <cell r="M229" t="str">
            <v>Unamortized ITC</v>
          </cell>
          <cell r="N229">
            <v>-33399.052245509272</v>
          </cell>
          <cell r="O229">
            <v>-437203.58767092449</v>
          </cell>
          <cell r="P229">
            <v>-107191.8185347151</v>
          </cell>
          <cell r="Q229">
            <v>-166186.56613034604</v>
          </cell>
          <cell r="R229">
            <v>-135711.0664432371</v>
          </cell>
          <cell r="S229">
            <v>-197274.28876731882</v>
          </cell>
          <cell r="T229">
            <v>-39235.885380687061</v>
          </cell>
          <cell r="U229">
            <v>-30475.49968710895</v>
          </cell>
        </row>
        <row r="230">
          <cell r="L230">
            <v>56</v>
          </cell>
          <cell r="M230" t="str">
            <v>Customer Adv For Const</v>
          </cell>
          <cell r="N230">
            <v>-3587.5870737804507</v>
          </cell>
          <cell r="O230">
            <v>-1059493.0579684374</v>
          </cell>
          <cell r="P230">
            <v>25234.829429069712</v>
          </cell>
          <cell r="Q230">
            <v>-6054182.5540647246</v>
          </cell>
          <cell r="R230">
            <v>-5188989.9963133065</v>
          </cell>
          <cell r="S230">
            <v>-19826160.384797662</v>
          </cell>
          <cell r="T230">
            <v>-2373563.2131644469</v>
          </cell>
          <cell r="U230">
            <v>-865192.55775141786</v>
          </cell>
        </row>
        <row r="231">
          <cell r="L231">
            <v>57</v>
          </cell>
          <cell r="M231" t="str">
            <v>Customer Service Deposits</v>
          </cell>
          <cell r="N231">
            <v>0</v>
          </cell>
          <cell r="O231">
            <v>0</v>
          </cell>
          <cell r="P231">
            <v>0</v>
          </cell>
          <cell r="Q231">
            <v>0</v>
          </cell>
          <cell r="R231">
            <v>0</v>
          </cell>
          <cell r="S231">
            <v>0</v>
          </cell>
          <cell r="T231">
            <v>0</v>
          </cell>
          <cell r="U231">
            <v>0</v>
          </cell>
        </row>
        <row r="232">
          <cell r="L232">
            <v>58</v>
          </cell>
          <cell r="M232" t="str">
            <v>Misc Rate Base Deductions</v>
          </cell>
          <cell r="N232">
            <v>-1202323.7702122508</v>
          </cell>
          <cell r="O232">
            <v>-17515430.240885034</v>
          </cell>
          <cell r="P232">
            <v>-4253592.7154492997</v>
          </cell>
          <cell r="Q232">
            <v>-23188425.982554007</v>
          </cell>
          <cell r="R232">
            <v>-19388027.90768826</v>
          </cell>
          <cell r="S232">
            <v>-61713728.979330376</v>
          </cell>
          <cell r="T232">
            <v>-8484877.7046399042</v>
          </cell>
          <cell r="U232">
            <v>-3800398.0748657463</v>
          </cell>
        </row>
        <row r="233">
          <cell r="L233">
            <v>59</v>
          </cell>
        </row>
        <row r="234">
          <cell r="L234">
            <v>60</v>
          </cell>
          <cell r="M234" t="str">
            <v xml:space="preserve">     Total Rate Base Deductions</v>
          </cell>
          <cell r="N234">
            <v>-307975179.57514352</v>
          </cell>
          <cell r="O234">
            <v>-3639086095.4351673</v>
          </cell>
          <cell r="P234">
            <v>-960642319.38895357</v>
          </cell>
          <cell r="Q234">
            <v>-1839893376.1862495</v>
          </cell>
          <cell r="R234">
            <v>-1518320112.7430873</v>
          </cell>
          <cell r="S234">
            <v>-5531804508.8413706</v>
          </cell>
          <cell r="T234">
            <v>-740510784.26098156</v>
          </cell>
          <cell r="U234">
            <v>-321573263.4431622</v>
          </cell>
        </row>
        <row r="235">
          <cell r="L235">
            <v>61</v>
          </cell>
        </row>
        <row r="236">
          <cell r="L236">
            <v>62</v>
          </cell>
          <cell r="M236" t="str">
            <v xml:space="preserve">   Total Rate Base:</v>
          </cell>
          <cell r="N236">
            <v>210748623.30833882</v>
          </cell>
          <cell r="O236">
            <v>2511974398.7451038</v>
          </cell>
          <cell r="P236">
            <v>781321066.4872843</v>
          </cell>
          <cell r="Q236">
            <v>2178490620.0782337</v>
          </cell>
          <cell r="R236">
            <v>1802059175.5710387</v>
          </cell>
          <cell r="S236">
            <v>6866412455.3484678</v>
          </cell>
          <cell r="T236">
            <v>849806493.16258359</v>
          </cell>
          <cell r="U236">
            <v>376431444.507195</v>
          </cell>
        </row>
        <row r="237">
          <cell r="L237">
            <v>63</v>
          </cell>
        </row>
        <row r="238">
          <cell r="L238">
            <v>64</v>
          </cell>
        </row>
        <row r="239">
          <cell r="L239">
            <v>65</v>
          </cell>
        </row>
        <row r="240">
          <cell r="L240">
            <v>66</v>
          </cell>
        </row>
        <row r="241">
          <cell r="L241">
            <v>67</v>
          </cell>
          <cell r="M241" t="str">
            <v>TAX CALCULATION:</v>
          </cell>
        </row>
        <row r="242">
          <cell r="L242">
            <v>68</v>
          </cell>
          <cell r="M242" t="str">
            <v>Operating Revenue</v>
          </cell>
        </row>
        <row r="243">
          <cell r="L243">
            <v>69</v>
          </cell>
          <cell r="M243" t="str">
            <v>Other Deductions</v>
          </cell>
        </row>
        <row r="244">
          <cell r="L244">
            <v>70</v>
          </cell>
          <cell r="M244" t="str">
            <v>Interest (AFUDC)</v>
          </cell>
          <cell r="N244">
            <v>-693946.67974212568</v>
          </cell>
          <cell r="O244">
            <v>-8333666.3189544221</v>
          </cell>
          <cell r="P244">
            <v>-2382085.3672120855</v>
          </cell>
          <cell r="R244">
            <v>-5141775.3301767111</v>
          </cell>
          <cell r="S244">
            <v>-19588589.941873651</v>
          </cell>
          <cell r="T244">
            <v>-2433362.1716167033</v>
          </cell>
          <cell r="U244">
            <v>-1080010.2253786346</v>
          </cell>
        </row>
        <row r="245">
          <cell r="L245">
            <v>71</v>
          </cell>
          <cell r="M245" t="str">
            <v>Interest</v>
          </cell>
          <cell r="N245">
            <v>6176017.997805181</v>
          </cell>
          <cell r="O245">
            <v>74168339.839440495</v>
          </cell>
          <cell r="P245">
            <v>21200190.921984371</v>
          </cell>
          <cell r="Q245">
            <v>55372928.052445449</v>
          </cell>
          <cell r="R245">
            <v>45761004.277220026</v>
          </cell>
          <cell r="S245">
            <v>174335417.3516528</v>
          </cell>
          <cell r="T245">
            <v>21656546.541396711</v>
          </cell>
          <cell r="U245">
            <v>9611923.7752254214</v>
          </cell>
        </row>
        <row r="246">
          <cell r="L246">
            <v>72</v>
          </cell>
          <cell r="M246" t="str">
            <v>Schedule "M" Addition</v>
          </cell>
          <cell r="N246">
            <v>20126264.552466288</v>
          </cell>
          <cell r="O246">
            <v>218013052.10074639</v>
          </cell>
          <cell r="P246">
            <v>64495488.864171803</v>
          </cell>
          <cell r="Q246">
            <v>169048304.0837788</v>
          </cell>
          <cell r="R246">
            <v>139196422.25190139</v>
          </cell>
          <cell r="S246">
            <v>489549195.57197076</v>
          </cell>
          <cell r="T246">
            <v>63333466.85630776</v>
          </cell>
          <cell r="U246">
            <v>29851881.831877418</v>
          </cell>
        </row>
        <row r="247">
          <cell r="L247">
            <v>73</v>
          </cell>
          <cell r="M247" t="str">
            <v>Schedule "M" Deduction</v>
          </cell>
          <cell r="N247">
            <v>24569227.191182084</v>
          </cell>
          <cell r="O247">
            <v>362084327.1666075</v>
          </cell>
          <cell r="P247">
            <v>72317680.174286529</v>
          </cell>
          <cell r="Q247">
            <v>269270341.91908759</v>
          </cell>
          <cell r="R247">
            <v>223470436.1330626</v>
          </cell>
          <cell r="S247">
            <v>777725251.06193614</v>
          </cell>
          <cell r="T247">
            <v>104681873.59957215</v>
          </cell>
          <cell r="U247">
            <v>45799905.786024988</v>
          </cell>
        </row>
        <row r="248">
          <cell r="L248">
            <v>74</v>
          </cell>
          <cell r="M248" t="str">
            <v>Income Before Tax</v>
          </cell>
        </row>
        <row r="249">
          <cell r="L249">
            <v>75</v>
          </cell>
        </row>
        <row r="250">
          <cell r="L250">
            <v>76</v>
          </cell>
          <cell r="M250" t="str">
            <v>State Income Taxes</v>
          </cell>
        </row>
        <row r="251">
          <cell r="L251">
            <v>77</v>
          </cell>
          <cell r="M251" t="str">
            <v>Taxable Income</v>
          </cell>
        </row>
        <row r="252">
          <cell r="L252">
            <v>78</v>
          </cell>
        </row>
        <row r="253">
          <cell r="L253">
            <v>79</v>
          </cell>
          <cell r="M253" t="str">
            <v>Federal Income Taxes</v>
          </cell>
        </row>
      </sheetData>
      <sheetData sheetId="17"/>
      <sheetData sheetId="18"/>
      <sheetData sheetId="19"/>
      <sheetData sheetId="20"/>
      <sheetData sheetId="21" refreshError="1"/>
      <sheetData sheetId="22"/>
      <sheetData sheetId="23"/>
      <sheetData sheetId="24"/>
      <sheetData sheetId="25" refreshError="1"/>
      <sheetData sheetId="26" refreshError="1"/>
      <sheetData sheetId="27" refreshError="1"/>
      <sheetData sheetId="28" refreshError="1"/>
      <sheetData sheetId="29"/>
      <sheetData sheetId="30"/>
      <sheetData sheetId="31"/>
      <sheetData sheetId="32"/>
      <sheetData sheetId="33"/>
      <sheetData sheetId="34" refreshError="1"/>
      <sheetData sheetId="35"/>
      <sheetData sheetId="36"/>
      <sheetData sheetId="37"/>
      <sheetData sheetId="38"/>
      <sheetData sheetId="39"/>
      <sheetData sheetId="40" refreshError="1"/>
      <sheetData sheetId="4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Lead Sheet (2)"/>
      <sheetName val="Lead Sheet (3)"/>
      <sheetName val="Lead Sheet (4)"/>
      <sheetName val="EPIS AMA to YE"/>
      <sheetName val="Internal &gt;&gt;"/>
      <sheetName val="Composite Rates"/>
      <sheetName val="Indicator-Func"/>
      <sheetName val="Pivot"/>
      <sheetName val="DEPR"/>
    </sheetNames>
    <sheetDataSet>
      <sheetData sheetId="0">
        <row r="1">
          <cell r="A1" t="str">
            <v>Washington Expedited Rate Filing - June 2015</v>
          </cell>
        </row>
      </sheetData>
      <sheetData sheetId="1"/>
      <sheetData sheetId="2"/>
      <sheetData sheetId="3"/>
      <sheetData sheetId="4"/>
      <sheetData sheetId="5"/>
      <sheetData sheetId="6" refreshError="1"/>
      <sheetData sheetId="7">
        <row r="4">
          <cell r="D4" t="str">
            <v>DSTPCA</v>
          </cell>
        </row>
      </sheetData>
      <sheetData sheetId="8">
        <row r="3">
          <cell r="A3">
            <v>302</v>
          </cell>
        </row>
      </sheetData>
      <sheetData sheetId="9">
        <row r="5">
          <cell r="A5">
            <v>1</v>
          </cell>
        </row>
      </sheetData>
      <sheetData sheetId="10">
        <row r="12">
          <cell r="C12" t="str">
            <v>403360CA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CECECE"/>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5.bin"/><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view="pageBreakPreview" zoomScale="80" zoomScaleNormal="100" zoomScaleSheetLayoutView="80" workbookViewId="0">
      <selection activeCell="A20" sqref="A20"/>
    </sheetView>
  </sheetViews>
  <sheetFormatPr defaultRowHeight="12.75"/>
  <cols>
    <col min="1" max="1" width="2" style="8" customWidth="1"/>
    <col min="2" max="2" width="7.140625" style="63" customWidth="1"/>
    <col min="3" max="3" width="18.85546875" style="63" customWidth="1"/>
    <col min="4" max="4" width="11.140625" style="63" customWidth="1"/>
    <col min="5" max="5" width="6.5703125" style="63" customWidth="1"/>
    <col min="6" max="6" width="14.42578125" style="63" customWidth="1"/>
    <col min="7" max="8" width="11.140625" style="63" customWidth="1"/>
    <col min="9" max="9" width="13" style="63" customWidth="1"/>
    <col min="10" max="10" width="13.140625" style="63" customWidth="1"/>
    <col min="11" max="11" width="12" style="63" bestFit="1" customWidth="1"/>
    <col min="12" max="12" width="10" style="63" bestFit="1" customWidth="1"/>
    <col min="13" max="16384" width="9.140625" style="63"/>
  </cols>
  <sheetData>
    <row r="1" spans="1:12">
      <c r="A1" s="58"/>
      <c r="B1" s="59" t="s">
        <v>0</v>
      </c>
      <c r="C1" s="60"/>
      <c r="D1" s="61"/>
      <c r="E1" s="61"/>
      <c r="F1" s="61"/>
      <c r="G1" s="61"/>
      <c r="H1" s="61"/>
      <c r="I1" s="102" t="s">
        <v>1</v>
      </c>
      <c r="J1" s="62" t="s">
        <v>380</v>
      </c>
    </row>
    <row r="2" spans="1:12">
      <c r="A2" s="58"/>
      <c r="B2" s="59" t="s">
        <v>381</v>
      </c>
      <c r="C2" s="60"/>
      <c r="D2" s="61"/>
      <c r="E2" s="61"/>
      <c r="F2" s="61"/>
      <c r="G2" s="61"/>
      <c r="H2" s="61"/>
      <c r="I2" s="61"/>
      <c r="J2" s="64"/>
    </row>
    <row r="3" spans="1:12">
      <c r="A3" s="58"/>
      <c r="B3" s="59" t="s">
        <v>416</v>
      </c>
      <c r="C3" s="60"/>
      <c r="D3" s="61"/>
      <c r="E3" s="61"/>
      <c r="F3" s="61"/>
      <c r="G3" s="61"/>
      <c r="H3" s="61"/>
      <c r="I3" s="61"/>
      <c r="J3" s="64"/>
    </row>
    <row r="4" spans="1:12">
      <c r="A4" s="58"/>
      <c r="B4" s="59"/>
      <c r="C4" s="60"/>
      <c r="D4" s="61"/>
      <c r="E4" s="61"/>
      <c r="F4" s="61"/>
      <c r="G4" s="61"/>
      <c r="H4" s="61"/>
      <c r="I4" s="61"/>
      <c r="J4" s="64"/>
    </row>
    <row r="5" spans="1:12">
      <c r="A5" s="58"/>
      <c r="B5" s="60"/>
      <c r="C5" s="60"/>
      <c r="D5" s="61"/>
      <c r="E5" s="61"/>
      <c r="F5" s="61"/>
      <c r="G5" s="61"/>
      <c r="H5" s="61"/>
      <c r="I5" s="61"/>
      <c r="J5" s="64"/>
    </row>
    <row r="6" spans="1:12">
      <c r="A6" s="58"/>
      <c r="B6" s="60"/>
      <c r="C6" s="60"/>
      <c r="D6" s="61"/>
      <c r="E6" s="61"/>
      <c r="F6" s="61" t="s">
        <v>2</v>
      </c>
      <c r="G6" s="61"/>
      <c r="H6" s="61"/>
      <c r="I6" s="61" t="s">
        <v>3</v>
      </c>
      <c r="J6" s="64"/>
    </row>
    <row r="7" spans="1:12">
      <c r="A7" s="58"/>
      <c r="B7" s="60"/>
      <c r="C7" s="60"/>
      <c r="D7" s="65" t="s">
        <v>4</v>
      </c>
      <c r="E7" s="65" t="s">
        <v>5</v>
      </c>
      <c r="F7" s="65" t="s">
        <v>6</v>
      </c>
      <c r="G7" s="65" t="s">
        <v>7</v>
      </c>
      <c r="H7" s="65" t="s">
        <v>8</v>
      </c>
      <c r="I7" s="65" t="s">
        <v>9</v>
      </c>
      <c r="J7" s="66" t="s">
        <v>10</v>
      </c>
    </row>
    <row r="8" spans="1:12">
      <c r="A8" s="67"/>
      <c r="B8" s="68"/>
      <c r="C8" s="69"/>
      <c r="D8" s="70"/>
      <c r="E8" s="70"/>
      <c r="F8" s="70"/>
      <c r="G8" s="70"/>
      <c r="H8" s="70"/>
      <c r="I8" s="71"/>
      <c r="J8" s="64"/>
    </row>
    <row r="9" spans="1:12">
      <c r="A9" s="67"/>
      <c r="B9" s="68" t="s">
        <v>11</v>
      </c>
      <c r="C9" s="69"/>
      <c r="D9" s="72"/>
      <c r="E9" s="70"/>
      <c r="F9" s="73"/>
      <c r="H9" s="74"/>
      <c r="I9" s="75"/>
      <c r="J9" s="64"/>
    </row>
    <row r="10" spans="1:12">
      <c r="A10" s="67"/>
      <c r="B10" s="125" t="s">
        <v>12</v>
      </c>
      <c r="C10" s="121"/>
      <c r="D10" s="143">
        <v>403360</v>
      </c>
      <c r="E10" s="123" t="s">
        <v>407</v>
      </c>
      <c r="F10" s="124">
        <v>0</v>
      </c>
      <c r="G10" s="118" t="s">
        <v>18</v>
      </c>
      <c r="H10" s="137" t="s">
        <v>13</v>
      </c>
      <c r="I10" s="135">
        <f>IF(H10="Situs",IF(G10="WA",F10,0),H10*F10)</f>
        <v>0</v>
      </c>
      <c r="J10" s="136" t="s">
        <v>406</v>
      </c>
      <c r="K10" s="73"/>
      <c r="L10" s="78"/>
    </row>
    <row r="11" spans="1:12">
      <c r="A11" s="67"/>
      <c r="B11" s="125" t="s">
        <v>12</v>
      </c>
      <c r="C11" s="141"/>
      <c r="D11" s="143">
        <v>403360</v>
      </c>
      <c r="E11" s="123" t="s">
        <v>407</v>
      </c>
      <c r="F11" s="124">
        <v>0</v>
      </c>
      <c r="G11" s="118" t="s">
        <v>23</v>
      </c>
      <c r="H11" s="137" t="s">
        <v>13</v>
      </c>
      <c r="I11" s="135">
        <f t="shared" ref="I11:I48" si="0">IF(H11="Situs",IF(G11="WA",F11,0),H11*F11)</f>
        <v>0</v>
      </c>
      <c r="J11" s="136" t="s">
        <v>406</v>
      </c>
      <c r="K11" s="73"/>
      <c r="L11" s="78"/>
    </row>
    <row r="12" spans="1:12">
      <c r="A12" s="67"/>
      <c r="B12" s="125" t="s">
        <v>12</v>
      </c>
      <c r="C12" s="141"/>
      <c r="D12" s="143">
        <v>403360</v>
      </c>
      <c r="E12" s="123" t="s">
        <v>407</v>
      </c>
      <c r="F12" s="124">
        <v>0</v>
      </c>
      <c r="G12" s="118" t="s">
        <v>26</v>
      </c>
      <c r="H12" s="137" t="s">
        <v>13</v>
      </c>
      <c r="I12" s="135">
        <f t="shared" si="0"/>
        <v>0</v>
      </c>
      <c r="J12" s="136" t="s">
        <v>406</v>
      </c>
    </row>
    <row r="13" spans="1:12">
      <c r="A13" s="67"/>
      <c r="B13" s="125" t="s">
        <v>12</v>
      </c>
      <c r="C13" s="141"/>
      <c r="D13" s="143">
        <v>403360</v>
      </c>
      <c r="E13" s="123" t="s">
        <v>407</v>
      </c>
      <c r="F13" s="124">
        <v>0</v>
      </c>
      <c r="G13" s="118" t="s">
        <v>29</v>
      </c>
      <c r="H13" s="137" t="s">
        <v>13</v>
      </c>
      <c r="I13" s="135">
        <f t="shared" si="0"/>
        <v>0</v>
      </c>
      <c r="J13" s="136" t="s">
        <v>406</v>
      </c>
    </row>
    <row r="14" spans="1:12">
      <c r="A14" s="67"/>
      <c r="B14" s="125" t="s">
        <v>12</v>
      </c>
      <c r="C14" s="141"/>
      <c r="D14" s="143">
        <v>403360</v>
      </c>
      <c r="E14" s="123" t="s">
        <v>407</v>
      </c>
      <c r="F14" s="124">
        <v>0</v>
      </c>
      <c r="G14" s="118" t="s">
        <v>30</v>
      </c>
      <c r="H14" s="137" t="s">
        <v>13</v>
      </c>
      <c r="I14" s="135">
        <f t="shared" si="0"/>
        <v>0</v>
      </c>
      <c r="J14" s="136" t="s">
        <v>406</v>
      </c>
    </row>
    <row r="15" spans="1:12">
      <c r="A15" s="67"/>
      <c r="B15" s="125" t="s">
        <v>12</v>
      </c>
      <c r="C15" s="122"/>
      <c r="D15" s="143">
        <v>403360</v>
      </c>
      <c r="E15" s="123" t="s">
        <v>407</v>
      </c>
      <c r="F15" s="124">
        <v>0</v>
      </c>
      <c r="G15" s="118" t="s">
        <v>31</v>
      </c>
      <c r="H15" s="137" t="s">
        <v>13</v>
      </c>
      <c r="I15" s="135">
        <f t="shared" si="0"/>
        <v>0</v>
      </c>
      <c r="J15" s="136" t="s">
        <v>406</v>
      </c>
    </row>
    <row r="16" spans="1:12">
      <c r="A16" s="67"/>
      <c r="B16" s="125" t="s">
        <v>12</v>
      </c>
      <c r="C16" s="121"/>
      <c r="D16" s="143">
        <v>403361</v>
      </c>
      <c r="E16" s="123" t="s">
        <v>407</v>
      </c>
      <c r="F16" s="124">
        <v>0</v>
      </c>
      <c r="G16" s="118" t="s">
        <v>18</v>
      </c>
      <c r="H16" s="137" t="s">
        <v>13</v>
      </c>
      <c r="I16" s="135">
        <f t="shared" si="0"/>
        <v>0</v>
      </c>
      <c r="J16" s="136" t="s">
        <v>406</v>
      </c>
    </row>
    <row r="17" spans="1:12">
      <c r="A17" s="67"/>
      <c r="B17" s="125" t="s">
        <v>12</v>
      </c>
      <c r="C17" s="121"/>
      <c r="D17" s="143">
        <v>403361</v>
      </c>
      <c r="E17" s="123" t="s">
        <v>407</v>
      </c>
      <c r="F17" s="124">
        <v>0</v>
      </c>
      <c r="G17" s="118" t="s">
        <v>23</v>
      </c>
      <c r="H17" s="137" t="s">
        <v>13</v>
      </c>
      <c r="I17" s="135">
        <f t="shared" si="0"/>
        <v>0</v>
      </c>
      <c r="J17" s="136" t="s">
        <v>406</v>
      </c>
    </row>
    <row r="18" spans="1:12" s="81" customFormat="1">
      <c r="A18" s="67"/>
      <c r="B18" s="140" t="s">
        <v>12</v>
      </c>
      <c r="C18" s="122"/>
      <c r="D18" s="143">
        <v>403361</v>
      </c>
      <c r="E18" s="123" t="s">
        <v>407</v>
      </c>
      <c r="F18" s="124">
        <v>0</v>
      </c>
      <c r="G18" s="118" t="s">
        <v>26</v>
      </c>
      <c r="H18" s="137" t="s">
        <v>13</v>
      </c>
      <c r="I18" s="135">
        <f t="shared" si="0"/>
        <v>0</v>
      </c>
      <c r="J18" s="136" t="s">
        <v>406</v>
      </c>
      <c r="K18" s="63"/>
      <c r="L18" s="63"/>
    </row>
    <row r="19" spans="1:12">
      <c r="A19" s="67"/>
      <c r="B19" s="125" t="s">
        <v>12</v>
      </c>
      <c r="C19" s="121"/>
      <c r="D19" s="143">
        <v>403361</v>
      </c>
      <c r="E19" s="123" t="s">
        <v>407</v>
      </c>
      <c r="F19" s="124">
        <v>0</v>
      </c>
      <c r="G19" s="118" t="s">
        <v>29</v>
      </c>
      <c r="H19" s="137" t="s">
        <v>13</v>
      </c>
      <c r="I19" s="135">
        <f t="shared" si="0"/>
        <v>0</v>
      </c>
      <c r="J19" s="136" t="s">
        <v>406</v>
      </c>
    </row>
    <row r="20" spans="1:12">
      <c r="A20" s="67"/>
      <c r="B20" s="125" t="s">
        <v>12</v>
      </c>
      <c r="C20" s="121"/>
      <c r="D20" s="143">
        <v>403361</v>
      </c>
      <c r="E20" s="123" t="s">
        <v>407</v>
      </c>
      <c r="F20" s="124">
        <v>0</v>
      </c>
      <c r="G20" s="118" t="s">
        <v>30</v>
      </c>
      <c r="H20" s="137" t="s">
        <v>13</v>
      </c>
      <c r="I20" s="135">
        <f t="shared" si="0"/>
        <v>0</v>
      </c>
      <c r="J20" s="136" t="s">
        <v>406</v>
      </c>
    </row>
    <row r="21" spans="1:12">
      <c r="A21" s="67"/>
      <c r="B21" s="125" t="s">
        <v>12</v>
      </c>
      <c r="C21" s="121"/>
      <c r="D21" s="143">
        <v>403361</v>
      </c>
      <c r="E21" s="123" t="s">
        <v>407</v>
      </c>
      <c r="F21" s="124">
        <v>0</v>
      </c>
      <c r="G21" s="118" t="s">
        <v>31</v>
      </c>
      <c r="H21" s="137" t="s">
        <v>13</v>
      </c>
      <c r="I21" s="135">
        <f t="shared" si="0"/>
        <v>0</v>
      </c>
      <c r="J21" s="136" t="s">
        <v>406</v>
      </c>
    </row>
    <row r="22" spans="1:12">
      <c r="A22" s="67"/>
      <c r="B22" s="125" t="s">
        <v>12</v>
      </c>
      <c r="C22" s="122"/>
      <c r="D22" s="143">
        <v>403362</v>
      </c>
      <c r="E22" s="123" t="s">
        <v>407</v>
      </c>
      <c r="F22" s="124">
        <v>0</v>
      </c>
      <c r="G22" s="118" t="s">
        <v>18</v>
      </c>
      <c r="H22" s="137" t="s">
        <v>13</v>
      </c>
      <c r="I22" s="135">
        <f t="shared" si="0"/>
        <v>0</v>
      </c>
      <c r="J22" s="136" t="s">
        <v>406</v>
      </c>
    </row>
    <row r="23" spans="1:12">
      <c r="A23" s="67"/>
      <c r="B23" s="125" t="s">
        <v>12</v>
      </c>
      <c r="C23" s="122"/>
      <c r="D23" s="143">
        <v>403362</v>
      </c>
      <c r="E23" s="123" t="s">
        <v>407</v>
      </c>
      <c r="F23" s="124">
        <v>0</v>
      </c>
      <c r="G23" s="118" t="s">
        <v>23</v>
      </c>
      <c r="H23" s="137" t="s">
        <v>13</v>
      </c>
      <c r="I23" s="135">
        <f t="shared" si="0"/>
        <v>0</v>
      </c>
      <c r="J23" s="136" t="s">
        <v>406</v>
      </c>
    </row>
    <row r="24" spans="1:12">
      <c r="A24" s="67"/>
      <c r="B24" s="125" t="s">
        <v>12</v>
      </c>
      <c r="C24" s="122"/>
      <c r="D24" s="143">
        <v>403362</v>
      </c>
      <c r="E24" s="123" t="s">
        <v>407</v>
      </c>
      <c r="F24" s="124">
        <v>0</v>
      </c>
      <c r="G24" s="118" t="s">
        <v>26</v>
      </c>
      <c r="H24" s="137" t="s">
        <v>13</v>
      </c>
      <c r="I24" s="135">
        <f t="shared" si="0"/>
        <v>0</v>
      </c>
      <c r="J24" s="136" t="s">
        <v>406</v>
      </c>
    </row>
    <row r="25" spans="1:12">
      <c r="A25" s="67"/>
      <c r="B25" s="125" t="s">
        <v>12</v>
      </c>
      <c r="C25" s="122"/>
      <c r="D25" s="143">
        <v>403362</v>
      </c>
      <c r="E25" s="123" t="s">
        <v>407</v>
      </c>
      <c r="F25" s="124">
        <v>0</v>
      </c>
      <c r="G25" s="118" t="s">
        <v>29</v>
      </c>
      <c r="H25" s="137" t="s">
        <v>13</v>
      </c>
      <c r="I25" s="135">
        <f t="shared" si="0"/>
        <v>0</v>
      </c>
      <c r="J25" s="136" t="s">
        <v>406</v>
      </c>
    </row>
    <row r="26" spans="1:12">
      <c r="A26" s="67"/>
      <c r="B26" s="125" t="s">
        <v>12</v>
      </c>
      <c r="C26" s="122"/>
      <c r="D26" s="143">
        <v>403362</v>
      </c>
      <c r="E26" s="123" t="s">
        <v>407</v>
      </c>
      <c r="F26" s="124">
        <v>0</v>
      </c>
      <c r="G26" s="118" t="s">
        <v>30</v>
      </c>
      <c r="H26" s="137" t="s">
        <v>13</v>
      </c>
      <c r="I26" s="135">
        <f t="shared" si="0"/>
        <v>0</v>
      </c>
      <c r="J26" s="136" t="s">
        <v>406</v>
      </c>
    </row>
    <row r="27" spans="1:12">
      <c r="A27" s="67"/>
      <c r="B27" s="125" t="s">
        <v>12</v>
      </c>
      <c r="C27" s="122"/>
      <c r="D27" s="143">
        <v>403362</v>
      </c>
      <c r="E27" s="123" t="s">
        <v>407</v>
      </c>
      <c r="F27" s="124">
        <v>0</v>
      </c>
      <c r="G27" s="118" t="s">
        <v>31</v>
      </c>
      <c r="H27" s="137" t="s">
        <v>13</v>
      </c>
      <c r="I27" s="135">
        <f t="shared" si="0"/>
        <v>0</v>
      </c>
      <c r="J27" s="136" t="s">
        <v>406</v>
      </c>
    </row>
    <row r="28" spans="1:12">
      <c r="A28" s="67"/>
      <c r="B28" s="125" t="s">
        <v>12</v>
      </c>
      <c r="C28" s="122"/>
      <c r="D28" s="143">
        <v>403364</v>
      </c>
      <c r="E28" s="123" t="s">
        <v>407</v>
      </c>
      <c r="F28" s="124">
        <v>0</v>
      </c>
      <c r="G28" s="118" t="s">
        <v>18</v>
      </c>
      <c r="H28" s="137" t="s">
        <v>13</v>
      </c>
      <c r="I28" s="135">
        <f t="shared" si="0"/>
        <v>0</v>
      </c>
      <c r="J28" s="136" t="s">
        <v>406</v>
      </c>
    </row>
    <row r="29" spans="1:12">
      <c r="A29" s="67"/>
      <c r="B29" s="125" t="s">
        <v>12</v>
      </c>
      <c r="C29" s="122"/>
      <c r="D29" s="143">
        <v>403364</v>
      </c>
      <c r="E29" s="123" t="s">
        <v>407</v>
      </c>
      <c r="F29" s="124">
        <v>0</v>
      </c>
      <c r="G29" s="118" t="s">
        <v>23</v>
      </c>
      <c r="H29" s="137" t="s">
        <v>13</v>
      </c>
      <c r="I29" s="135">
        <f t="shared" si="0"/>
        <v>0</v>
      </c>
      <c r="J29" s="136" t="s">
        <v>406</v>
      </c>
    </row>
    <row r="30" spans="1:12">
      <c r="A30" s="67"/>
      <c r="B30" s="125" t="s">
        <v>12</v>
      </c>
      <c r="C30" s="122"/>
      <c r="D30" s="143">
        <v>403364</v>
      </c>
      <c r="E30" s="123" t="s">
        <v>407</v>
      </c>
      <c r="F30" s="124">
        <v>0</v>
      </c>
      <c r="G30" s="118" t="s">
        <v>26</v>
      </c>
      <c r="H30" s="137" t="s">
        <v>13</v>
      </c>
      <c r="I30" s="135">
        <f t="shared" si="0"/>
        <v>0</v>
      </c>
      <c r="J30" s="136" t="s">
        <v>406</v>
      </c>
    </row>
    <row r="31" spans="1:12">
      <c r="A31" s="67"/>
      <c r="B31" s="125" t="s">
        <v>12</v>
      </c>
      <c r="C31" s="122"/>
      <c r="D31" s="143">
        <v>403364</v>
      </c>
      <c r="E31" s="123" t="s">
        <v>407</v>
      </c>
      <c r="F31" s="124">
        <v>0</v>
      </c>
      <c r="G31" s="118" t="s">
        <v>29</v>
      </c>
      <c r="H31" s="137" t="s">
        <v>13</v>
      </c>
      <c r="I31" s="135">
        <f t="shared" si="0"/>
        <v>0</v>
      </c>
      <c r="J31" s="136" t="s">
        <v>406</v>
      </c>
    </row>
    <row r="32" spans="1:12">
      <c r="A32" s="67"/>
      <c r="B32" s="125" t="s">
        <v>12</v>
      </c>
      <c r="C32" s="122"/>
      <c r="D32" s="143">
        <v>403364</v>
      </c>
      <c r="E32" s="123" t="s">
        <v>407</v>
      </c>
      <c r="F32" s="124">
        <v>0</v>
      </c>
      <c r="G32" s="118" t="s">
        <v>30</v>
      </c>
      <c r="H32" s="137" t="s">
        <v>13</v>
      </c>
      <c r="I32" s="135">
        <f t="shared" si="0"/>
        <v>0</v>
      </c>
      <c r="J32" s="136" t="s">
        <v>406</v>
      </c>
    </row>
    <row r="33" spans="1:12">
      <c r="A33" s="67"/>
      <c r="B33" s="125" t="s">
        <v>12</v>
      </c>
      <c r="C33" s="122"/>
      <c r="D33" s="143">
        <v>403364</v>
      </c>
      <c r="E33" s="123" t="s">
        <v>407</v>
      </c>
      <c r="F33" s="124">
        <v>0</v>
      </c>
      <c r="G33" s="118" t="s">
        <v>31</v>
      </c>
      <c r="H33" s="137" t="s">
        <v>13</v>
      </c>
      <c r="I33" s="135">
        <f t="shared" si="0"/>
        <v>0</v>
      </c>
      <c r="J33" s="136" t="s">
        <v>406</v>
      </c>
    </row>
    <row r="34" spans="1:12">
      <c r="A34" s="67"/>
      <c r="B34" s="125" t="s">
        <v>12</v>
      </c>
      <c r="C34" s="122"/>
      <c r="D34" s="143">
        <v>403365</v>
      </c>
      <c r="E34" s="123" t="s">
        <v>407</v>
      </c>
      <c r="F34" s="124">
        <v>0</v>
      </c>
      <c r="G34" s="118" t="s">
        <v>18</v>
      </c>
      <c r="H34" s="137" t="s">
        <v>13</v>
      </c>
      <c r="I34" s="135">
        <f t="shared" si="0"/>
        <v>0</v>
      </c>
      <c r="J34" s="136" t="s">
        <v>406</v>
      </c>
    </row>
    <row r="35" spans="1:12">
      <c r="A35" s="67"/>
      <c r="B35" s="125" t="s">
        <v>12</v>
      </c>
      <c r="C35" s="122"/>
      <c r="D35" s="143">
        <v>403365</v>
      </c>
      <c r="E35" s="123" t="s">
        <v>407</v>
      </c>
      <c r="F35" s="124">
        <v>0</v>
      </c>
      <c r="G35" s="118" t="s">
        <v>23</v>
      </c>
      <c r="H35" s="137" t="s">
        <v>13</v>
      </c>
      <c r="I35" s="135">
        <f t="shared" si="0"/>
        <v>0</v>
      </c>
      <c r="J35" s="136" t="s">
        <v>406</v>
      </c>
    </row>
    <row r="36" spans="1:12">
      <c r="A36" s="67"/>
      <c r="B36" s="140" t="s">
        <v>12</v>
      </c>
      <c r="C36" s="122"/>
      <c r="D36" s="143">
        <v>403365</v>
      </c>
      <c r="E36" s="123" t="s">
        <v>407</v>
      </c>
      <c r="F36" s="124">
        <v>0</v>
      </c>
      <c r="G36" s="118" t="s">
        <v>26</v>
      </c>
      <c r="H36" s="137" t="s">
        <v>13</v>
      </c>
      <c r="I36" s="135">
        <f t="shared" si="0"/>
        <v>0</v>
      </c>
      <c r="J36" s="136" t="s">
        <v>406</v>
      </c>
    </row>
    <row r="37" spans="1:12">
      <c r="A37" s="67"/>
      <c r="B37" s="125" t="s">
        <v>12</v>
      </c>
      <c r="C37" s="122"/>
      <c r="D37" s="143">
        <v>403365</v>
      </c>
      <c r="E37" s="123" t="s">
        <v>407</v>
      </c>
      <c r="F37" s="124">
        <v>0</v>
      </c>
      <c r="G37" s="118" t="s">
        <v>29</v>
      </c>
      <c r="H37" s="137" t="s">
        <v>13</v>
      </c>
      <c r="I37" s="135">
        <f t="shared" si="0"/>
        <v>0</v>
      </c>
      <c r="J37" s="136" t="s">
        <v>406</v>
      </c>
    </row>
    <row r="38" spans="1:12">
      <c r="A38" s="67"/>
      <c r="B38" s="125" t="s">
        <v>12</v>
      </c>
      <c r="C38" s="122"/>
      <c r="D38" s="143">
        <v>403365</v>
      </c>
      <c r="E38" s="123" t="s">
        <v>407</v>
      </c>
      <c r="F38" s="124">
        <v>0</v>
      </c>
      <c r="G38" s="118" t="s">
        <v>30</v>
      </c>
      <c r="H38" s="137" t="s">
        <v>13</v>
      </c>
      <c r="I38" s="135">
        <f t="shared" si="0"/>
        <v>0</v>
      </c>
      <c r="J38" s="136" t="s">
        <v>406</v>
      </c>
    </row>
    <row r="39" spans="1:12">
      <c r="A39" s="67"/>
      <c r="B39" s="125" t="s">
        <v>12</v>
      </c>
      <c r="C39" s="122"/>
      <c r="D39" s="143">
        <v>403365</v>
      </c>
      <c r="E39" s="123" t="s">
        <v>407</v>
      </c>
      <c r="F39" s="124">
        <v>0</v>
      </c>
      <c r="G39" s="118" t="s">
        <v>31</v>
      </c>
      <c r="H39" s="137" t="s">
        <v>13</v>
      </c>
      <c r="I39" s="135">
        <f t="shared" si="0"/>
        <v>0</v>
      </c>
      <c r="J39" s="136" t="s">
        <v>406</v>
      </c>
    </row>
    <row r="40" spans="1:12">
      <c r="A40" s="67"/>
      <c r="B40" s="125" t="s">
        <v>12</v>
      </c>
      <c r="C40" s="122"/>
      <c r="D40" s="143">
        <v>403366</v>
      </c>
      <c r="E40" s="123" t="s">
        <v>407</v>
      </c>
      <c r="F40" s="124">
        <v>0</v>
      </c>
      <c r="G40" s="118" t="s">
        <v>18</v>
      </c>
      <c r="H40" s="137" t="s">
        <v>13</v>
      </c>
      <c r="I40" s="135">
        <f t="shared" si="0"/>
        <v>0</v>
      </c>
      <c r="J40" s="136" t="s">
        <v>406</v>
      </c>
    </row>
    <row r="41" spans="1:12">
      <c r="A41" s="67"/>
      <c r="B41" s="125" t="s">
        <v>12</v>
      </c>
      <c r="C41" s="121"/>
      <c r="D41" s="143">
        <v>403366</v>
      </c>
      <c r="E41" s="123" t="s">
        <v>407</v>
      </c>
      <c r="F41" s="124">
        <v>0</v>
      </c>
      <c r="G41" s="118" t="s">
        <v>23</v>
      </c>
      <c r="H41" s="137" t="s">
        <v>13</v>
      </c>
      <c r="I41" s="135">
        <f t="shared" si="0"/>
        <v>0</v>
      </c>
      <c r="J41" s="136" t="s">
        <v>406</v>
      </c>
      <c r="K41" s="73"/>
      <c r="L41" s="78"/>
    </row>
    <row r="42" spans="1:12">
      <c r="A42" s="67"/>
      <c r="B42" s="125" t="s">
        <v>12</v>
      </c>
      <c r="C42" s="141"/>
      <c r="D42" s="143">
        <v>403366</v>
      </c>
      <c r="E42" s="123" t="s">
        <v>407</v>
      </c>
      <c r="F42" s="124">
        <v>0</v>
      </c>
      <c r="G42" s="118" t="s">
        <v>26</v>
      </c>
      <c r="H42" s="137" t="s">
        <v>13</v>
      </c>
      <c r="I42" s="135">
        <f t="shared" si="0"/>
        <v>0</v>
      </c>
      <c r="J42" s="136" t="s">
        <v>406</v>
      </c>
      <c r="K42" s="73"/>
      <c r="L42" s="78"/>
    </row>
    <row r="43" spans="1:12">
      <c r="A43" s="67"/>
      <c r="B43" s="125" t="s">
        <v>12</v>
      </c>
      <c r="C43" s="141"/>
      <c r="D43" s="143">
        <v>403366</v>
      </c>
      <c r="E43" s="123" t="s">
        <v>407</v>
      </c>
      <c r="F43" s="124">
        <v>0</v>
      </c>
      <c r="G43" s="118" t="s">
        <v>29</v>
      </c>
      <c r="H43" s="137" t="s">
        <v>13</v>
      </c>
      <c r="I43" s="135">
        <f t="shared" si="0"/>
        <v>0</v>
      </c>
      <c r="J43" s="136" t="s">
        <v>406</v>
      </c>
    </row>
    <row r="44" spans="1:12">
      <c r="A44" s="67"/>
      <c r="B44" s="125" t="s">
        <v>12</v>
      </c>
      <c r="C44" s="141"/>
      <c r="D44" s="143">
        <v>403366</v>
      </c>
      <c r="E44" s="123" t="s">
        <v>407</v>
      </c>
      <c r="F44" s="124">
        <v>0</v>
      </c>
      <c r="G44" s="118" t="s">
        <v>30</v>
      </c>
      <c r="H44" s="137" t="s">
        <v>13</v>
      </c>
      <c r="I44" s="135">
        <f t="shared" si="0"/>
        <v>0</v>
      </c>
      <c r="J44" s="136" t="s">
        <v>406</v>
      </c>
    </row>
    <row r="45" spans="1:12">
      <c r="A45" s="67"/>
      <c r="B45" s="125" t="s">
        <v>12</v>
      </c>
      <c r="C45" s="141"/>
      <c r="D45" s="143">
        <v>403366</v>
      </c>
      <c r="E45" s="123" t="s">
        <v>407</v>
      </c>
      <c r="F45" s="124">
        <v>0</v>
      </c>
      <c r="G45" s="118" t="s">
        <v>31</v>
      </c>
      <c r="H45" s="137" t="s">
        <v>13</v>
      </c>
      <c r="I45" s="135">
        <f t="shared" si="0"/>
        <v>0</v>
      </c>
      <c r="J45" s="136" t="s">
        <v>406</v>
      </c>
    </row>
    <row r="46" spans="1:12">
      <c r="A46" s="67"/>
      <c r="B46" s="125" t="s">
        <v>12</v>
      </c>
      <c r="C46" s="122"/>
      <c r="D46" s="143">
        <v>403367</v>
      </c>
      <c r="E46" s="123" t="s">
        <v>407</v>
      </c>
      <c r="F46" s="124">
        <v>0</v>
      </c>
      <c r="G46" s="118" t="s">
        <v>18</v>
      </c>
      <c r="H46" s="137" t="s">
        <v>13</v>
      </c>
      <c r="I46" s="135">
        <f t="shared" si="0"/>
        <v>0</v>
      </c>
      <c r="J46" s="136" t="s">
        <v>406</v>
      </c>
    </row>
    <row r="47" spans="1:12">
      <c r="A47" s="67"/>
      <c r="B47" s="125" t="s">
        <v>12</v>
      </c>
      <c r="C47" s="121"/>
      <c r="D47" s="143">
        <v>403367</v>
      </c>
      <c r="E47" s="123" t="s">
        <v>407</v>
      </c>
      <c r="F47" s="124">
        <v>0</v>
      </c>
      <c r="G47" s="118" t="s">
        <v>23</v>
      </c>
      <c r="H47" s="137" t="s">
        <v>13</v>
      </c>
      <c r="I47" s="135">
        <f t="shared" si="0"/>
        <v>0</v>
      </c>
      <c r="J47" s="136" t="s">
        <v>406</v>
      </c>
    </row>
    <row r="48" spans="1:12" s="82" customFormat="1">
      <c r="A48" s="67"/>
      <c r="B48" s="125" t="s">
        <v>12</v>
      </c>
      <c r="C48" s="121"/>
      <c r="D48" s="144">
        <v>403367</v>
      </c>
      <c r="E48" s="123" t="s">
        <v>407</v>
      </c>
      <c r="F48" s="145">
        <v>0</v>
      </c>
      <c r="G48" s="146" t="s">
        <v>26</v>
      </c>
      <c r="H48" s="137" t="s">
        <v>13</v>
      </c>
      <c r="I48" s="135">
        <f t="shared" si="0"/>
        <v>0</v>
      </c>
      <c r="J48" s="136" t="s">
        <v>406</v>
      </c>
    </row>
    <row r="49" spans="1:12">
      <c r="A49" s="67"/>
      <c r="B49" s="125"/>
      <c r="C49" s="121"/>
      <c r="D49" s="131"/>
      <c r="E49" s="131"/>
      <c r="F49" s="138">
        <f>SUM(F10:F48)</f>
        <v>0</v>
      </c>
      <c r="G49" s="131"/>
      <c r="H49" s="131"/>
      <c r="I49" s="138">
        <f>SUM(I10:I48)</f>
        <v>0</v>
      </c>
      <c r="J49" s="131"/>
      <c r="K49" s="83"/>
      <c r="L49" s="83"/>
    </row>
    <row r="50" spans="1:12">
      <c r="A50" s="67"/>
      <c r="B50" s="76"/>
      <c r="C50" s="69"/>
      <c r="D50" s="83"/>
      <c r="E50" s="83"/>
      <c r="F50" s="84"/>
      <c r="G50" s="83"/>
      <c r="H50" s="83"/>
      <c r="I50" s="84"/>
      <c r="J50" s="83"/>
      <c r="K50" s="83"/>
      <c r="L50" s="83"/>
    </row>
    <row r="51" spans="1:12">
      <c r="A51" s="67"/>
      <c r="B51" s="76"/>
      <c r="C51" s="69"/>
      <c r="D51" s="83"/>
      <c r="E51" s="83"/>
      <c r="F51" s="84"/>
      <c r="G51" s="83"/>
      <c r="H51" s="83"/>
      <c r="I51" s="84"/>
      <c r="J51" s="83"/>
      <c r="K51" s="83"/>
      <c r="L51" s="83"/>
    </row>
    <row r="52" spans="1:12">
      <c r="A52" s="67"/>
      <c r="B52" s="76"/>
      <c r="C52" s="69"/>
      <c r="D52" s="83"/>
      <c r="E52" s="83"/>
      <c r="F52" s="84"/>
      <c r="G52" s="83"/>
      <c r="H52" s="83"/>
      <c r="I52" s="84"/>
      <c r="J52" s="83"/>
      <c r="K52" s="83"/>
      <c r="L52" s="83"/>
    </row>
    <row r="53" spans="1:12">
      <c r="A53" s="67"/>
      <c r="B53" s="76"/>
      <c r="C53" s="69"/>
      <c r="D53" s="83"/>
      <c r="E53" s="83"/>
      <c r="F53" s="83"/>
      <c r="G53" s="83"/>
      <c r="H53" s="83"/>
      <c r="I53" s="83"/>
      <c r="J53" s="83"/>
      <c r="K53" s="83"/>
      <c r="L53" s="83"/>
    </row>
    <row r="54" spans="1:12" ht="13.5" thickBot="1">
      <c r="A54" s="67"/>
      <c r="B54" s="85" t="s">
        <v>14</v>
      </c>
      <c r="C54" s="69"/>
      <c r="D54" s="83"/>
      <c r="E54" s="83"/>
      <c r="F54" s="83"/>
      <c r="G54" s="83"/>
      <c r="H54" s="83"/>
      <c r="I54" s="83"/>
      <c r="J54" s="83"/>
      <c r="K54" s="83"/>
      <c r="L54" s="83"/>
    </row>
    <row r="55" spans="1:12">
      <c r="A55" s="86"/>
      <c r="B55" s="87"/>
      <c r="C55" s="87"/>
      <c r="D55" s="88"/>
      <c r="E55" s="88"/>
      <c r="F55" s="88"/>
      <c r="G55" s="88"/>
      <c r="H55" s="88"/>
      <c r="I55" s="88"/>
      <c r="J55" s="89"/>
      <c r="K55" s="83"/>
      <c r="L55" s="83"/>
    </row>
    <row r="56" spans="1:12">
      <c r="A56" s="90"/>
      <c r="B56" s="69"/>
      <c r="C56" s="69"/>
      <c r="D56" s="92"/>
      <c r="E56" s="92"/>
      <c r="F56" s="92"/>
      <c r="G56" s="92"/>
      <c r="H56" s="92"/>
      <c r="I56" s="92"/>
      <c r="J56" s="93"/>
      <c r="K56" s="83"/>
      <c r="L56" s="83"/>
    </row>
    <row r="57" spans="1:12">
      <c r="A57" s="109"/>
      <c r="B57" s="82"/>
      <c r="C57" s="82"/>
      <c r="D57" s="82"/>
      <c r="E57" s="82"/>
      <c r="F57" s="82"/>
      <c r="G57" s="82"/>
      <c r="H57" s="82"/>
      <c r="I57" s="82"/>
      <c r="J57" s="110"/>
      <c r="K57" s="83"/>
      <c r="L57" s="83"/>
    </row>
    <row r="58" spans="1:12">
      <c r="A58" s="109"/>
      <c r="B58" s="82"/>
      <c r="C58" s="82"/>
      <c r="D58" s="82"/>
      <c r="E58" s="82"/>
      <c r="F58" s="82"/>
      <c r="G58" s="82"/>
      <c r="H58" s="82"/>
      <c r="I58" s="82"/>
      <c r="J58" s="110"/>
      <c r="K58" s="83"/>
      <c r="L58" s="83"/>
    </row>
    <row r="59" spans="1:12">
      <c r="A59" s="90"/>
      <c r="B59" s="91"/>
      <c r="C59" s="69"/>
      <c r="D59" s="92"/>
      <c r="E59" s="92"/>
      <c r="F59" s="92"/>
      <c r="G59" s="92"/>
      <c r="H59" s="92"/>
      <c r="I59" s="92"/>
      <c r="J59" s="93"/>
      <c r="K59" s="83"/>
      <c r="L59" s="83"/>
    </row>
    <row r="60" spans="1:12">
      <c r="A60" s="90"/>
      <c r="B60" s="91"/>
      <c r="C60" s="69"/>
      <c r="D60" s="92"/>
      <c r="E60" s="92"/>
      <c r="F60" s="92"/>
      <c r="G60" s="92"/>
      <c r="H60" s="92"/>
      <c r="I60" s="92"/>
      <c r="J60" s="93"/>
      <c r="K60" s="83"/>
      <c r="L60" s="83"/>
    </row>
    <row r="61" spans="1:12" ht="13.5" thickBot="1">
      <c r="A61" s="94"/>
      <c r="B61" s="95"/>
      <c r="C61" s="96"/>
      <c r="D61" s="97"/>
      <c r="E61" s="97"/>
      <c r="F61" s="97"/>
      <c r="G61" s="97"/>
      <c r="H61" s="97"/>
      <c r="I61" s="97"/>
      <c r="J61" s="98"/>
      <c r="K61" s="83"/>
      <c r="L61" s="83"/>
    </row>
    <row r="62" spans="1:12">
      <c r="A62" s="67"/>
      <c r="B62" s="91"/>
      <c r="C62" s="69"/>
      <c r="D62" s="83"/>
      <c r="E62" s="83"/>
      <c r="F62" s="83"/>
      <c r="G62" s="83"/>
      <c r="H62" s="83"/>
      <c r="I62" s="83"/>
      <c r="J62" s="83"/>
      <c r="K62" s="83"/>
      <c r="L62" s="83"/>
    </row>
  </sheetData>
  <conditionalFormatting sqref="B8:B9">
    <cfRule type="cellIs" dxfId="7" priority="1" stopIfTrue="1" operator="equal">
      <formula>"Adjustment to Income/Expense/Rate Base:"</formula>
    </cfRule>
  </conditionalFormatting>
  <conditionalFormatting sqref="J1">
    <cfRule type="cellIs" dxfId="6" priority="2" stopIfTrue="1" operator="equal">
      <formula>"x.x"</formula>
    </cfRule>
  </conditionalFormatting>
  <pageMargins left="0.7" right="0.7" top="0.75" bottom="0.75" header="0.3" footer="0.3"/>
  <pageSetup scale="85" fitToHeight="0" orientation="portrait" r:id="rId1"/>
  <headerFooter alignWithMargins="0"/>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6"/>
  <sheetViews>
    <sheetView view="pageBreakPreview" topLeftCell="A31" zoomScale="80" zoomScaleNormal="100" zoomScaleSheetLayoutView="80" workbookViewId="0">
      <selection activeCell="A20" sqref="A20"/>
    </sheetView>
  </sheetViews>
  <sheetFormatPr defaultRowHeight="12.75"/>
  <cols>
    <col min="1" max="1" width="2.5703125" style="13" customWidth="1"/>
    <col min="2" max="2" width="7.140625" style="63" customWidth="1"/>
    <col min="3" max="3" width="18.85546875" style="63" customWidth="1"/>
    <col min="4" max="4" width="11.140625" style="63" customWidth="1"/>
    <col min="5" max="5" width="6.5703125" style="63" customWidth="1"/>
    <col min="6" max="6" width="14.42578125" style="63" customWidth="1"/>
    <col min="7" max="7" width="11.140625" style="63" customWidth="1"/>
    <col min="8" max="8" width="11.7109375" style="63" customWidth="1"/>
    <col min="9" max="9" width="14.140625" style="63" customWidth="1"/>
    <col min="10" max="10" width="13.140625" style="63" customWidth="1"/>
    <col min="11" max="11" width="12" style="2" bestFit="1" customWidth="1"/>
    <col min="12" max="12" width="10" style="2" bestFit="1" customWidth="1"/>
    <col min="13" max="16384" width="9.140625" style="2"/>
  </cols>
  <sheetData>
    <row r="1" spans="1:12">
      <c r="A1" s="9"/>
      <c r="B1" s="59" t="s">
        <v>0</v>
      </c>
      <c r="C1" s="60"/>
      <c r="D1" s="61"/>
      <c r="E1" s="61"/>
      <c r="F1" s="61"/>
      <c r="G1" s="61"/>
      <c r="H1" s="61"/>
      <c r="I1" s="102" t="s">
        <v>1</v>
      </c>
      <c r="J1" s="62" t="s">
        <v>402</v>
      </c>
    </row>
    <row r="2" spans="1:12">
      <c r="A2" s="9"/>
      <c r="B2" s="59" t="s">
        <v>381</v>
      </c>
      <c r="C2" s="60"/>
      <c r="D2" s="61"/>
      <c r="E2" s="61"/>
      <c r="F2" s="61"/>
      <c r="G2" s="61"/>
      <c r="H2" s="61"/>
      <c r="I2" s="61"/>
      <c r="J2" s="64"/>
    </row>
    <row r="3" spans="1:12">
      <c r="A3" s="9"/>
      <c r="B3" s="59" t="s">
        <v>420</v>
      </c>
      <c r="C3" s="60"/>
      <c r="D3" s="61"/>
      <c r="E3" s="61"/>
      <c r="F3" s="61"/>
      <c r="G3" s="61"/>
      <c r="H3" s="61"/>
      <c r="I3" s="61"/>
      <c r="J3" s="64"/>
    </row>
    <row r="4" spans="1:12">
      <c r="A4" s="9"/>
      <c r="B4" s="59"/>
      <c r="C4" s="60"/>
      <c r="D4" s="61"/>
      <c r="E4" s="61"/>
      <c r="F4" s="61"/>
      <c r="G4" s="61"/>
      <c r="H4" s="61"/>
      <c r="I4" s="61"/>
      <c r="J4" s="64"/>
    </row>
    <row r="5" spans="1:12">
      <c r="A5" s="9"/>
      <c r="B5" s="60"/>
      <c r="C5" s="60"/>
      <c r="D5" s="61"/>
      <c r="E5" s="61"/>
      <c r="F5" s="61"/>
      <c r="G5" s="61"/>
      <c r="H5" s="61"/>
      <c r="I5" s="61"/>
      <c r="J5" s="64"/>
    </row>
    <row r="6" spans="1:12">
      <c r="A6" s="9"/>
      <c r="B6" s="60"/>
      <c r="C6" s="60"/>
      <c r="D6" s="61"/>
      <c r="E6" s="61"/>
      <c r="F6" s="61" t="s">
        <v>2</v>
      </c>
      <c r="G6" s="61"/>
      <c r="H6" s="61"/>
      <c r="I6" s="61" t="s">
        <v>3</v>
      </c>
      <c r="J6" s="64"/>
    </row>
    <row r="7" spans="1:12">
      <c r="A7" s="9"/>
      <c r="B7" s="60"/>
      <c r="C7" s="60"/>
      <c r="D7" s="65" t="s">
        <v>4</v>
      </c>
      <c r="E7" s="65" t="s">
        <v>5</v>
      </c>
      <c r="F7" s="65" t="s">
        <v>6</v>
      </c>
      <c r="G7" s="65" t="s">
        <v>7</v>
      </c>
      <c r="H7" s="65" t="s">
        <v>8</v>
      </c>
      <c r="I7" s="65" t="s">
        <v>9</v>
      </c>
      <c r="J7" s="66" t="s">
        <v>10</v>
      </c>
    </row>
    <row r="8" spans="1:12">
      <c r="A8" s="4"/>
      <c r="B8" s="68"/>
      <c r="C8" s="69"/>
      <c r="D8" s="70"/>
      <c r="E8" s="70"/>
      <c r="F8" s="70"/>
      <c r="G8" s="70"/>
      <c r="H8" s="70"/>
      <c r="I8" s="71"/>
      <c r="J8" s="64"/>
    </row>
    <row r="9" spans="1:12">
      <c r="A9" s="4"/>
      <c r="B9" s="68" t="s">
        <v>413</v>
      </c>
      <c r="C9" s="69"/>
      <c r="D9" s="72"/>
      <c r="E9" s="70"/>
      <c r="F9" s="73"/>
      <c r="H9" s="74"/>
      <c r="I9" s="75"/>
      <c r="J9" s="64"/>
    </row>
    <row r="10" spans="1:12" s="6" customFormat="1">
      <c r="A10" s="142"/>
      <c r="B10" s="125" t="s">
        <v>12</v>
      </c>
      <c r="C10" s="141"/>
      <c r="D10" s="143">
        <v>403367</v>
      </c>
      <c r="E10" s="123" t="s">
        <v>407</v>
      </c>
      <c r="F10" s="124">
        <v>0</v>
      </c>
      <c r="G10" s="118" t="s">
        <v>29</v>
      </c>
      <c r="H10" s="137" t="s">
        <v>13</v>
      </c>
      <c r="I10" s="135">
        <f t="shared" ref="I10:I56" si="0">IF(H10="Situs",IF(G10="WA",F10,0),H10*F10)</f>
        <v>0</v>
      </c>
      <c r="J10" s="136" t="s">
        <v>406</v>
      </c>
      <c r="K10" s="2"/>
      <c r="L10" s="2"/>
    </row>
    <row r="11" spans="1:12">
      <c r="A11" s="142"/>
      <c r="B11" s="125" t="s">
        <v>12</v>
      </c>
      <c r="C11" s="141"/>
      <c r="D11" s="143">
        <v>403367</v>
      </c>
      <c r="E11" s="123" t="s">
        <v>407</v>
      </c>
      <c r="F11" s="124">
        <v>0</v>
      </c>
      <c r="G11" s="118" t="s">
        <v>30</v>
      </c>
      <c r="H11" s="137" t="s">
        <v>13</v>
      </c>
      <c r="I11" s="135">
        <f t="shared" si="0"/>
        <v>0</v>
      </c>
      <c r="J11" s="136" t="s">
        <v>406</v>
      </c>
    </row>
    <row r="12" spans="1:12">
      <c r="A12" s="142"/>
      <c r="B12" s="125" t="s">
        <v>12</v>
      </c>
      <c r="C12" s="141"/>
      <c r="D12" s="143">
        <v>403367</v>
      </c>
      <c r="E12" s="123" t="s">
        <v>407</v>
      </c>
      <c r="F12" s="124">
        <v>0</v>
      </c>
      <c r="G12" s="118" t="s">
        <v>31</v>
      </c>
      <c r="H12" s="137" t="s">
        <v>13</v>
      </c>
      <c r="I12" s="135">
        <f t="shared" si="0"/>
        <v>0</v>
      </c>
      <c r="J12" s="136" t="s">
        <v>406</v>
      </c>
    </row>
    <row r="13" spans="1:12">
      <c r="A13" s="142"/>
      <c r="B13" s="125" t="s">
        <v>12</v>
      </c>
      <c r="C13" s="141"/>
      <c r="D13" s="143">
        <v>403368</v>
      </c>
      <c r="E13" s="123" t="s">
        <v>407</v>
      </c>
      <c r="F13" s="124">
        <v>0</v>
      </c>
      <c r="G13" s="118" t="s">
        <v>18</v>
      </c>
      <c r="H13" s="137" t="s">
        <v>13</v>
      </c>
      <c r="I13" s="135">
        <f t="shared" si="0"/>
        <v>0</v>
      </c>
      <c r="J13" s="136" t="s">
        <v>406</v>
      </c>
    </row>
    <row r="14" spans="1:12">
      <c r="A14" s="142"/>
      <c r="B14" s="125" t="s">
        <v>12</v>
      </c>
      <c r="C14" s="122"/>
      <c r="D14" s="143">
        <v>403368</v>
      </c>
      <c r="E14" s="123" t="s">
        <v>407</v>
      </c>
      <c r="F14" s="124">
        <v>0</v>
      </c>
      <c r="G14" s="118" t="s">
        <v>23</v>
      </c>
      <c r="H14" s="137" t="s">
        <v>13</v>
      </c>
      <c r="I14" s="135">
        <f t="shared" si="0"/>
        <v>0</v>
      </c>
      <c r="J14" s="136" t="s">
        <v>406</v>
      </c>
    </row>
    <row r="15" spans="1:12">
      <c r="A15" s="142"/>
      <c r="B15" s="125" t="s">
        <v>12</v>
      </c>
      <c r="C15" s="121"/>
      <c r="D15" s="143">
        <v>403368</v>
      </c>
      <c r="E15" s="123" t="s">
        <v>407</v>
      </c>
      <c r="F15" s="124">
        <v>0</v>
      </c>
      <c r="G15" s="118" t="s">
        <v>26</v>
      </c>
      <c r="H15" s="137" t="s">
        <v>13</v>
      </c>
      <c r="I15" s="135">
        <f t="shared" si="0"/>
        <v>0</v>
      </c>
      <c r="J15" s="136" t="s">
        <v>406</v>
      </c>
    </row>
    <row r="16" spans="1:12">
      <c r="A16" s="142"/>
      <c r="B16" s="125" t="s">
        <v>12</v>
      </c>
      <c r="C16" s="121"/>
      <c r="D16" s="143">
        <v>403368</v>
      </c>
      <c r="E16" s="123" t="s">
        <v>407</v>
      </c>
      <c r="F16" s="124">
        <v>0</v>
      </c>
      <c r="G16" s="118" t="s">
        <v>29</v>
      </c>
      <c r="H16" s="137" t="s">
        <v>13</v>
      </c>
      <c r="I16" s="135">
        <f t="shared" si="0"/>
        <v>0</v>
      </c>
      <c r="J16" s="136" t="s">
        <v>406</v>
      </c>
    </row>
    <row r="17" spans="1:10">
      <c r="A17" s="142"/>
      <c r="B17" s="140" t="s">
        <v>12</v>
      </c>
      <c r="C17" s="122"/>
      <c r="D17" s="143">
        <v>403368</v>
      </c>
      <c r="E17" s="123" t="s">
        <v>407</v>
      </c>
      <c r="F17" s="124">
        <v>0</v>
      </c>
      <c r="G17" s="118" t="s">
        <v>30</v>
      </c>
      <c r="H17" s="137" t="s">
        <v>13</v>
      </c>
      <c r="I17" s="135">
        <f t="shared" si="0"/>
        <v>0</v>
      </c>
      <c r="J17" s="136" t="s">
        <v>406</v>
      </c>
    </row>
    <row r="18" spans="1:10">
      <c r="A18" s="142"/>
      <c r="B18" s="125" t="s">
        <v>12</v>
      </c>
      <c r="C18" s="121"/>
      <c r="D18" s="143">
        <v>403368</v>
      </c>
      <c r="E18" s="123" t="s">
        <v>407</v>
      </c>
      <c r="F18" s="124">
        <v>0</v>
      </c>
      <c r="G18" s="118" t="s">
        <v>31</v>
      </c>
      <c r="H18" s="137" t="s">
        <v>13</v>
      </c>
      <c r="I18" s="135">
        <f t="shared" si="0"/>
        <v>0</v>
      </c>
      <c r="J18" s="136" t="s">
        <v>406</v>
      </c>
    </row>
    <row r="19" spans="1:10">
      <c r="A19" s="142"/>
      <c r="B19" s="125" t="s">
        <v>12</v>
      </c>
      <c r="C19" s="121"/>
      <c r="D19" s="143">
        <v>403369</v>
      </c>
      <c r="E19" s="123" t="s">
        <v>407</v>
      </c>
      <c r="F19" s="124">
        <v>0</v>
      </c>
      <c r="G19" s="118" t="s">
        <v>18</v>
      </c>
      <c r="H19" s="137" t="s">
        <v>13</v>
      </c>
      <c r="I19" s="135">
        <f t="shared" si="0"/>
        <v>0</v>
      </c>
      <c r="J19" s="136" t="s">
        <v>406</v>
      </c>
    </row>
    <row r="20" spans="1:10">
      <c r="A20" s="142"/>
      <c r="B20" s="125" t="s">
        <v>12</v>
      </c>
      <c r="C20" s="121"/>
      <c r="D20" s="143">
        <v>403369</v>
      </c>
      <c r="E20" s="123" t="s">
        <v>407</v>
      </c>
      <c r="F20" s="124">
        <v>0</v>
      </c>
      <c r="G20" s="118" t="s">
        <v>23</v>
      </c>
      <c r="H20" s="137" t="s">
        <v>13</v>
      </c>
      <c r="I20" s="135">
        <f t="shared" si="0"/>
        <v>0</v>
      </c>
      <c r="J20" s="136" t="s">
        <v>406</v>
      </c>
    </row>
    <row r="21" spans="1:10">
      <c r="A21" s="142"/>
      <c r="B21" s="125" t="s">
        <v>12</v>
      </c>
      <c r="C21" s="122"/>
      <c r="D21" s="143">
        <v>403369</v>
      </c>
      <c r="E21" s="123" t="s">
        <v>407</v>
      </c>
      <c r="F21" s="124">
        <v>0</v>
      </c>
      <c r="G21" s="118" t="s">
        <v>26</v>
      </c>
      <c r="H21" s="137" t="s">
        <v>13</v>
      </c>
      <c r="I21" s="135">
        <f t="shared" si="0"/>
        <v>0</v>
      </c>
      <c r="J21" s="136" t="s">
        <v>406</v>
      </c>
    </row>
    <row r="22" spans="1:10">
      <c r="A22" s="142"/>
      <c r="B22" s="125" t="s">
        <v>12</v>
      </c>
      <c r="C22" s="122"/>
      <c r="D22" s="143">
        <v>403369</v>
      </c>
      <c r="E22" s="123" t="s">
        <v>407</v>
      </c>
      <c r="F22" s="124">
        <v>0</v>
      </c>
      <c r="G22" s="118" t="s">
        <v>29</v>
      </c>
      <c r="H22" s="137" t="s">
        <v>13</v>
      </c>
      <c r="I22" s="135">
        <f t="shared" si="0"/>
        <v>0</v>
      </c>
      <c r="J22" s="136" t="s">
        <v>406</v>
      </c>
    </row>
    <row r="23" spans="1:10">
      <c r="A23" s="142"/>
      <c r="B23" s="125" t="s">
        <v>12</v>
      </c>
      <c r="C23" s="122"/>
      <c r="D23" s="143">
        <v>403369</v>
      </c>
      <c r="E23" s="123" t="s">
        <v>407</v>
      </c>
      <c r="F23" s="124">
        <v>0</v>
      </c>
      <c r="G23" s="118" t="s">
        <v>30</v>
      </c>
      <c r="H23" s="137" t="s">
        <v>13</v>
      </c>
      <c r="I23" s="135">
        <f t="shared" si="0"/>
        <v>0</v>
      </c>
      <c r="J23" s="136" t="s">
        <v>406</v>
      </c>
    </row>
    <row r="24" spans="1:10">
      <c r="A24" s="142"/>
      <c r="B24" s="125" t="s">
        <v>12</v>
      </c>
      <c r="C24" s="122"/>
      <c r="D24" s="143">
        <v>403369</v>
      </c>
      <c r="E24" s="123" t="s">
        <v>407</v>
      </c>
      <c r="F24" s="124">
        <v>0</v>
      </c>
      <c r="G24" s="118" t="s">
        <v>31</v>
      </c>
      <c r="H24" s="137" t="s">
        <v>13</v>
      </c>
      <c r="I24" s="135">
        <f t="shared" si="0"/>
        <v>0</v>
      </c>
      <c r="J24" s="136" t="s">
        <v>406</v>
      </c>
    </row>
    <row r="25" spans="1:10">
      <c r="A25" s="142"/>
      <c r="B25" s="125" t="s">
        <v>12</v>
      </c>
      <c r="C25" s="122"/>
      <c r="D25" s="143">
        <v>403370</v>
      </c>
      <c r="E25" s="123" t="s">
        <v>407</v>
      </c>
      <c r="F25" s="124">
        <v>0</v>
      </c>
      <c r="G25" s="118" t="s">
        <v>18</v>
      </c>
      <c r="H25" s="137" t="s">
        <v>13</v>
      </c>
      <c r="I25" s="135">
        <f t="shared" si="0"/>
        <v>0</v>
      </c>
      <c r="J25" s="136" t="s">
        <v>406</v>
      </c>
    </row>
    <row r="26" spans="1:10">
      <c r="A26" s="142"/>
      <c r="B26" s="125" t="s">
        <v>12</v>
      </c>
      <c r="C26" s="122"/>
      <c r="D26" s="143">
        <v>403370</v>
      </c>
      <c r="E26" s="123" t="s">
        <v>407</v>
      </c>
      <c r="F26" s="124">
        <v>0</v>
      </c>
      <c r="G26" s="118" t="s">
        <v>23</v>
      </c>
      <c r="H26" s="137" t="s">
        <v>13</v>
      </c>
      <c r="I26" s="135">
        <f t="shared" si="0"/>
        <v>0</v>
      </c>
      <c r="J26" s="136" t="s">
        <v>406</v>
      </c>
    </row>
    <row r="27" spans="1:10">
      <c r="A27" s="142"/>
      <c r="B27" s="125" t="s">
        <v>12</v>
      </c>
      <c r="C27" s="122"/>
      <c r="D27" s="143">
        <v>403370</v>
      </c>
      <c r="E27" s="123" t="s">
        <v>407</v>
      </c>
      <c r="F27" s="124">
        <v>0</v>
      </c>
      <c r="G27" s="118" t="s">
        <v>26</v>
      </c>
      <c r="H27" s="137" t="s">
        <v>13</v>
      </c>
      <c r="I27" s="135">
        <f t="shared" si="0"/>
        <v>0</v>
      </c>
      <c r="J27" s="136" t="s">
        <v>406</v>
      </c>
    </row>
    <row r="28" spans="1:10">
      <c r="A28" s="142"/>
      <c r="B28" s="125" t="s">
        <v>12</v>
      </c>
      <c r="C28" s="122"/>
      <c r="D28" s="143">
        <v>403370</v>
      </c>
      <c r="E28" s="123" t="s">
        <v>407</v>
      </c>
      <c r="F28" s="124">
        <v>0</v>
      </c>
      <c r="G28" s="118" t="s">
        <v>29</v>
      </c>
      <c r="H28" s="137" t="s">
        <v>13</v>
      </c>
      <c r="I28" s="135">
        <f t="shared" si="0"/>
        <v>0</v>
      </c>
      <c r="J28" s="136" t="s">
        <v>406</v>
      </c>
    </row>
    <row r="29" spans="1:10">
      <c r="A29" s="142"/>
      <c r="B29" s="125" t="s">
        <v>12</v>
      </c>
      <c r="C29" s="122"/>
      <c r="D29" s="143">
        <v>403370</v>
      </c>
      <c r="E29" s="123" t="s">
        <v>407</v>
      </c>
      <c r="F29" s="124">
        <v>0</v>
      </c>
      <c r="G29" s="118" t="s">
        <v>30</v>
      </c>
      <c r="H29" s="137" t="s">
        <v>13</v>
      </c>
      <c r="I29" s="135">
        <f t="shared" si="0"/>
        <v>0</v>
      </c>
      <c r="J29" s="136" t="s">
        <v>406</v>
      </c>
    </row>
    <row r="30" spans="1:10">
      <c r="A30" s="142"/>
      <c r="B30" s="125" t="s">
        <v>12</v>
      </c>
      <c r="C30" s="122"/>
      <c r="D30" s="143">
        <v>403370</v>
      </c>
      <c r="E30" s="123" t="s">
        <v>407</v>
      </c>
      <c r="F30" s="124">
        <v>0</v>
      </c>
      <c r="G30" s="118" t="s">
        <v>31</v>
      </c>
      <c r="H30" s="137" t="s">
        <v>13</v>
      </c>
      <c r="I30" s="135">
        <f t="shared" si="0"/>
        <v>0</v>
      </c>
      <c r="J30" s="136" t="s">
        <v>406</v>
      </c>
    </row>
    <row r="31" spans="1:10">
      <c r="A31" s="142"/>
      <c r="B31" s="125" t="s">
        <v>12</v>
      </c>
      <c r="C31" s="122"/>
      <c r="D31" s="143">
        <v>403371</v>
      </c>
      <c r="E31" s="123" t="s">
        <v>407</v>
      </c>
      <c r="F31" s="124">
        <v>0</v>
      </c>
      <c r="G31" s="118" t="s">
        <v>18</v>
      </c>
      <c r="H31" s="137" t="s">
        <v>13</v>
      </c>
      <c r="I31" s="135">
        <f t="shared" si="0"/>
        <v>0</v>
      </c>
      <c r="J31" s="136" t="s">
        <v>406</v>
      </c>
    </row>
    <row r="32" spans="1:10">
      <c r="A32" s="142"/>
      <c r="B32" s="125" t="s">
        <v>12</v>
      </c>
      <c r="C32" s="122"/>
      <c r="D32" s="143">
        <v>403371</v>
      </c>
      <c r="E32" s="123" t="s">
        <v>407</v>
      </c>
      <c r="F32" s="124">
        <v>0</v>
      </c>
      <c r="G32" s="118" t="s">
        <v>23</v>
      </c>
      <c r="H32" s="137" t="s">
        <v>13</v>
      </c>
      <c r="I32" s="135">
        <f t="shared" si="0"/>
        <v>0</v>
      </c>
      <c r="J32" s="136" t="s">
        <v>406</v>
      </c>
    </row>
    <row r="33" spans="1:12">
      <c r="A33" s="142"/>
      <c r="B33" s="125" t="s">
        <v>12</v>
      </c>
      <c r="C33" s="122"/>
      <c r="D33" s="143">
        <v>403371</v>
      </c>
      <c r="E33" s="123" t="s">
        <v>407</v>
      </c>
      <c r="F33" s="124">
        <v>0</v>
      </c>
      <c r="G33" s="118" t="s">
        <v>26</v>
      </c>
      <c r="H33" s="137" t="s">
        <v>13</v>
      </c>
      <c r="I33" s="135">
        <f t="shared" si="0"/>
        <v>0</v>
      </c>
      <c r="J33" s="136" t="s">
        <v>406</v>
      </c>
      <c r="K33" s="3"/>
      <c r="L33" s="5"/>
    </row>
    <row r="34" spans="1:12">
      <c r="A34" s="142"/>
      <c r="B34" s="125" t="s">
        <v>12</v>
      </c>
      <c r="C34" s="122"/>
      <c r="D34" s="143">
        <v>403371</v>
      </c>
      <c r="E34" s="123" t="s">
        <v>407</v>
      </c>
      <c r="F34" s="124">
        <v>0</v>
      </c>
      <c r="G34" s="118" t="s">
        <v>29</v>
      </c>
      <c r="H34" s="137" t="s">
        <v>13</v>
      </c>
      <c r="I34" s="135">
        <f t="shared" si="0"/>
        <v>0</v>
      </c>
      <c r="J34" s="136" t="s">
        <v>406</v>
      </c>
      <c r="K34" s="3"/>
      <c r="L34" s="5"/>
    </row>
    <row r="35" spans="1:12">
      <c r="A35" s="142"/>
      <c r="B35" s="140" t="s">
        <v>12</v>
      </c>
      <c r="C35" s="122"/>
      <c r="D35" s="143">
        <v>403371</v>
      </c>
      <c r="E35" s="123" t="s">
        <v>407</v>
      </c>
      <c r="F35" s="124">
        <v>0</v>
      </c>
      <c r="G35" s="118" t="s">
        <v>30</v>
      </c>
      <c r="H35" s="137" t="s">
        <v>13</v>
      </c>
      <c r="I35" s="135">
        <f t="shared" si="0"/>
        <v>0</v>
      </c>
      <c r="J35" s="136" t="s">
        <v>406</v>
      </c>
    </row>
    <row r="36" spans="1:12">
      <c r="A36" s="142"/>
      <c r="B36" s="125" t="s">
        <v>12</v>
      </c>
      <c r="C36" s="122"/>
      <c r="D36" s="143">
        <v>403371</v>
      </c>
      <c r="E36" s="123" t="s">
        <v>407</v>
      </c>
      <c r="F36" s="124">
        <v>0</v>
      </c>
      <c r="G36" s="118" t="s">
        <v>31</v>
      </c>
      <c r="H36" s="137" t="s">
        <v>13</v>
      </c>
      <c r="I36" s="135">
        <f t="shared" si="0"/>
        <v>0</v>
      </c>
      <c r="J36" s="136" t="s">
        <v>406</v>
      </c>
    </row>
    <row r="37" spans="1:12">
      <c r="A37" s="142"/>
      <c r="B37" s="125" t="s">
        <v>12</v>
      </c>
      <c r="C37" s="122"/>
      <c r="D37" s="143">
        <v>403373</v>
      </c>
      <c r="E37" s="123" t="s">
        <v>407</v>
      </c>
      <c r="F37" s="124">
        <v>0</v>
      </c>
      <c r="G37" s="118" t="s">
        <v>18</v>
      </c>
      <c r="H37" s="137" t="s">
        <v>13</v>
      </c>
      <c r="I37" s="135">
        <f t="shared" si="0"/>
        <v>0</v>
      </c>
      <c r="J37" s="136" t="s">
        <v>406</v>
      </c>
    </row>
    <row r="38" spans="1:12">
      <c r="A38" s="142"/>
      <c r="B38" s="125" t="s">
        <v>12</v>
      </c>
      <c r="C38" s="122"/>
      <c r="D38" s="143">
        <v>403373</v>
      </c>
      <c r="E38" s="123" t="s">
        <v>407</v>
      </c>
      <c r="F38" s="124">
        <v>0</v>
      </c>
      <c r="G38" s="118" t="s">
        <v>23</v>
      </c>
      <c r="H38" s="137" t="s">
        <v>13</v>
      </c>
      <c r="I38" s="135">
        <f t="shared" si="0"/>
        <v>0</v>
      </c>
      <c r="J38" s="136" t="s">
        <v>406</v>
      </c>
    </row>
    <row r="39" spans="1:12">
      <c r="A39" s="142"/>
      <c r="B39" s="125" t="s">
        <v>12</v>
      </c>
      <c r="C39" s="122"/>
      <c r="D39" s="143">
        <v>403373</v>
      </c>
      <c r="E39" s="123" t="s">
        <v>407</v>
      </c>
      <c r="F39" s="124">
        <v>0</v>
      </c>
      <c r="G39" s="118" t="s">
        <v>26</v>
      </c>
      <c r="H39" s="137" t="s">
        <v>13</v>
      </c>
      <c r="I39" s="135">
        <f t="shared" si="0"/>
        <v>0</v>
      </c>
      <c r="J39" s="136" t="s">
        <v>406</v>
      </c>
    </row>
    <row r="40" spans="1:12">
      <c r="A40" s="142"/>
      <c r="B40" s="125" t="s">
        <v>12</v>
      </c>
      <c r="C40" s="121"/>
      <c r="D40" s="143">
        <v>403373</v>
      </c>
      <c r="E40" s="123" t="s">
        <v>407</v>
      </c>
      <c r="F40" s="124">
        <v>0</v>
      </c>
      <c r="G40" s="118" t="s">
        <v>29</v>
      </c>
      <c r="H40" s="137" t="s">
        <v>13</v>
      </c>
      <c r="I40" s="135">
        <f t="shared" si="0"/>
        <v>0</v>
      </c>
      <c r="J40" s="136" t="s">
        <v>406</v>
      </c>
    </row>
    <row r="41" spans="1:12" s="6" customFormat="1">
      <c r="A41" s="142"/>
      <c r="B41" s="125" t="s">
        <v>12</v>
      </c>
      <c r="C41" s="141"/>
      <c r="D41" s="143">
        <v>403373</v>
      </c>
      <c r="E41" s="123" t="s">
        <v>407</v>
      </c>
      <c r="F41" s="124">
        <v>0</v>
      </c>
      <c r="G41" s="118" t="s">
        <v>30</v>
      </c>
      <c r="H41" s="137" t="s">
        <v>13</v>
      </c>
      <c r="I41" s="135">
        <f t="shared" si="0"/>
        <v>0</v>
      </c>
      <c r="J41" s="136" t="s">
        <v>406</v>
      </c>
      <c r="K41" s="2"/>
      <c r="L41" s="2"/>
    </row>
    <row r="42" spans="1:12">
      <c r="A42" s="142"/>
      <c r="B42" s="125" t="s">
        <v>12</v>
      </c>
      <c r="C42" s="141"/>
      <c r="D42" s="143">
        <v>403373</v>
      </c>
      <c r="E42" s="123" t="s">
        <v>407</v>
      </c>
      <c r="F42" s="124">
        <v>0</v>
      </c>
      <c r="G42" s="118" t="s">
        <v>31</v>
      </c>
      <c r="H42" s="137" t="s">
        <v>13</v>
      </c>
      <c r="I42" s="135">
        <f t="shared" si="0"/>
        <v>0</v>
      </c>
      <c r="J42" s="136" t="s">
        <v>406</v>
      </c>
    </row>
    <row r="43" spans="1:12">
      <c r="A43" s="142"/>
      <c r="B43" s="125" t="s">
        <v>12</v>
      </c>
      <c r="C43" s="141"/>
      <c r="D43" s="143" t="s">
        <v>394</v>
      </c>
      <c r="E43" s="123" t="s">
        <v>407</v>
      </c>
      <c r="F43" s="124">
        <v>0</v>
      </c>
      <c r="G43" s="118" t="s">
        <v>18</v>
      </c>
      <c r="H43" s="137" t="s">
        <v>13</v>
      </c>
      <c r="I43" s="135">
        <f t="shared" si="0"/>
        <v>0</v>
      </c>
      <c r="J43" s="136" t="s">
        <v>406</v>
      </c>
    </row>
    <row r="44" spans="1:12">
      <c r="A44" s="142"/>
      <c r="B44" s="125" t="s">
        <v>12</v>
      </c>
      <c r="C44" s="141"/>
      <c r="D44" s="143" t="s">
        <v>394</v>
      </c>
      <c r="E44" s="123" t="s">
        <v>407</v>
      </c>
      <c r="F44" s="124">
        <v>0</v>
      </c>
      <c r="G44" s="118" t="s">
        <v>19</v>
      </c>
      <c r="H44" s="137">
        <v>0</v>
      </c>
      <c r="I44" s="135">
        <f t="shared" si="0"/>
        <v>0</v>
      </c>
      <c r="J44" s="136" t="s">
        <v>406</v>
      </c>
    </row>
    <row r="45" spans="1:12">
      <c r="A45" s="142"/>
      <c r="B45" s="125" t="s">
        <v>12</v>
      </c>
      <c r="C45" s="122"/>
      <c r="D45" s="143" t="s">
        <v>394</v>
      </c>
      <c r="E45" s="123" t="s">
        <v>407</v>
      </c>
      <c r="F45" s="124">
        <v>0</v>
      </c>
      <c r="G45" s="118" t="s">
        <v>20</v>
      </c>
      <c r="H45" s="137">
        <v>0</v>
      </c>
      <c r="I45" s="135">
        <f t="shared" si="0"/>
        <v>0</v>
      </c>
      <c r="J45" s="136" t="s">
        <v>406</v>
      </c>
    </row>
    <row r="46" spans="1:12">
      <c r="A46" s="142"/>
      <c r="B46" s="125" t="s">
        <v>12</v>
      </c>
      <c r="C46" s="121"/>
      <c r="D46" s="143" t="s">
        <v>394</v>
      </c>
      <c r="E46" s="123" t="s">
        <v>407</v>
      </c>
      <c r="F46" s="124">
        <v>0</v>
      </c>
      <c r="G46" s="118" t="s">
        <v>21</v>
      </c>
      <c r="H46" s="137">
        <v>0.22565052397253504</v>
      </c>
      <c r="I46" s="135">
        <f t="shared" si="0"/>
        <v>0</v>
      </c>
      <c r="J46" s="136" t="s">
        <v>406</v>
      </c>
    </row>
    <row r="47" spans="1:12">
      <c r="A47" s="142"/>
      <c r="B47" s="125" t="s">
        <v>12</v>
      </c>
      <c r="C47" s="121"/>
      <c r="D47" s="143" t="s">
        <v>394</v>
      </c>
      <c r="E47" s="123" t="s">
        <v>407</v>
      </c>
      <c r="F47" s="124">
        <v>0</v>
      </c>
      <c r="G47" s="118" t="s">
        <v>22</v>
      </c>
      <c r="H47" s="137">
        <v>6.8836744172887168E-2</v>
      </c>
      <c r="I47" s="135">
        <f t="shared" si="0"/>
        <v>0</v>
      </c>
      <c r="J47" s="136" t="s">
        <v>406</v>
      </c>
    </row>
    <row r="48" spans="1:12">
      <c r="A48" s="142"/>
      <c r="B48" s="125" t="s">
        <v>12</v>
      </c>
      <c r="C48" s="121"/>
      <c r="D48" s="143" t="s">
        <v>394</v>
      </c>
      <c r="E48" s="123" t="s">
        <v>407</v>
      </c>
      <c r="F48" s="124">
        <v>0</v>
      </c>
      <c r="G48" s="118" t="s">
        <v>23</v>
      </c>
      <c r="H48" s="137" t="s">
        <v>13</v>
      </c>
      <c r="I48" s="135">
        <f t="shared" si="0"/>
        <v>0</v>
      </c>
      <c r="J48" s="136" t="s">
        <v>406</v>
      </c>
    </row>
    <row r="49" spans="1:12">
      <c r="A49" s="142"/>
      <c r="B49" s="125" t="s">
        <v>12</v>
      </c>
      <c r="C49" s="121"/>
      <c r="D49" s="143" t="s">
        <v>394</v>
      </c>
      <c r="E49" s="123" t="s">
        <v>407</v>
      </c>
      <c r="F49" s="124">
        <v>0</v>
      </c>
      <c r="G49" s="118" t="s">
        <v>25</v>
      </c>
      <c r="H49" s="137">
        <v>0.22437004168265501</v>
      </c>
      <c r="I49" s="135">
        <f t="shared" si="0"/>
        <v>0</v>
      </c>
      <c r="J49" s="136" t="s">
        <v>406</v>
      </c>
    </row>
    <row r="50" spans="1:12">
      <c r="A50" s="142"/>
      <c r="B50" s="125" t="s">
        <v>12</v>
      </c>
      <c r="C50" s="121"/>
      <c r="D50" s="143" t="s">
        <v>394</v>
      </c>
      <c r="E50" s="123" t="s">
        <v>407</v>
      </c>
      <c r="F50" s="124">
        <v>0</v>
      </c>
      <c r="G50" s="118" t="s">
        <v>26</v>
      </c>
      <c r="H50" s="137" t="s">
        <v>13</v>
      </c>
      <c r="I50" s="135">
        <f t="shared" si="0"/>
        <v>0</v>
      </c>
      <c r="J50" s="136" t="s">
        <v>406</v>
      </c>
    </row>
    <row r="51" spans="1:12">
      <c r="A51" s="142"/>
      <c r="B51" s="125" t="s">
        <v>12</v>
      </c>
      <c r="C51" s="121"/>
      <c r="D51" s="143" t="s">
        <v>394</v>
      </c>
      <c r="E51" s="123" t="s">
        <v>407</v>
      </c>
      <c r="F51" s="124">
        <v>0</v>
      </c>
      <c r="G51" s="118" t="s">
        <v>27</v>
      </c>
      <c r="H51" s="137">
        <v>8.2285226967736394E-2</v>
      </c>
      <c r="I51" s="135">
        <f t="shared" si="0"/>
        <v>0</v>
      </c>
      <c r="J51" s="136" t="s">
        <v>406</v>
      </c>
    </row>
    <row r="52" spans="1:12">
      <c r="A52" s="142"/>
      <c r="B52" s="125" t="s">
        <v>12</v>
      </c>
      <c r="C52" s="121"/>
      <c r="D52" s="143" t="s">
        <v>394</v>
      </c>
      <c r="E52" s="123" t="s">
        <v>407</v>
      </c>
      <c r="F52" s="124">
        <v>0</v>
      </c>
      <c r="G52" s="118" t="s">
        <v>28</v>
      </c>
      <c r="H52" s="120">
        <v>6.6548046661184135E-2</v>
      </c>
      <c r="I52" s="135">
        <f t="shared" si="0"/>
        <v>0</v>
      </c>
      <c r="J52" s="136" t="s">
        <v>406</v>
      </c>
    </row>
    <row r="53" spans="1:12">
      <c r="A53" s="142"/>
      <c r="B53" s="125" t="s">
        <v>12</v>
      </c>
      <c r="C53" s="121"/>
      <c r="D53" s="143" t="s">
        <v>394</v>
      </c>
      <c r="E53" s="123" t="s">
        <v>407</v>
      </c>
      <c r="F53" s="124">
        <v>0</v>
      </c>
      <c r="G53" s="118" t="s">
        <v>29</v>
      </c>
      <c r="H53" s="137" t="s">
        <v>13</v>
      </c>
      <c r="I53" s="135">
        <f t="shared" si="0"/>
        <v>0</v>
      </c>
      <c r="J53" s="136" t="s">
        <v>406</v>
      </c>
    </row>
    <row r="54" spans="1:12">
      <c r="A54" s="142"/>
      <c r="B54" s="125" t="s">
        <v>12</v>
      </c>
      <c r="C54" s="121"/>
      <c r="D54" s="143" t="s">
        <v>394</v>
      </c>
      <c r="E54" s="123" t="s">
        <v>407</v>
      </c>
      <c r="F54" s="124">
        <v>0</v>
      </c>
      <c r="G54" s="118" t="s">
        <v>30</v>
      </c>
      <c r="H54" s="137" t="s">
        <v>13</v>
      </c>
      <c r="I54" s="135">
        <f t="shared" si="0"/>
        <v>0</v>
      </c>
      <c r="J54" s="136" t="s">
        <v>406</v>
      </c>
    </row>
    <row r="55" spans="1:12">
      <c r="A55" s="142"/>
      <c r="B55" s="125" t="s">
        <v>12</v>
      </c>
      <c r="C55" s="121"/>
      <c r="D55" s="143" t="s">
        <v>394</v>
      </c>
      <c r="E55" s="123" t="s">
        <v>407</v>
      </c>
      <c r="F55" s="124">
        <v>0</v>
      </c>
      <c r="G55" s="118" t="s">
        <v>31</v>
      </c>
      <c r="H55" s="137" t="s">
        <v>13</v>
      </c>
      <c r="I55" s="135">
        <f t="shared" si="0"/>
        <v>0</v>
      </c>
      <c r="J55" s="136" t="s">
        <v>406</v>
      </c>
    </row>
    <row r="56" spans="1:12" s="7" customFormat="1">
      <c r="A56" s="142"/>
      <c r="B56" s="125" t="s">
        <v>12</v>
      </c>
      <c r="C56" s="121"/>
      <c r="D56" s="143" t="s">
        <v>394</v>
      </c>
      <c r="E56" s="123" t="s">
        <v>407</v>
      </c>
      <c r="F56" s="124">
        <v>0</v>
      </c>
      <c r="G56" s="118" t="s">
        <v>24</v>
      </c>
      <c r="H56" s="137">
        <v>0.22730931045735822</v>
      </c>
      <c r="I56" s="135">
        <f t="shared" si="0"/>
        <v>0</v>
      </c>
      <c r="J56" s="136" t="s">
        <v>406</v>
      </c>
    </row>
    <row r="57" spans="1:12" s="63" customFormat="1">
      <c r="A57" s="121"/>
      <c r="B57" s="125"/>
      <c r="C57" s="121"/>
      <c r="D57" s="131"/>
      <c r="E57" s="131"/>
      <c r="F57" s="138">
        <f>SUM(F10:F56)</f>
        <v>0</v>
      </c>
      <c r="G57" s="131"/>
      <c r="H57" s="131"/>
      <c r="I57" s="138">
        <f>SUM(I10:I56)</f>
        <v>0</v>
      </c>
      <c r="J57" s="131"/>
      <c r="K57" s="83"/>
      <c r="L57" s="83"/>
    </row>
    <row r="58" spans="1:12" s="7" customFormat="1">
      <c r="A58" s="4"/>
      <c r="B58" s="91"/>
      <c r="C58" s="69"/>
      <c r="D58" s="92"/>
      <c r="E58" s="92"/>
      <c r="F58" s="92"/>
      <c r="G58" s="92"/>
      <c r="H58" s="92"/>
      <c r="I58" s="92"/>
      <c r="J58" s="92"/>
    </row>
    <row r="59" spans="1:12" ht="13.5" thickBot="1">
      <c r="A59" s="4"/>
      <c r="B59" s="99" t="s">
        <v>14</v>
      </c>
      <c r="D59" s="83"/>
      <c r="E59" s="83"/>
      <c r="F59" s="83"/>
      <c r="G59" s="83"/>
      <c r="H59" s="83"/>
      <c r="I59" s="83"/>
      <c r="J59" s="83"/>
      <c r="K59"/>
      <c r="L59"/>
    </row>
    <row r="60" spans="1:12">
      <c r="A60" s="10"/>
      <c r="B60" s="100"/>
      <c r="C60" s="100"/>
      <c r="D60" s="88"/>
      <c r="E60" s="88"/>
      <c r="F60" s="88"/>
      <c r="G60" s="88"/>
      <c r="H60" s="88"/>
      <c r="I60" s="88"/>
      <c r="J60" s="89"/>
      <c r="K60"/>
      <c r="L60"/>
    </row>
    <row r="61" spans="1:12">
      <c r="A61" s="11"/>
      <c r="B61" s="82"/>
      <c r="C61" s="82"/>
      <c r="D61" s="92"/>
      <c r="E61" s="92"/>
      <c r="F61" s="92"/>
      <c r="G61" s="92"/>
      <c r="H61" s="92"/>
      <c r="I61" s="92"/>
      <c r="J61" s="93"/>
      <c r="K61"/>
      <c r="L61"/>
    </row>
    <row r="62" spans="1:12">
      <c r="A62" s="112"/>
      <c r="B62" s="82"/>
      <c r="C62" s="82"/>
      <c r="D62" s="82"/>
      <c r="E62" s="82"/>
      <c r="F62" s="82"/>
      <c r="G62" s="82"/>
      <c r="H62" s="82"/>
      <c r="I62" s="82"/>
      <c r="J62" s="110"/>
      <c r="K62"/>
      <c r="L62"/>
    </row>
    <row r="63" spans="1:12">
      <c r="A63" s="112"/>
      <c r="B63" s="82"/>
      <c r="C63" s="82"/>
      <c r="D63" s="82"/>
      <c r="E63" s="82"/>
      <c r="F63" s="82"/>
      <c r="G63" s="82"/>
      <c r="H63" s="82"/>
      <c r="I63" s="82"/>
      <c r="J63" s="110"/>
      <c r="K63"/>
      <c r="L63"/>
    </row>
    <row r="64" spans="1:12">
      <c r="A64" s="11"/>
      <c r="B64" s="82"/>
      <c r="C64" s="82"/>
      <c r="D64" s="92"/>
      <c r="E64" s="92"/>
      <c r="F64" s="92"/>
      <c r="G64" s="92"/>
      <c r="H64" s="92"/>
      <c r="I64" s="92"/>
      <c r="J64" s="93"/>
      <c r="K64"/>
      <c r="L64"/>
    </row>
    <row r="65" spans="1:12">
      <c r="A65" s="11"/>
      <c r="B65" s="82"/>
      <c r="C65" s="82"/>
      <c r="D65" s="92"/>
      <c r="E65" s="92"/>
      <c r="F65" s="92"/>
      <c r="G65" s="92"/>
      <c r="H65" s="92"/>
      <c r="I65" s="92"/>
      <c r="J65" s="93"/>
      <c r="K65"/>
      <c r="L65"/>
    </row>
    <row r="66" spans="1:12" ht="13.5" thickBot="1">
      <c r="A66" s="12"/>
      <c r="B66" s="101"/>
      <c r="C66" s="101"/>
      <c r="D66" s="97"/>
      <c r="E66" s="97"/>
      <c r="F66" s="97"/>
      <c r="G66" s="97"/>
      <c r="H66" s="97"/>
      <c r="I66" s="97"/>
      <c r="J66" s="98"/>
      <c r="K66"/>
      <c r="L66"/>
    </row>
  </sheetData>
  <conditionalFormatting sqref="B8:B9">
    <cfRule type="cellIs" dxfId="5" priority="1" stopIfTrue="1" operator="equal">
      <formula>"Adjustment to Income/Expense/Rate Base:"</formula>
    </cfRule>
  </conditionalFormatting>
  <conditionalFormatting sqref="J1">
    <cfRule type="cellIs" dxfId="4" priority="2" stopIfTrue="1" operator="equal">
      <formula>"x.x"</formula>
    </cfRule>
  </conditionalFormatting>
  <pageMargins left="0.7" right="0.7" top="0.75" bottom="0.75" header="0.3" footer="0.3"/>
  <pageSetup scale="83" fitToHeight="0" orientation="portrait" r:id="rId1"/>
  <headerFooter alignWithMargins="0"/>
  <customProperties>
    <customPr name="_pios_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view="pageBreakPreview" topLeftCell="A28" zoomScale="80" zoomScaleNormal="100" zoomScaleSheetLayoutView="80" workbookViewId="0">
      <selection activeCell="A20" sqref="A20"/>
    </sheetView>
  </sheetViews>
  <sheetFormatPr defaultRowHeight="12.75"/>
  <cols>
    <col min="1" max="1" width="3.5703125" style="8" bestFit="1" customWidth="1"/>
    <col min="2" max="2" width="7.140625" style="63" customWidth="1"/>
    <col min="3" max="3" width="21.85546875" style="63" customWidth="1"/>
    <col min="4" max="4" width="9.7109375" style="63" customWidth="1"/>
    <col min="5" max="5" width="7.7109375" style="63" customWidth="1"/>
    <col min="6" max="6" width="14.42578125" style="63" customWidth="1"/>
    <col min="7" max="7" width="11.140625" style="63" customWidth="1"/>
    <col min="8" max="8" width="10.7109375" style="63" customWidth="1"/>
    <col min="9" max="9" width="13.42578125" style="63" customWidth="1"/>
    <col min="10" max="10" width="12.42578125" style="63" customWidth="1"/>
    <col min="11" max="11" width="12" style="63" bestFit="1" customWidth="1"/>
    <col min="12" max="12" width="10" style="63" bestFit="1" customWidth="1"/>
    <col min="13" max="16384" width="9.140625" style="63"/>
  </cols>
  <sheetData>
    <row r="1" spans="1:12">
      <c r="A1" s="58"/>
      <c r="B1" s="59" t="s">
        <v>0</v>
      </c>
      <c r="C1" s="60"/>
      <c r="D1" s="61"/>
      <c r="E1" s="61"/>
      <c r="F1" s="61"/>
      <c r="G1" s="61"/>
      <c r="H1" s="61"/>
      <c r="I1" s="102" t="s">
        <v>1</v>
      </c>
      <c r="J1" s="62" t="s">
        <v>401</v>
      </c>
    </row>
    <row r="2" spans="1:12">
      <c r="A2" s="58"/>
      <c r="B2" s="59" t="s">
        <v>381</v>
      </c>
      <c r="C2" s="60"/>
      <c r="D2" s="61"/>
      <c r="E2" s="61"/>
      <c r="F2" s="61"/>
      <c r="G2" s="61"/>
      <c r="H2" s="61"/>
      <c r="I2" s="61"/>
      <c r="J2" s="64"/>
    </row>
    <row r="3" spans="1:12">
      <c r="A3" s="58"/>
      <c r="B3" s="59" t="s">
        <v>419</v>
      </c>
      <c r="C3" s="60"/>
      <c r="D3" s="61"/>
      <c r="E3" s="61"/>
      <c r="F3" s="61"/>
      <c r="G3" s="61"/>
      <c r="H3" s="61"/>
      <c r="I3" s="61"/>
      <c r="J3" s="64"/>
    </row>
    <row r="4" spans="1:12">
      <c r="A4" s="58"/>
      <c r="B4" s="59"/>
      <c r="C4" s="60"/>
      <c r="D4" s="61"/>
      <c r="E4" s="61"/>
      <c r="F4" s="61"/>
      <c r="G4" s="61"/>
      <c r="H4" s="61"/>
      <c r="I4" s="61"/>
      <c r="J4" s="64"/>
    </row>
    <row r="5" spans="1:12">
      <c r="A5" s="58"/>
      <c r="B5" s="60"/>
      <c r="C5" s="60"/>
      <c r="D5" s="61"/>
      <c r="E5" s="61"/>
      <c r="F5" s="61"/>
      <c r="G5" s="61"/>
      <c r="H5" s="61"/>
      <c r="I5" s="61"/>
      <c r="J5" s="64"/>
    </row>
    <row r="6" spans="1:12">
      <c r="A6" s="58"/>
      <c r="B6" s="60"/>
      <c r="C6" s="60"/>
      <c r="D6" s="61"/>
      <c r="E6" s="61"/>
      <c r="F6" s="61" t="s">
        <v>2</v>
      </c>
      <c r="G6" s="61"/>
      <c r="H6" s="61"/>
      <c r="I6" s="61" t="s">
        <v>3</v>
      </c>
      <c r="J6" s="64"/>
    </row>
    <row r="7" spans="1:12">
      <c r="A7" s="58"/>
      <c r="B7" s="60"/>
      <c r="C7" s="60"/>
      <c r="D7" s="65" t="s">
        <v>4</v>
      </c>
      <c r="E7" s="65" t="s">
        <v>5</v>
      </c>
      <c r="F7" s="65" t="s">
        <v>6</v>
      </c>
      <c r="G7" s="65" t="s">
        <v>7</v>
      </c>
      <c r="H7" s="65" t="s">
        <v>8</v>
      </c>
      <c r="I7" s="65" t="s">
        <v>9</v>
      </c>
      <c r="J7" s="66" t="s">
        <v>409</v>
      </c>
    </row>
    <row r="8" spans="1:12">
      <c r="A8" s="67"/>
      <c r="B8" s="68" t="s">
        <v>413</v>
      </c>
      <c r="C8" s="69"/>
      <c r="D8" s="72"/>
      <c r="E8" s="70"/>
      <c r="F8" s="73"/>
      <c r="H8" s="74"/>
      <c r="I8" s="75"/>
      <c r="J8" s="64"/>
    </row>
    <row r="9" spans="1:12">
      <c r="A9" s="67"/>
      <c r="B9" s="125" t="s">
        <v>12</v>
      </c>
      <c r="C9" s="122"/>
      <c r="D9" s="118" t="s">
        <v>395</v>
      </c>
      <c r="E9" s="123" t="s">
        <v>407</v>
      </c>
      <c r="F9" s="124">
        <v>0</v>
      </c>
      <c r="G9" s="118" t="s">
        <v>20</v>
      </c>
      <c r="H9" s="134">
        <v>0</v>
      </c>
      <c r="I9" s="135">
        <f t="shared" ref="I9:I32" si="0">IF(H9="Situs",IF(G9="WA",F9,0),H9*F9)</f>
        <v>0</v>
      </c>
      <c r="J9" s="136" t="s">
        <v>406</v>
      </c>
    </row>
    <row r="10" spans="1:12">
      <c r="A10" s="67"/>
      <c r="B10" s="125" t="s">
        <v>12</v>
      </c>
      <c r="C10" s="122"/>
      <c r="D10" s="118" t="s">
        <v>395</v>
      </c>
      <c r="E10" s="123" t="s">
        <v>407</v>
      </c>
      <c r="F10" s="124">
        <v>0</v>
      </c>
      <c r="G10" s="118" t="s">
        <v>21</v>
      </c>
      <c r="H10" s="134">
        <v>0.22565052397253504</v>
      </c>
      <c r="I10" s="135">
        <f t="shared" si="0"/>
        <v>0</v>
      </c>
      <c r="J10" s="136" t="s">
        <v>406</v>
      </c>
    </row>
    <row r="11" spans="1:12">
      <c r="A11" s="67"/>
      <c r="B11" s="140" t="s">
        <v>12</v>
      </c>
      <c r="C11" s="122"/>
      <c r="D11" s="118" t="s">
        <v>396</v>
      </c>
      <c r="E11" s="123" t="s">
        <v>407</v>
      </c>
      <c r="F11" s="124">
        <v>0</v>
      </c>
      <c r="G11" s="118" t="s">
        <v>20</v>
      </c>
      <c r="H11" s="134">
        <v>0</v>
      </c>
      <c r="I11" s="135">
        <f t="shared" si="0"/>
        <v>0</v>
      </c>
      <c r="J11" s="136" t="s">
        <v>406</v>
      </c>
    </row>
    <row r="12" spans="1:12">
      <c r="A12" s="67"/>
      <c r="B12" s="125" t="s">
        <v>12</v>
      </c>
      <c r="C12" s="122"/>
      <c r="D12" s="118" t="s">
        <v>396</v>
      </c>
      <c r="E12" s="123" t="s">
        <v>407</v>
      </c>
      <c r="F12" s="124">
        <v>0</v>
      </c>
      <c r="G12" s="118" t="s">
        <v>21</v>
      </c>
      <c r="H12" s="134">
        <v>0.22565052397253504</v>
      </c>
      <c r="I12" s="135">
        <f t="shared" si="0"/>
        <v>0</v>
      </c>
      <c r="J12" s="136" t="s">
        <v>406</v>
      </c>
    </row>
    <row r="13" spans="1:12">
      <c r="A13" s="67"/>
      <c r="B13" s="125" t="s">
        <v>12</v>
      </c>
      <c r="C13" s="122"/>
      <c r="D13" s="118" t="s">
        <v>396</v>
      </c>
      <c r="E13" s="123" t="s">
        <v>407</v>
      </c>
      <c r="F13" s="124">
        <v>0</v>
      </c>
      <c r="G13" s="118" t="s">
        <v>26</v>
      </c>
      <c r="H13" s="137" t="s">
        <v>13</v>
      </c>
      <c r="I13" s="135">
        <f t="shared" si="0"/>
        <v>0</v>
      </c>
      <c r="J13" s="136" t="s">
        <v>406</v>
      </c>
    </row>
    <row r="14" spans="1:12">
      <c r="A14" s="67"/>
      <c r="B14" s="125" t="s">
        <v>12</v>
      </c>
      <c r="C14" s="122"/>
      <c r="D14" s="118" t="s">
        <v>397</v>
      </c>
      <c r="E14" s="123" t="s">
        <v>407</v>
      </c>
      <c r="F14" s="124">
        <v>0</v>
      </c>
      <c r="G14" s="118" t="s">
        <v>20</v>
      </c>
      <c r="H14" s="134">
        <v>0</v>
      </c>
      <c r="I14" s="135">
        <f t="shared" si="0"/>
        <v>0</v>
      </c>
      <c r="J14" s="136" t="s">
        <v>406</v>
      </c>
    </row>
    <row r="15" spans="1:12">
      <c r="A15" s="67"/>
      <c r="B15" s="125" t="s">
        <v>12</v>
      </c>
      <c r="C15" s="122"/>
      <c r="D15" s="118" t="s">
        <v>397</v>
      </c>
      <c r="E15" s="123" t="s">
        <v>407</v>
      </c>
      <c r="F15" s="124">
        <v>0</v>
      </c>
      <c r="G15" s="118" t="s">
        <v>21</v>
      </c>
      <c r="H15" s="134">
        <v>0.22565052397253504</v>
      </c>
      <c r="I15" s="135">
        <f t="shared" si="0"/>
        <v>0</v>
      </c>
      <c r="J15" s="136" t="s">
        <v>406</v>
      </c>
    </row>
    <row r="16" spans="1:12">
      <c r="A16" s="67"/>
      <c r="B16" s="125" t="s">
        <v>12</v>
      </c>
      <c r="C16" s="121"/>
      <c r="D16" s="118" t="s">
        <v>397</v>
      </c>
      <c r="E16" s="123" t="s">
        <v>407</v>
      </c>
      <c r="F16" s="124">
        <v>0</v>
      </c>
      <c r="G16" s="118" t="s">
        <v>25</v>
      </c>
      <c r="H16" s="134">
        <v>0.22437004168265501</v>
      </c>
      <c r="I16" s="135">
        <f t="shared" si="0"/>
        <v>0</v>
      </c>
      <c r="J16" s="136" t="s">
        <v>406</v>
      </c>
      <c r="K16" s="73"/>
      <c r="L16" s="78"/>
    </row>
    <row r="17" spans="1:12">
      <c r="A17" s="67"/>
      <c r="B17" s="125" t="s">
        <v>12</v>
      </c>
      <c r="C17" s="141"/>
      <c r="D17" s="118" t="s">
        <v>398</v>
      </c>
      <c r="E17" s="123" t="s">
        <v>407</v>
      </c>
      <c r="F17" s="124">
        <v>0</v>
      </c>
      <c r="G17" s="118" t="s">
        <v>20</v>
      </c>
      <c r="H17" s="134">
        <v>0</v>
      </c>
      <c r="I17" s="135">
        <f t="shared" si="0"/>
        <v>0</v>
      </c>
      <c r="J17" s="136" t="s">
        <v>406</v>
      </c>
      <c r="K17" s="73"/>
      <c r="L17" s="78"/>
    </row>
    <row r="18" spans="1:12">
      <c r="A18" s="67"/>
      <c r="B18" s="125" t="s">
        <v>12</v>
      </c>
      <c r="C18" s="141"/>
      <c r="D18" s="118" t="s">
        <v>398</v>
      </c>
      <c r="E18" s="123" t="s">
        <v>407</v>
      </c>
      <c r="F18" s="124">
        <v>0</v>
      </c>
      <c r="G18" s="118" t="s">
        <v>21</v>
      </c>
      <c r="H18" s="134">
        <v>0.22565052397253504</v>
      </c>
      <c r="I18" s="135">
        <f t="shared" si="0"/>
        <v>0</v>
      </c>
      <c r="J18" s="136" t="s">
        <v>406</v>
      </c>
    </row>
    <row r="19" spans="1:12">
      <c r="A19" s="67"/>
      <c r="B19" s="125" t="s">
        <v>12</v>
      </c>
      <c r="C19" s="141"/>
      <c r="D19" s="118" t="s">
        <v>398</v>
      </c>
      <c r="E19" s="123" t="s">
        <v>407</v>
      </c>
      <c r="F19" s="124">
        <v>0</v>
      </c>
      <c r="G19" s="118" t="s">
        <v>25</v>
      </c>
      <c r="H19" s="134">
        <v>0.22437004168265501</v>
      </c>
      <c r="I19" s="135">
        <f t="shared" si="0"/>
        <v>0</v>
      </c>
      <c r="J19" s="136" t="s">
        <v>406</v>
      </c>
    </row>
    <row r="20" spans="1:12">
      <c r="A20" s="67"/>
      <c r="B20" s="125" t="s">
        <v>12</v>
      </c>
      <c r="C20" s="141"/>
      <c r="D20" s="118" t="s">
        <v>398</v>
      </c>
      <c r="E20" s="123" t="s">
        <v>407</v>
      </c>
      <c r="F20" s="124">
        <v>0</v>
      </c>
      <c r="G20" s="118" t="s">
        <v>27</v>
      </c>
      <c r="H20" s="134">
        <v>8.2285226967736394E-2</v>
      </c>
      <c r="I20" s="135">
        <f t="shared" si="0"/>
        <v>0</v>
      </c>
      <c r="J20" s="136" t="s">
        <v>406</v>
      </c>
    </row>
    <row r="21" spans="1:12">
      <c r="A21" s="67"/>
      <c r="B21" s="125" t="s">
        <v>12</v>
      </c>
      <c r="C21" s="122"/>
      <c r="D21" s="118" t="s">
        <v>399</v>
      </c>
      <c r="E21" s="123" t="s">
        <v>407</v>
      </c>
      <c r="F21" s="124">
        <v>0</v>
      </c>
      <c r="G21" s="118" t="s">
        <v>19</v>
      </c>
      <c r="H21" s="134">
        <v>0</v>
      </c>
      <c r="I21" s="135">
        <f t="shared" si="0"/>
        <v>0</v>
      </c>
      <c r="J21" s="136" t="s">
        <v>406</v>
      </c>
    </row>
    <row r="22" spans="1:12">
      <c r="A22" s="67"/>
      <c r="B22" s="125" t="s">
        <v>12</v>
      </c>
      <c r="C22" s="121"/>
      <c r="D22" s="118" t="s">
        <v>399</v>
      </c>
      <c r="E22" s="123" t="s">
        <v>407</v>
      </c>
      <c r="F22" s="124">
        <v>0</v>
      </c>
      <c r="G22" s="118" t="s">
        <v>20</v>
      </c>
      <c r="H22" s="134">
        <v>0</v>
      </c>
      <c r="I22" s="135">
        <f t="shared" si="0"/>
        <v>0</v>
      </c>
      <c r="J22" s="136" t="s">
        <v>406</v>
      </c>
    </row>
    <row r="23" spans="1:12">
      <c r="A23" s="67"/>
      <c r="B23" s="125" t="s">
        <v>12</v>
      </c>
      <c r="C23" s="121"/>
      <c r="D23" s="118" t="s">
        <v>399</v>
      </c>
      <c r="E23" s="123" t="s">
        <v>407</v>
      </c>
      <c r="F23" s="124">
        <v>0</v>
      </c>
      <c r="G23" s="118" t="s">
        <v>21</v>
      </c>
      <c r="H23" s="134">
        <v>0.22565052397253504</v>
      </c>
      <c r="I23" s="135">
        <f t="shared" si="0"/>
        <v>0</v>
      </c>
      <c r="J23" s="136" t="s">
        <v>406</v>
      </c>
    </row>
    <row r="24" spans="1:12" s="81" customFormat="1">
      <c r="A24" s="67"/>
      <c r="B24" s="140" t="s">
        <v>12</v>
      </c>
      <c r="C24" s="122"/>
      <c r="D24" s="118" t="s">
        <v>399</v>
      </c>
      <c r="E24" s="123" t="s">
        <v>407</v>
      </c>
      <c r="F24" s="124">
        <v>0</v>
      </c>
      <c r="G24" s="118" t="s">
        <v>22</v>
      </c>
      <c r="H24" s="134">
        <v>6.8836744172887168E-2</v>
      </c>
      <c r="I24" s="135">
        <f t="shared" si="0"/>
        <v>0</v>
      </c>
      <c r="J24" s="136" t="s">
        <v>406</v>
      </c>
      <c r="K24" s="63"/>
      <c r="L24" s="63"/>
    </row>
    <row r="25" spans="1:12">
      <c r="A25" s="67"/>
      <c r="B25" s="125" t="s">
        <v>12</v>
      </c>
      <c r="C25" s="121"/>
      <c r="D25" s="118" t="s">
        <v>399</v>
      </c>
      <c r="E25" s="123" t="s">
        <v>407</v>
      </c>
      <c r="F25" s="124">
        <v>0</v>
      </c>
      <c r="G25" s="118" t="s">
        <v>23</v>
      </c>
      <c r="H25" s="137" t="s">
        <v>13</v>
      </c>
      <c r="I25" s="135">
        <f t="shared" si="0"/>
        <v>0</v>
      </c>
      <c r="J25" s="136" t="s">
        <v>406</v>
      </c>
    </row>
    <row r="26" spans="1:12">
      <c r="A26" s="67"/>
      <c r="B26" s="125" t="s">
        <v>12</v>
      </c>
      <c r="C26" s="121"/>
      <c r="D26" s="118" t="s">
        <v>399</v>
      </c>
      <c r="E26" s="123" t="s">
        <v>407</v>
      </c>
      <c r="F26" s="124">
        <v>0</v>
      </c>
      <c r="G26" s="118" t="s">
        <v>26</v>
      </c>
      <c r="H26" s="137" t="s">
        <v>13</v>
      </c>
      <c r="I26" s="135">
        <f t="shared" si="0"/>
        <v>0</v>
      </c>
      <c r="J26" s="136" t="s">
        <v>406</v>
      </c>
    </row>
    <row r="27" spans="1:12">
      <c r="A27" s="67"/>
      <c r="B27" s="125" t="s">
        <v>12</v>
      </c>
      <c r="C27" s="122"/>
      <c r="D27" s="118" t="s">
        <v>399</v>
      </c>
      <c r="E27" s="123" t="s">
        <v>407</v>
      </c>
      <c r="F27" s="124">
        <v>0</v>
      </c>
      <c r="G27" s="118" t="s">
        <v>27</v>
      </c>
      <c r="H27" s="134">
        <v>8.2285226967736394E-2</v>
      </c>
      <c r="I27" s="135">
        <f t="shared" si="0"/>
        <v>0</v>
      </c>
      <c r="J27" s="136" t="s">
        <v>406</v>
      </c>
    </row>
    <row r="28" spans="1:12">
      <c r="A28" s="67"/>
      <c r="B28" s="125" t="s">
        <v>12</v>
      </c>
      <c r="C28" s="122"/>
      <c r="D28" s="118" t="s">
        <v>399</v>
      </c>
      <c r="E28" s="123" t="s">
        <v>407</v>
      </c>
      <c r="F28" s="124">
        <v>0</v>
      </c>
      <c r="G28" s="118" t="s">
        <v>28</v>
      </c>
      <c r="H28" s="134">
        <v>6.6548077681205728E-2</v>
      </c>
      <c r="I28" s="135">
        <f t="shared" si="0"/>
        <v>0</v>
      </c>
      <c r="J28" s="136" t="s">
        <v>406</v>
      </c>
    </row>
    <row r="29" spans="1:12">
      <c r="A29" s="67"/>
      <c r="B29" s="125" t="s">
        <v>12</v>
      </c>
      <c r="C29" s="122"/>
      <c r="D29" s="118" t="s">
        <v>399</v>
      </c>
      <c r="E29" s="123" t="s">
        <v>407</v>
      </c>
      <c r="F29" s="124">
        <v>0</v>
      </c>
      <c r="G29" s="118" t="s">
        <v>29</v>
      </c>
      <c r="H29" s="137" t="s">
        <v>13</v>
      </c>
      <c r="I29" s="135">
        <f t="shared" si="0"/>
        <v>0</v>
      </c>
      <c r="J29" s="136" t="s">
        <v>406</v>
      </c>
    </row>
    <row r="30" spans="1:12">
      <c r="A30" s="67"/>
      <c r="B30" s="125" t="s">
        <v>12</v>
      </c>
      <c r="C30" s="122"/>
      <c r="D30" s="118" t="s">
        <v>399</v>
      </c>
      <c r="E30" s="123" t="s">
        <v>407</v>
      </c>
      <c r="F30" s="124">
        <v>0</v>
      </c>
      <c r="G30" s="118" t="s">
        <v>30</v>
      </c>
      <c r="H30" s="137" t="s">
        <v>13</v>
      </c>
      <c r="I30" s="135">
        <f t="shared" si="0"/>
        <v>0</v>
      </c>
      <c r="J30" s="136" t="s">
        <v>406</v>
      </c>
    </row>
    <row r="31" spans="1:12">
      <c r="A31" s="67"/>
      <c r="B31" s="125" t="s">
        <v>12</v>
      </c>
      <c r="C31" s="122"/>
      <c r="D31" s="118" t="s">
        <v>399</v>
      </c>
      <c r="E31" s="123" t="s">
        <v>407</v>
      </c>
      <c r="F31" s="124">
        <v>0</v>
      </c>
      <c r="G31" s="118" t="s">
        <v>31</v>
      </c>
      <c r="H31" s="137" t="s">
        <v>13</v>
      </c>
      <c r="I31" s="135">
        <f t="shared" si="0"/>
        <v>0</v>
      </c>
      <c r="J31" s="136" t="s">
        <v>406</v>
      </c>
    </row>
    <row r="32" spans="1:12">
      <c r="A32" s="67"/>
      <c r="B32" s="125" t="s">
        <v>12</v>
      </c>
      <c r="C32" s="122"/>
      <c r="D32" s="118" t="s">
        <v>400</v>
      </c>
      <c r="E32" s="123" t="s">
        <v>407</v>
      </c>
      <c r="F32" s="124">
        <v>0</v>
      </c>
      <c r="G32" s="118" t="s">
        <v>19</v>
      </c>
      <c r="H32" s="134">
        <v>0</v>
      </c>
      <c r="I32" s="135">
        <f t="shared" si="0"/>
        <v>0</v>
      </c>
      <c r="J32" s="136" t="s">
        <v>406</v>
      </c>
    </row>
    <row r="33" spans="1:10">
      <c r="A33" s="67"/>
      <c r="B33" s="125"/>
      <c r="C33" s="122"/>
      <c r="D33" s="123"/>
      <c r="E33" s="123"/>
      <c r="F33" s="138">
        <f>SUM(F9:F32)</f>
        <v>0</v>
      </c>
      <c r="G33" s="118"/>
      <c r="H33" s="116"/>
      <c r="I33" s="138">
        <f>SUM(I9:I32)</f>
        <v>0</v>
      </c>
      <c r="J33" s="116"/>
    </row>
    <row r="34" spans="1:10">
      <c r="A34" s="67"/>
      <c r="B34" s="125"/>
      <c r="C34" s="122"/>
      <c r="D34" s="123"/>
      <c r="E34" s="123"/>
      <c r="F34" s="124"/>
      <c r="G34" s="118"/>
      <c r="H34" s="116"/>
      <c r="I34" s="116"/>
      <c r="J34" s="116"/>
    </row>
    <row r="35" spans="1:10">
      <c r="A35" s="67"/>
      <c r="B35" s="125"/>
      <c r="C35" s="122"/>
      <c r="D35" s="123"/>
      <c r="E35" s="123"/>
      <c r="F35" s="124">
        <f>'Page 6.2'!F49</f>
        <v>0</v>
      </c>
      <c r="G35" s="118"/>
      <c r="H35" s="116"/>
      <c r="I35" s="139">
        <f>'Page 6.2'!I49</f>
        <v>0</v>
      </c>
      <c r="J35" s="118" t="s">
        <v>410</v>
      </c>
    </row>
    <row r="36" spans="1:10">
      <c r="A36" s="67"/>
      <c r="B36" s="125"/>
      <c r="C36" s="122"/>
      <c r="D36" s="123"/>
      <c r="E36" s="123"/>
      <c r="F36" s="124">
        <f>'Page 6.2.1'!F57</f>
        <v>0</v>
      </c>
      <c r="G36" s="118"/>
      <c r="H36" s="116"/>
      <c r="I36" s="119">
        <f>'Page 6.2.1'!I57</f>
        <v>0</v>
      </c>
      <c r="J36" s="118" t="s">
        <v>411</v>
      </c>
    </row>
    <row r="37" spans="1:10">
      <c r="A37" s="67"/>
      <c r="B37" s="125"/>
      <c r="C37" s="122"/>
      <c r="D37" s="123"/>
      <c r="E37" s="123"/>
      <c r="F37" s="124">
        <f>'Page 6.2.2'!F33</f>
        <v>0</v>
      </c>
      <c r="G37" s="118"/>
      <c r="H37" s="116"/>
      <c r="I37" s="119">
        <f>'Page 6.2.2'!I33</f>
        <v>0</v>
      </c>
      <c r="J37" s="118" t="s">
        <v>412</v>
      </c>
    </row>
    <row r="38" spans="1:10">
      <c r="A38" s="67"/>
      <c r="B38" s="68" t="s">
        <v>408</v>
      </c>
      <c r="C38" s="122"/>
      <c r="D38" s="123"/>
      <c r="E38" s="123"/>
      <c r="F38" s="138">
        <f>SUM(F35:F37)</f>
        <v>0</v>
      </c>
      <c r="G38" s="118"/>
      <c r="H38" s="116"/>
      <c r="I38" s="138">
        <f>SUM(I35:I37)</f>
        <v>0</v>
      </c>
      <c r="J38" s="116"/>
    </row>
    <row r="39" spans="1:10">
      <c r="A39" s="67"/>
      <c r="B39" s="80"/>
      <c r="C39" s="122"/>
      <c r="D39" s="123"/>
      <c r="E39" s="123"/>
      <c r="F39" s="148"/>
      <c r="G39" s="118"/>
      <c r="H39" s="116"/>
      <c r="I39" s="116"/>
      <c r="J39" s="116"/>
    </row>
    <row r="40" spans="1:10">
      <c r="A40" s="67"/>
      <c r="B40" s="68" t="s">
        <v>15</v>
      </c>
      <c r="C40" s="121"/>
      <c r="D40" s="118"/>
      <c r="E40" s="123"/>
      <c r="F40" s="145"/>
      <c r="G40" s="116"/>
      <c r="H40" s="120"/>
      <c r="I40" s="149"/>
      <c r="J40" s="136"/>
    </row>
    <row r="41" spans="1:10">
      <c r="A41" s="116"/>
      <c r="B41" s="117" t="s">
        <v>16</v>
      </c>
      <c r="C41" s="116"/>
      <c r="D41" s="118" t="s">
        <v>17</v>
      </c>
      <c r="E41" s="118" t="s">
        <v>407</v>
      </c>
      <c r="F41" s="119">
        <v>0</v>
      </c>
      <c r="G41" s="118" t="s">
        <v>18</v>
      </c>
      <c r="H41" s="120" t="s">
        <v>13</v>
      </c>
      <c r="I41" s="119">
        <f t="shared" ref="I41:I54" si="1">IF(H41="Situs",IF(G41="WA",F41,0),H41*F41)</f>
        <v>0</v>
      </c>
      <c r="J41" s="116"/>
    </row>
    <row r="42" spans="1:10">
      <c r="A42" s="116"/>
      <c r="B42" s="117" t="s">
        <v>16</v>
      </c>
      <c r="C42" s="116"/>
      <c r="D42" s="118" t="s">
        <v>17</v>
      </c>
      <c r="E42" s="118" t="s">
        <v>407</v>
      </c>
      <c r="F42" s="119">
        <v>0</v>
      </c>
      <c r="G42" s="118" t="s">
        <v>19</v>
      </c>
      <c r="H42" s="120">
        <v>0</v>
      </c>
      <c r="I42" s="119">
        <f t="shared" si="1"/>
        <v>0</v>
      </c>
      <c r="J42" s="116"/>
    </row>
    <row r="43" spans="1:10">
      <c r="A43" s="116"/>
      <c r="B43" s="117" t="s">
        <v>16</v>
      </c>
      <c r="C43" s="116"/>
      <c r="D43" s="118" t="s">
        <v>17</v>
      </c>
      <c r="E43" s="118" t="s">
        <v>407</v>
      </c>
      <c r="F43" s="119">
        <v>0</v>
      </c>
      <c r="G43" s="118" t="s">
        <v>20</v>
      </c>
      <c r="H43" s="120">
        <v>0</v>
      </c>
      <c r="I43" s="119">
        <f t="shared" si="1"/>
        <v>0</v>
      </c>
      <c r="J43" s="116"/>
    </row>
    <row r="44" spans="1:10">
      <c r="A44" s="116"/>
      <c r="B44" s="117" t="s">
        <v>16</v>
      </c>
      <c r="C44" s="116"/>
      <c r="D44" s="118" t="s">
        <v>17</v>
      </c>
      <c r="E44" s="118" t="s">
        <v>407</v>
      </c>
      <c r="F44" s="119">
        <v>0</v>
      </c>
      <c r="G44" s="118" t="s">
        <v>21</v>
      </c>
      <c r="H44" s="120">
        <v>0.22565052397253504</v>
      </c>
      <c r="I44" s="119">
        <f t="shared" si="1"/>
        <v>0</v>
      </c>
      <c r="J44" s="116"/>
    </row>
    <row r="45" spans="1:10">
      <c r="A45" s="116"/>
      <c r="B45" s="117" t="s">
        <v>16</v>
      </c>
      <c r="C45" s="116"/>
      <c r="D45" s="118" t="s">
        <v>17</v>
      </c>
      <c r="E45" s="118" t="s">
        <v>407</v>
      </c>
      <c r="F45" s="119">
        <v>0</v>
      </c>
      <c r="G45" s="118" t="s">
        <v>22</v>
      </c>
      <c r="H45" s="120">
        <v>6.8836744172887168E-2</v>
      </c>
      <c r="I45" s="119">
        <f t="shared" si="1"/>
        <v>0</v>
      </c>
      <c r="J45" s="116"/>
    </row>
    <row r="46" spans="1:10">
      <c r="A46" s="116"/>
      <c r="B46" s="117" t="s">
        <v>16</v>
      </c>
      <c r="C46" s="116"/>
      <c r="D46" s="118" t="s">
        <v>17</v>
      </c>
      <c r="E46" s="118" t="s">
        <v>407</v>
      </c>
      <c r="F46" s="119">
        <v>0</v>
      </c>
      <c r="G46" s="118" t="s">
        <v>23</v>
      </c>
      <c r="H46" s="120" t="s">
        <v>13</v>
      </c>
      <c r="I46" s="119">
        <f t="shared" si="1"/>
        <v>0</v>
      </c>
      <c r="J46" s="116"/>
    </row>
    <row r="47" spans="1:10">
      <c r="A47" s="116"/>
      <c r="B47" s="117" t="s">
        <v>16</v>
      </c>
      <c r="C47" s="116"/>
      <c r="D47" s="118" t="s">
        <v>17</v>
      </c>
      <c r="E47" s="118" t="s">
        <v>407</v>
      </c>
      <c r="F47" s="119">
        <v>0</v>
      </c>
      <c r="G47" s="118" t="s">
        <v>24</v>
      </c>
      <c r="H47" s="120">
        <v>0.22730931045735822</v>
      </c>
      <c r="I47" s="119">
        <f t="shared" si="1"/>
        <v>0</v>
      </c>
      <c r="J47" s="116"/>
    </row>
    <row r="48" spans="1:10">
      <c r="A48" s="116"/>
      <c r="B48" s="117" t="s">
        <v>16</v>
      </c>
      <c r="C48" s="116"/>
      <c r="D48" s="118" t="s">
        <v>17</v>
      </c>
      <c r="E48" s="118" t="s">
        <v>407</v>
      </c>
      <c r="F48" s="119">
        <v>0</v>
      </c>
      <c r="G48" s="118" t="s">
        <v>25</v>
      </c>
      <c r="H48" s="120">
        <v>0.22437004168265501</v>
      </c>
      <c r="I48" s="119">
        <f t="shared" si="1"/>
        <v>0</v>
      </c>
      <c r="J48" s="116"/>
    </row>
    <row r="49" spans="1:12">
      <c r="A49" s="116"/>
      <c r="B49" s="117" t="s">
        <v>16</v>
      </c>
      <c r="C49" s="116"/>
      <c r="D49" s="118" t="s">
        <v>17</v>
      </c>
      <c r="E49" s="118" t="s">
        <v>407</v>
      </c>
      <c r="F49" s="119">
        <v>0</v>
      </c>
      <c r="G49" s="118" t="s">
        <v>26</v>
      </c>
      <c r="H49" s="120" t="s">
        <v>13</v>
      </c>
      <c r="I49" s="119">
        <f t="shared" si="1"/>
        <v>0</v>
      </c>
      <c r="J49" s="116"/>
    </row>
    <row r="50" spans="1:12">
      <c r="A50" s="116"/>
      <c r="B50" s="117" t="s">
        <v>16</v>
      </c>
      <c r="C50" s="116"/>
      <c r="D50" s="118" t="s">
        <v>17</v>
      </c>
      <c r="E50" s="118" t="s">
        <v>407</v>
      </c>
      <c r="F50" s="119">
        <v>0</v>
      </c>
      <c r="G50" s="118" t="s">
        <v>27</v>
      </c>
      <c r="H50" s="120">
        <v>8.2285226967736394E-2</v>
      </c>
      <c r="I50" s="119">
        <f t="shared" si="1"/>
        <v>0</v>
      </c>
      <c r="J50" s="116"/>
    </row>
    <row r="51" spans="1:12">
      <c r="A51" s="116"/>
      <c r="B51" s="117" t="s">
        <v>16</v>
      </c>
      <c r="C51" s="116"/>
      <c r="D51" s="118" t="s">
        <v>17</v>
      </c>
      <c r="E51" s="118" t="s">
        <v>407</v>
      </c>
      <c r="F51" s="119">
        <v>0</v>
      </c>
      <c r="G51" s="118" t="s">
        <v>28</v>
      </c>
      <c r="H51" s="120">
        <v>6.6548046661184135E-2</v>
      </c>
      <c r="I51" s="119">
        <f t="shared" si="1"/>
        <v>0</v>
      </c>
      <c r="J51" s="116"/>
    </row>
    <row r="52" spans="1:12">
      <c r="A52" s="116"/>
      <c r="B52" s="117" t="s">
        <v>16</v>
      </c>
      <c r="C52" s="116"/>
      <c r="D52" s="118" t="s">
        <v>17</v>
      </c>
      <c r="E52" s="118" t="s">
        <v>407</v>
      </c>
      <c r="F52" s="119">
        <v>0</v>
      </c>
      <c r="G52" s="118" t="s">
        <v>29</v>
      </c>
      <c r="H52" s="120" t="s">
        <v>13</v>
      </c>
      <c r="I52" s="119">
        <f t="shared" si="1"/>
        <v>0</v>
      </c>
      <c r="J52" s="116"/>
    </row>
    <row r="53" spans="1:12">
      <c r="A53" s="116"/>
      <c r="B53" s="117" t="s">
        <v>16</v>
      </c>
      <c r="C53" s="116"/>
      <c r="D53" s="118" t="s">
        <v>17</v>
      </c>
      <c r="E53" s="118" t="s">
        <v>407</v>
      </c>
      <c r="F53" s="119">
        <v>0</v>
      </c>
      <c r="G53" s="118" t="s">
        <v>30</v>
      </c>
      <c r="H53" s="120" t="s">
        <v>13</v>
      </c>
      <c r="I53" s="119">
        <f t="shared" si="1"/>
        <v>0</v>
      </c>
      <c r="J53" s="116"/>
    </row>
    <row r="54" spans="1:12">
      <c r="A54" s="116"/>
      <c r="B54" s="117" t="s">
        <v>16</v>
      </c>
      <c r="C54" s="116"/>
      <c r="D54" s="118" t="s">
        <v>17</v>
      </c>
      <c r="E54" s="118" t="s">
        <v>407</v>
      </c>
      <c r="F54" s="119">
        <v>0</v>
      </c>
      <c r="G54" s="118" t="s">
        <v>31</v>
      </c>
      <c r="H54" s="120" t="s">
        <v>13</v>
      </c>
      <c r="I54" s="119">
        <f t="shared" si="1"/>
        <v>0</v>
      </c>
      <c r="J54" s="116"/>
    </row>
    <row r="55" spans="1:12">
      <c r="A55" s="116"/>
      <c r="B55" s="116"/>
      <c r="C55" s="116"/>
      <c r="D55" s="118"/>
      <c r="E55" s="118"/>
      <c r="F55" s="133">
        <f>SUM(F41:F54)</f>
        <v>0</v>
      </c>
      <c r="G55" s="118"/>
      <c r="H55" s="127"/>
      <c r="I55" s="133">
        <f>SUM(I41:I54)</f>
        <v>0</v>
      </c>
      <c r="J55" s="116"/>
    </row>
    <row r="56" spans="1:12" ht="13.5" thickBot="1">
      <c r="A56" s="67"/>
      <c r="B56" s="85" t="s">
        <v>14</v>
      </c>
      <c r="C56" s="69"/>
      <c r="D56" s="83"/>
      <c r="E56" s="83"/>
      <c r="F56" s="83"/>
      <c r="G56" s="83"/>
      <c r="H56" s="83"/>
      <c r="I56" s="83"/>
      <c r="J56" s="83"/>
      <c r="K56" s="83"/>
      <c r="L56" s="83"/>
    </row>
    <row r="57" spans="1:12">
      <c r="A57" s="86"/>
      <c r="B57" s="87"/>
      <c r="C57" s="87"/>
      <c r="D57" s="88"/>
      <c r="E57" s="88"/>
      <c r="F57" s="88"/>
      <c r="G57" s="88"/>
      <c r="H57" s="88"/>
      <c r="I57" s="88"/>
      <c r="J57" s="89"/>
      <c r="K57" s="83"/>
      <c r="L57" s="83"/>
    </row>
    <row r="58" spans="1:12">
      <c r="A58" s="109"/>
      <c r="B58" s="82"/>
      <c r="C58" s="82"/>
      <c r="D58" s="82"/>
      <c r="E58" s="82"/>
      <c r="F58" s="82"/>
      <c r="G58" s="82"/>
      <c r="H58" s="82"/>
      <c r="I58" s="82"/>
      <c r="J58" s="110"/>
      <c r="K58" s="83"/>
      <c r="L58" s="83"/>
    </row>
    <row r="59" spans="1:12">
      <c r="A59" s="90"/>
      <c r="B59" s="91"/>
      <c r="C59" s="69"/>
      <c r="D59" s="92"/>
      <c r="E59" s="92"/>
      <c r="F59" s="92"/>
      <c r="G59" s="92"/>
      <c r="H59" s="92"/>
      <c r="I59" s="92"/>
      <c r="J59" s="93"/>
      <c r="K59" s="83"/>
      <c r="L59" s="83"/>
    </row>
    <row r="60" spans="1:12">
      <c r="A60" s="90"/>
      <c r="B60" s="91"/>
      <c r="C60" s="69"/>
      <c r="D60" s="92"/>
      <c r="E60" s="92"/>
      <c r="F60" s="92"/>
      <c r="G60" s="92"/>
      <c r="H60" s="92"/>
      <c r="I60" s="92"/>
      <c r="J60" s="93"/>
      <c r="K60" s="83"/>
      <c r="L60" s="83"/>
    </row>
    <row r="61" spans="1:12">
      <c r="A61" s="90"/>
      <c r="B61" s="91"/>
      <c r="C61" s="69"/>
      <c r="D61" s="92"/>
      <c r="E61" s="92"/>
      <c r="F61" s="92"/>
      <c r="G61" s="92"/>
      <c r="H61" s="92"/>
      <c r="I61" s="92"/>
      <c r="J61" s="93"/>
      <c r="K61" s="83"/>
      <c r="L61" s="83"/>
    </row>
    <row r="62" spans="1:12" ht="13.5" thickBot="1">
      <c r="A62" s="94"/>
      <c r="B62" s="95"/>
      <c r="C62" s="96"/>
      <c r="D62" s="97"/>
      <c r="E62" s="97"/>
      <c r="F62" s="97"/>
      <c r="G62" s="97"/>
      <c r="H62" s="97"/>
      <c r="I62" s="97"/>
      <c r="J62" s="98"/>
      <c r="K62" s="83"/>
      <c r="L62" s="83"/>
    </row>
  </sheetData>
  <conditionalFormatting sqref="B8">
    <cfRule type="cellIs" dxfId="3" priority="3" stopIfTrue="1" operator="equal">
      <formula>"Adjustment to Income/Expense/Rate Base:"</formula>
    </cfRule>
  </conditionalFormatting>
  <conditionalFormatting sqref="J1">
    <cfRule type="cellIs" dxfId="2" priority="4" stopIfTrue="1" operator="equal">
      <formula>"x.x"</formula>
    </cfRule>
  </conditionalFormatting>
  <conditionalFormatting sqref="B40">
    <cfRule type="cellIs" dxfId="1" priority="1" stopIfTrue="1" operator="equal">
      <formula>"Adjustment to Income/Expense/Rate Base:"</formula>
    </cfRule>
  </conditionalFormatting>
  <pageMargins left="0.7" right="0.7" top="0.75" bottom="0.75" header="0.3" footer="0.3"/>
  <pageSetup scale="82" fitToHeight="0" orientation="portrait" r:id="rId1"/>
  <headerFooter alignWithMargins="0"/>
  <customProperties>
    <customPr name="_pios_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3"/>
  <sheetViews>
    <sheetView view="pageBreakPreview" topLeftCell="A20" zoomScale="80" zoomScaleNormal="100" zoomScaleSheetLayoutView="80" workbookViewId="0">
      <selection activeCell="A20" sqref="A20"/>
    </sheetView>
  </sheetViews>
  <sheetFormatPr defaultRowHeight="12.75"/>
  <cols>
    <col min="1" max="1" width="4.140625" style="8" customWidth="1"/>
    <col min="2" max="2" width="7.140625" style="63" customWidth="1"/>
    <col min="3" max="3" width="22.28515625" style="63" customWidth="1"/>
    <col min="4" max="4" width="9.7109375" style="63" customWidth="1"/>
    <col min="5" max="5" width="6.42578125" style="63" customWidth="1"/>
    <col min="6" max="6" width="14.42578125" style="63" customWidth="1"/>
    <col min="7" max="7" width="11.140625" style="63" customWidth="1"/>
    <col min="8" max="8" width="11.7109375" style="56" customWidth="1"/>
    <col min="9" max="9" width="14.85546875" style="63" customWidth="1"/>
    <col min="10" max="10" width="9.42578125" style="63" customWidth="1"/>
    <col min="11" max="11" width="12" style="63" bestFit="1" customWidth="1"/>
    <col min="12" max="12" width="10" style="63" bestFit="1" customWidth="1"/>
    <col min="13" max="16384" width="9.140625" style="63"/>
  </cols>
  <sheetData>
    <row r="1" spans="1:10">
      <c r="A1" s="58"/>
      <c r="B1" s="59" t="s">
        <v>0</v>
      </c>
      <c r="C1" s="60"/>
      <c r="D1" s="61"/>
      <c r="E1" s="61"/>
      <c r="F1" s="61"/>
      <c r="G1" s="61"/>
      <c r="H1" s="55"/>
      <c r="I1" s="102" t="s">
        <v>1</v>
      </c>
      <c r="J1" s="62" t="s">
        <v>415</v>
      </c>
    </row>
    <row r="2" spans="1:10">
      <c r="A2" s="58"/>
      <c r="B2" s="59" t="s">
        <v>381</v>
      </c>
      <c r="C2" s="60"/>
      <c r="D2" s="61"/>
      <c r="E2" s="61"/>
      <c r="F2" s="61"/>
      <c r="G2" s="61"/>
      <c r="H2" s="55"/>
      <c r="I2" s="61"/>
      <c r="J2" s="64"/>
    </row>
    <row r="3" spans="1:10">
      <c r="A3" s="58"/>
      <c r="B3" s="59" t="s">
        <v>418</v>
      </c>
      <c r="C3" s="60"/>
      <c r="D3" s="61"/>
      <c r="E3" s="61"/>
      <c r="F3" s="61"/>
      <c r="G3" s="61"/>
      <c r="H3" s="55"/>
      <c r="I3" s="61"/>
      <c r="J3" s="64"/>
    </row>
    <row r="4" spans="1:10">
      <c r="A4" s="58"/>
      <c r="B4" s="59"/>
      <c r="C4" s="60"/>
      <c r="D4" s="61"/>
      <c r="E4" s="61"/>
      <c r="F4" s="61"/>
      <c r="G4" s="61"/>
      <c r="H4" s="55"/>
      <c r="I4" s="61"/>
      <c r="J4" s="64"/>
    </row>
    <row r="5" spans="1:10">
      <c r="A5" s="58"/>
      <c r="B5" s="60"/>
      <c r="C5" s="60"/>
      <c r="D5" s="61"/>
      <c r="E5" s="61"/>
      <c r="F5" s="61"/>
      <c r="G5" s="61"/>
      <c r="H5" s="55"/>
      <c r="I5" s="61"/>
      <c r="J5" s="64"/>
    </row>
    <row r="6" spans="1:10">
      <c r="A6" s="58"/>
      <c r="B6" s="60"/>
      <c r="C6" s="60"/>
      <c r="D6" s="61"/>
      <c r="E6" s="61"/>
      <c r="F6" s="61" t="s">
        <v>2</v>
      </c>
      <c r="G6" s="61"/>
      <c r="H6" s="55"/>
      <c r="I6" s="61" t="s">
        <v>3</v>
      </c>
      <c r="J6" s="64"/>
    </row>
    <row r="7" spans="1:10">
      <c r="A7" s="58"/>
      <c r="B7" s="60"/>
      <c r="C7" s="60"/>
      <c r="D7" s="65" t="s">
        <v>4</v>
      </c>
      <c r="E7" s="65" t="s">
        <v>5</v>
      </c>
      <c r="F7" s="65" t="s">
        <v>6</v>
      </c>
      <c r="G7" s="65" t="s">
        <v>7</v>
      </c>
      <c r="H7" s="103" t="s">
        <v>8</v>
      </c>
      <c r="I7" s="65" t="s">
        <v>9</v>
      </c>
      <c r="J7" s="66" t="s">
        <v>10</v>
      </c>
    </row>
    <row r="8" spans="1:10">
      <c r="B8" s="99" t="s">
        <v>414</v>
      </c>
      <c r="D8" s="77"/>
      <c r="E8" s="77"/>
      <c r="F8" s="14"/>
      <c r="G8" s="77"/>
      <c r="I8" s="14"/>
    </row>
    <row r="9" spans="1:10">
      <c r="A9" s="116"/>
      <c r="B9" s="117" t="s">
        <v>32</v>
      </c>
      <c r="C9" s="116"/>
      <c r="D9" s="118">
        <v>41010</v>
      </c>
      <c r="E9" s="118" t="s">
        <v>407</v>
      </c>
      <c r="F9" s="119">
        <f>ROUND(-'Page 6.2.2'!F41*0.37951,0)</f>
        <v>0</v>
      </c>
      <c r="G9" s="118" t="str">
        <f>'Page 6.2.2'!G41</f>
        <v>CA</v>
      </c>
      <c r="H9" s="120" t="s">
        <v>13</v>
      </c>
      <c r="I9" s="119">
        <f t="shared" ref="I9:I22" si="0">IF(H9="Situs",IF(G9="WA",F9,0),H9*F9)</f>
        <v>0</v>
      </c>
      <c r="J9" s="116"/>
    </row>
    <row r="10" spans="1:10">
      <c r="A10" s="116"/>
      <c r="B10" s="117" t="s">
        <v>32</v>
      </c>
      <c r="C10" s="116"/>
      <c r="D10" s="118">
        <v>41010</v>
      </c>
      <c r="E10" s="118" t="s">
        <v>407</v>
      </c>
      <c r="F10" s="119">
        <f>ROUND(-'Page 6.2.2'!F42*0.37951,0)</f>
        <v>0</v>
      </c>
      <c r="G10" s="118" t="str">
        <f>'Page 6.2.2'!G42</f>
        <v>CAEE</v>
      </c>
      <c r="H10" s="120">
        <v>0</v>
      </c>
      <c r="I10" s="119">
        <f t="shared" si="0"/>
        <v>0</v>
      </c>
      <c r="J10" s="116"/>
    </row>
    <row r="11" spans="1:10">
      <c r="A11" s="116"/>
      <c r="B11" s="117" t="s">
        <v>32</v>
      </c>
      <c r="C11" s="116"/>
      <c r="D11" s="118">
        <v>41010</v>
      </c>
      <c r="E11" s="118" t="s">
        <v>407</v>
      </c>
      <c r="F11" s="119">
        <f>ROUND(-'Page 6.2.2'!F43*0.37951,0)</f>
        <v>0</v>
      </c>
      <c r="G11" s="118" t="str">
        <f>'Page 6.2.2'!G43</f>
        <v>CAGE</v>
      </c>
      <c r="H11" s="120">
        <v>0</v>
      </c>
      <c r="I11" s="119">
        <f t="shared" si="0"/>
        <v>0</v>
      </c>
      <c r="J11" s="116"/>
    </row>
    <row r="12" spans="1:10">
      <c r="A12" s="116"/>
      <c r="B12" s="117" t="s">
        <v>32</v>
      </c>
      <c r="C12" s="116"/>
      <c r="D12" s="118">
        <v>41010</v>
      </c>
      <c r="E12" s="118" t="s">
        <v>407</v>
      </c>
      <c r="F12" s="119">
        <f>ROUND(-'Page 6.2.2'!F44*0.37951,0)</f>
        <v>0</v>
      </c>
      <c r="G12" s="118" t="str">
        <f>'Page 6.2.2'!G44</f>
        <v>CAGW</v>
      </c>
      <c r="H12" s="120">
        <v>0.22565052397253504</v>
      </c>
      <c r="I12" s="119">
        <f t="shared" si="0"/>
        <v>0</v>
      </c>
      <c r="J12" s="116"/>
    </row>
    <row r="13" spans="1:10">
      <c r="A13" s="116"/>
      <c r="B13" s="117" t="s">
        <v>32</v>
      </c>
      <c r="C13" s="116"/>
      <c r="D13" s="118">
        <v>41010</v>
      </c>
      <c r="E13" s="118" t="s">
        <v>407</v>
      </c>
      <c r="F13" s="119">
        <f>ROUND(-'Page 6.2.2'!F45*0.37951,0)</f>
        <v>0</v>
      </c>
      <c r="G13" s="118" t="str">
        <f>'Page 6.2.2'!G45</f>
        <v>CN</v>
      </c>
      <c r="H13" s="120">
        <v>6.8836744172887168E-2</v>
      </c>
      <c r="I13" s="119">
        <f t="shared" si="0"/>
        <v>0</v>
      </c>
      <c r="J13" s="116"/>
    </row>
    <row r="14" spans="1:10">
      <c r="A14" s="116"/>
      <c r="B14" s="117" t="s">
        <v>32</v>
      </c>
      <c r="C14" s="116"/>
      <c r="D14" s="118">
        <v>41010</v>
      </c>
      <c r="E14" s="118" t="s">
        <v>407</v>
      </c>
      <c r="F14" s="119">
        <f>ROUND(-'Page 6.2.2'!F46*0.37951,0)</f>
        <v>0</v>
      </c>
      <c r="G14" s="118" t="str">
        <f>'Page 6.2.2'!G46</f>
        <v>ID</v>
      </c>
      <c r="H14" s="120" t="s">
        <v>13</v>
      </c>
      <c r="I14" s="119">
        <f t="shared" si="0"/>
        <v>0</v>
      </c>
      <c r="J14" s="116"/>
    </row>
    <row r="15" spans="1:10">
      <c r="A15" s="116"/>
      <c r="B15" s="117" t="s">
        <v>32</v>
      </c>
      <c r="C15" s="116"/>
      <c r="D15" s="118">
        <v>41010</v>
      </c>
      <c r="E15" s="118" t="s">
        <v>407</v>
      </c>
      <c r="F15" s="119">
        <f>ROUND(-'Page 6.2.2'!F47*0.37951,0)</f>
        <v>0</v>
      </c>
      <c r="G15" s="118" t="str">
        <f>'Page 6.2.2'!G47</f>
        <v>JBE</v>
      </c>
      <c r="H15" s="120">
        <v>0.22730931045735822</v>
      </c>
      <c r="I15" s="119">
        <f t="shared" si="0"/>
        <v>0</v>
      </c>
      <c r="J15" s="116"/>
    </row>
    <row r="16" spans="1:10">
      <c r="A16" s="116"/>
      <c r="B16" s="117" t="s">
        <v>32</v>
      </c>
      <c r="C16" s="116"/>
      <c r="D16" s="118">
        <v>41010</v>
      </c>
      <c r="E16" s="118" t="s">
        <v>407</v>
      </c>
      <c r="F16" s="119">
        <f>ROUND(-'Page 6.2.2'!F48*0.37951,0)</f>
        <v>0</v>
      </c>
      <c r="G16" s="118" t="str">
        <f>'Page 6.2.2'!G48</f>
        <v>JBG</v>
      </c>
      <c r="H16" s="120">
        <v>0.22437004168265501</v>
      </c>
      <c r="I16" s="119">
        <f t="shared" si="0"/>
        <v>0</v>
      </c>
      <c r="J16" s="116"/>
    </row>
    <row r="17" spans="1:10">
      <c r="A17" s="116"/>
      <c r="B17" s="117" t="s">
        <v>32</v>
      </c>
      <c r="C17" s="116"/>
      <c r="D17" s="118">
        <v>41010</v>
      </c>
      <c r="E17" s="118" t="s">
        <v>407</v>
      </c>
      <c r="F17" s="119">
        <f>ROUND(-'Page 6.2.2'!F49*0.37951,0)</f>
        <v>0</v>
      </c>
      <c r="G17" s="118" t="str">
        <f>'Page 6.2.2'!G49</f>
        <v>OR</v>
      </c>
      <c r="H17" s="120" t="s">
        <v>13</v>
      </c>
      <c r="I17" s="119">
        <f t="shared" si="0"/>
        <v>0</v>
      </c>
      <c r="J17" s="116"/>
    </row>
    <row r="18" spans="1:10">
      <c r="A18" s="116"/>
      <c r="B18" s="117" t="s">
        <v>32</v>
      </c>
      <c r="C18" s="116"/>
      <c r="D18" s="118">
        <v>41010</v>
      </c>
      <c r="E18" s="118" t="s">
        <v>407</v>
      </c>
      <c r="F18" s="119">
        <f>ROUND(-'Page 6.2.2'!F50*0.37951,0)</f>
        <v>0</v>
      </c>
      <c r="G18" s="118" t="str">
        <f>'Page 6.2.2'!G50</f>
        <v>SG</v>
      </c>
      <c r="H18" s="120">
        <v>8.2285226967736394E-2</v>
      </c>
      <c r="I18" s="119">
        <f t="shared" si="0"/>
        <v>0</v>
      </c>
      <c r="J18" s="116"/>
    </row>
    <row r="19" spans="1:10">
      <c r="A19" s="116"/>
      <c r="B19" s="117" t="s">
        <v>32</v>
      </c>
      <c r="C19" s="116"/>
      <c r="D19" s="118">
        <v>41010</v>
      </c>
      <c r="E19" s="118" t="s">
        <v>407</v>
      </c>
      <c r="F19" s="119">
        <f>ROUND(-'Page 6.2.2'!F51*0.37951,0)</f>
        <v>0</v>
      </c>
      <c r="G19" s="118" t="str">
        <f>'Page 6.2.2'!G51</f>
        <v>SO</v>
      </c>
      <c r="H19" s="120">
        <v>6.6548046661184135E-2</v>
      </c>
      <c r="I19" s="119">
        <f t="shared" si="0"/>
        <v>0</v>
      </c>
      <c r="J19" s="116"/>
    </row>
    <row r="20" spans="1:10">
      <c r="A20" s="121"/>
      <c r="B20" s="117" t="s">
        <v>32</v>
      </c>
      <c r="C20" s="122"/>
      <c r="D20" s="118">
        <v>41010</v>
      </c>
      <c r="E20" s="123" t="s">
        <v>407</v>
      </c>
      <c r="F20" s="124">
        <f>ROUND(-'Page 6.2.2'!F52*0.37951,0)</f>
        <v>0</v>
      </c>
      <c r="G20" s="118" t="str">
        <f>'Page 6.2.2'!G52</f>
        <v>UT</v>
      </c>
      <c r="H20" s="120" t="s">
        <v>13</v>
      </c>
      <c r="I20" s="124">
        <f t="shared" si="0"/>
        <v>0</v>
      </c>
      <c r="J20" s="116"/>
    </row>
    <row r="21" spans="1:10">
      <c r="A21" s="121"/>
      <c r="B21" s="117" t="s">
        <v>32</v>
      </c>
      <c r="C21" s="122"/>
      <c r="D21" s="118">
        <v>41010</v>
      </c>
      <c r="E21" s="123" t="s">
        <v>407</v>
      </c>
      <c r="F21" s="124">
        <f>ROUND(-'Page 6.2.2'!F53*0.37951,0)</f>
        <v>0</v>
      </c>
      <c r="G21" s="118" t="str">
        <f>'Page 6.2.2'!G53</f>
        <v>WA</v>
      </c>
      <c r="H21" s="120" t="s">
        <v>13</v>
      </c>
      <c r="I21" s="124">
        <f t="shared" si="0"/>
        <v>0</v>
      </c>
      <c r="J21" s="116"/>
    </row>
    <row r="22" spans="1:10">
      <c r="A22" s="121"/>
      <c r="B22" s="117" t="s">
        <v>32</v>
      </c>
      <c r="C22" s="122"/>
      <c r="D22" s="118">
        <v>41010</v>
      </c>
      <c r="E22" s="123" t="s">
        <v>407</v>
      </c>
      <c r="F22" s="124">
        <f>ROUND(-'Page 6.2.2'!F54*0.37951,0)</f>
        <v>0</v>
      </c>
      <c r="G22" s="118" t="str">
        <f>'Page 6.2.2'!G54</f>
        <v>WY-ALL</v>
      </c>
      <c r="H22" s="120" t="s">
        <v>13</v>
      </c>
      <c r="I22" s="124">
        <f t="shared" si="0"/>
        <v>0</v>
      </c>
      <c r="J22" s="116"/>
    </row>
    <row r="23" spans="1:10">
      <c r="A23" s="121"/>
      <c r="B23" s="125"/>
      <c r="C23" s="116"/>
      <c r="D23" s="118"/>
      <c r="E23" s="123"/>
      <c r="F23" s="126">
        <f>SUM(F9:F22)</f>
        <v>0</v>
      </c>
      <c r="G23" s="118"/>
      <c r="H23" s="127"/>
      <c r="I23" s="126">
        <f>SUM(I9:I22)</f>
        <v>0</v>
      </c>
      <c r="J23" s="116"/>
    </row>
    <row r="24" spans="1:10">
      <c r="A24" s="121"/>
      <c r="B24" s="125"/>
      <c r="C24" s="116"/>
      <c r="D24" s="118"/>
      <c r="E24" s="123"/>
      <c r="F24" s="128"/>
      <c r="G24" s="118"/>
      <c r="H24" s="127"/>
      <c r="I24" s="128"/>
      <c r="J24" s="116"/>
    </row>
    <row r="25" spans="1:10">
      <c r="A25" s="121"/>
      <c r="B25" s="125" t="s">
        <v>33</v>
      </c>
      <c r="C25" s="122"/>
      <c r="D25" s="118">
        <v>282</v>
      </c>
      <c r="E25" s="123" t="s">
        <v>407</v>
      </c>
      <c r="F25" s="129">
        <f>-F9</f>
        <v>0</v>
      </c>
      <c r="G25" s="118" t="str">
        <f>G9</f>
        <v>CA</v>
      </c>
      <c r="H25" s="120" t="s">
        <v>13</v>
      </c>
      <c r="I25" s="129">
        <f t="shared" ref="I25:I38" si="1">IF(H25="Situs",IF(G25="WA",F25,0),H25*F25)</f>
        <v>0</v>
      </c>
      <c r="J25" s="116"/>
    </row>
    <row r="26" spans="1:10">
      <c r="A26" s="121"/>
      <c r="B26" s="125" t="s">
        <v>33</v>
      </c>
      <c r="C26" s="122"/>
      <c r="D26" s="118">
        <v>282</v>
      </c>
      <c r="E26" s="123" t="s">
        <v>407</v>
      </c>
      <c r="F26" s="129">
        <f t="shared" ref="F26:F38" si="2">-F10</f>
        <v>0</v>
      </c>
      <c r="G26" s="118" t="str">
        <f t="shared" ref="G26:G38" si="3">G10</f>
        <v>CAEE</v>
      </c>
      <c r="H26" s="120">
        <v>0</v>
      </c>
      <c r="I26" s="129">
        <f t="shared" si="1"/>
        <v>0</v>
      </c>
      <c r="J26" s="116"/>
    </row>
    <row r="27" spans="1:10">
      <c r="A27" s="121"/>
      <c r="B27" s="125" t="s">
        <v>33</v>
      </c>
      <c r="C27" s="122"/>
      <c r="D27" s="118">
        <v>282</v>
      </c>
      <c r="E27" s="123" t="s">
        <v>407</v>
      </c>
      <c r="F27" s="119">
        <f t="shared" si="2"/>
        <v>0</v>
      </c>
      <c r="G27" s="118" t="str">
        <f t="shared" si="3"/>
        <v>CAGE</v>
      </c>
      <c r="H27" s="120">
        <v>0</v>
      </c>
      <c r="I27" s="119">
        <f t="shared" si="1"/>
        <v>0</v>
      </c>
      <c r="J27" s="116"/>
    </row>
    <row r="28" spans="1:10">
      <c r="A28" s="121"/>
      <c r="B28" s="125" t="s">
        <v>33</v>
      </c>
      <c r="C28" s="122"/>
      <c r="D28" s="118">
        <v>282</v>
      </c>
      <c r="E28" s="123" t="s">
        <v>407</v>
      </c>
      <c r="F28" s="129">
        <f t="shared" si="2"/>
        <v>0</v>
      </c>
      <c r="G28" s="118" t="str">
        <f t="shared" si="3"/>
        <v>CAGW</v>
      </c>
      <c r="H28" s="120">
        <v>0.22565052397253504</v>
      </c>
      <c r="I28" s="129">
        <f t="shared" si="1"/>
        <v>0</v>
      </c>
      <c r="J28" s="116"/>
    </row>
    <row r="29" spans="1:10">
      <c r="A29" s="121"/>
      <c r="B29" s="125" t="s">
        <v>33</v>
      </c>
      <c r="C29" s="122"/>
      <c r="D29" s="118">
        <v>282</v>
      </c>
      <c r="E29" s="123" t="s">
        <v>407</v>
      </c>
      <c r="F29" s="129">
        <f t="shared" si="2"/>
        <v>0</v>
      </c>
      <c r="G29" s="118" t="str">
        <f t="shared" si="3"/>
        <v>CN</v>
      </c>
      <c r="H29" s="120">
        <v>6.8836744172887168E-2</v>
      </c>
      <c r="I29" s="129">
        <f t="shared" si="1"/>
        <v>0</v>
      </c>
      <c r="J29" s="116"/>
    </row>
    <row r="30" spans="1:10">
      <c r="A30" s="121"/>
      <c r="B30" s="125" t="s">
        <v>33</v>
      </c>
      <c r="C30" s="122"/>
      <c r="D30" s="118">
        <v>282</v>
      </c>
      <c r="E30" s="123" t="s">
        <v>407</v>
      </c>
      <c r="F30" s="129">
        <f t="shared" si="2"/>
        <v>0</v>
      </c>
      <c r="G30" s="118" t="str">
        <f t="shared" si="3"/>
        <v>ID</v>
      </c>
      <c r="H30" s="120" t="s">
        <v>13</v>
      </c>
      <c r="I30" s="129">
        <f t="shared" si="1"/>
        <v>0</v>
      </c>
      <c r="J30" s="116"/>
    </row>
    <row r="31" spans="1:10">
      <c r="A31" s="121"/>
      <c r="B31" s="125" t="s">
        <v>33</v>
      </c>
      <c r="C31" s="122"/>
      <c r="D31" s="118">
        <v>282</v>
      </c>
      <c r="E31" s="123" t="s">
        <v>407</v>
      </c>
      <c r="F31" s="129">
        <f t="shared" si="2"/>
        <v>0</v>
      </c>
      <c r="G31" s="118" t="str">
        <f t="shared" si="3"/>
        <v>JBE</v>
      </c>
      <c r="H31" s="120">
        <v>0.22730931045735822</v>
      </c>
      <c r="I31" s="129">
        <f t="shared" si="1"/>
        <v>0</v>
      </c>
      <c r="J31" s="116"/>
    </row>
    <row r="32" spans="1:10">
      <c r="A32" s="121"/>
      <c r="B32" s="125" t="s">
        <v>33</v>
      </c>
      <c r="C32" s="122"/>
      <c r="D32" s="118">
        <v>282</v>
      </c>
      <c r="E32" s="123" t="s">
        <v>407</v>
      </c>
      <c r="F32" s="129">
        <f t="shared" si="2"/>
        <v>0</v>
      </c>
      <c r="G32" s="118" t="str">
        <f t="shared" si="3"/>
        <v>JBG</v>
      </c>
      <c r="H32" s="120">
        <v>0.22437004168265501</v>
      </c>
      <c r="I32" s="129">
        <f t="shared" si="1"/>
        <v>0</v>
      </c>
      <c r="J32" s="116"/>
    </row>
    <row r="33" spans="1:12">
      <c r="A33" s="121"/>
      <c r="B33" s="125" t="s">
        <v>33</v>
      </c>
      <c r="C33" s="122"/>
      <c r="D33" s="118">
        <v>282</v>
      </c>
      <c r="E33" s="123" t="s">
        <v>407</v>
      </c>
      <c r="F33" s="129">
        <f t="shared" si="2"/>
        <v>0</v>
      </c>
      <c r="G33" s="118" t="str">
        <f t="shared" si="3"/>
        <v>OR</v>
      </c>
      <c r="H33" s="120" t="s">
        <v>13</v>
      </c>
      <c r="I33" s="129">
        <f t="shared" si="1"/>
        <v>0</v>
      </c>
      <c r="J33" s="116"/>
    </row>
    <row r="34" spans="1:12">
      <c r="A34" s="121"/>
      <c r="B34" s="125" t="s">
        <v>33</v>
      </c>
      <c r="C34" s="122"/>
      <c r="D34" s="118">
        <v>282</v>
      </c>
      <c r="E34" s="123" t="s">
        <v>407</v>
      </c>
      <c r="F34" s="129">
        <f t="shared" si="2"/>
        <v>0</v>
      </c>
      <c r="G34" s="118" t="str">
        <f t="shared" si="3"/>
        <v>SG</v>
      </c>
      <c r="H34" s="120">
        <v>8.2285226967736394E-2</v>
      </c>
      <c r="I34" s="129">
        <f t="shared" si="1"/>
        <v>0</v>
      </c>
      <c r="J34" s="116"/>
    </row>
    <row r="35" spans="1:12">
      <c r="A35" s="121"/>
      <c r="B35" s="125" t="s">
        <v>33</v>
      </c>
      <c r="C35" s="122"/>
      <c r="D35" s="118">
        <v>282</v>
      </c>
      <c r="E35" s="123" t="s">
        <v>407</v>
      </c>
      <c r="F35" s="129">
        <f t="shared" si="2"/>
        <v>0</v>
      </c>
      <c r="G35" s="118" t="str">
        <f t="shared" si="3"/>
        <v>SO</v>
      </c>
      <c r="H35" s="120">
        <v>6.6548046661184135E-2</v>
      </c>
      <c r="I35" s="129">
        <f t="shared" si="1"/>
        <v>0</v>
      </c>
      <c r="J35" s="116"/>
    </row>
    <row r="36" spans="1:12">
      <c r="A36" s="121"/>
      <c r="B36" s="125" t="s">
        <v>33</v>
      </c>
      <c r="C36" s="122"/>
      <c r="D36" s="118">
        <v>282</v>
      </c>
      <c r="E36" s="123" t="s">
        <v>407</v>
      </c>
      <c r="F36" s="129">
        <f t="shared" si="2"/>
        <v>0</v>
      </c>
      <c r="G36" s="118" t="str">
        <f t="shared" si="3"/>
        <v>UT</v>
      </c>
      <c r="H36" s="120" t="s">
        <v>13</v>
      </c>
      <c r="I36" s="129">
        <f t="shared" si="1"/>
        <v>0</v>
      </c>
      <c r="J36" s="116"/>
    </row>
    <row r="37" spans="1:12">
      <c r="A37" s="121"/>
      <c r="B37" s="125" t="s">
        <v>33</v>
      </c>
      <c r="C37" s="122"/>
      <c r="D37" s="118">
        <v>282</v>
      </c>
      <c r="E37" s="123" t="s">
        <v>407</v>
      </c>
      <c r="F37" s="129">
        <f t="shared" si="2"/>
        <v>0</v>
      </c>
      <c r="G37" s="118" t="str">
        <f t="shared" si="3"/>
        <v>WA</v>
      </c>
      <c r="H37" s="120" t="s">
        <v>13</v>
      </c>
      <c r="I37" s="129">
        <f t="shared" si="1"/>
        <v>0</v>
      </c>
      <c r="J37" s="116"/>
    </row>
    <row r="38" spans="1:12">
      <c r="A38" s="121"/>
      <c r="B38" s="125" t="s">
        <v>33</v>
      </c>
      <c r="C38" s="121"/>
      <c r="D38" s="118">
        <v>282</v>
      </c>
      <c r="E38" s="130" t="s">
        <v>407</v>
      </c>
      <c r="F38" s="119">
        <f t="shared" si="2"/>
        <v>0</v>
      </c>
      <c r="G38" s="118" t="str">
        <f t="shared" si="3"/>
        <v>WY-ALL</v>
      </c>
      <c r="H38" s="120" t="s">
        <v>13</v>
      </c>
      <c r="I38" s="119">
        <f t="shared" si="1"/>
        <v>0</v>
      </c>
      <c r="J38" s="131"/>
      <c r="K38" s="83"/>
      <c r="L38" s="83"/>
    </row>
    <row r="39" spans="1:12">
      <c r="A39" s="121"/>
      <c r="B39" s="125"/>
      <c r="C39" s="121"/>
      <c r="D39" s="118"/>
      <c r="E39" s="130"/>
      <c r="F39" s="132">
        <f>SUM(F25:F38)</f>
        <v>0</v>
      </c>
      <c r="G39" s="130"/>
      <c r="H39" s="127"/>
      <c r="I39" s="132">
        <f>SUM(I25:I38)</f>
        <v>0</v>
      </c>
      <c r="J39" s="131"/>
      <c r="K39" s="83"/>
      <c r="L39" s="83"/>
    </row>
    <row r="40" spans="1:12">
      <c r="A40" s="121"/>
      <c r="B40" s="125"/>
      <c r="C40" s="121"/>
      <c r="D40" s="118"/>
      <c r="E40" s="130"/>
      <c r="F40" s="131"/>
      <c r="G40" s="130"/>
      <c r="H40" s="127"/>
      <c r="I40" s="131"/>
      <c r="J40" s="131"/>
      <c r="K40" s="83"/>
      <c r="L40" s="83"/>
    </row>
    <row r="41" spans="1:12">
      <c r="A41" s="121"/>
      <c r="B41" s="125"/>
      <c r="C41" s="121"/>
      <c r="D41" s="118"/>
      <c r="E41" s="130"/>
      <c r="F41" s="131"/>
      <c r="G41" s="130"/>
      <c r="H41" s="127"/>
      <c r="I41" s="131"/>
      <c r="J41" s="131"/>
      <c r="K41" s="83"/>
      <c r="L41" s="83"/>
    </row>
    <row r="42" spans="1:12">
      <c r="A42" s="121"/>
      <c r="B42" s="125"/>
      <c r="C42" s="121"/>
      <c r="D42" s="118"/>
      <c r="E42" s="130"/>
      <c r="F42" s="131"/>
      <c r="G42" s="130"/>
      <c r="H42" s="127"/>
      <c r="I42" s="131"/>
      <c r="J42" s="131"/>
      <c r="K42" s="83"/>
      <c r="L42" s="83"/>
    </row>
    <row r="43" spans="1:12">
      <c r="A43" s="121"/>
      <c r="B43" s="125"/>
      <c r="C43" s="121"/>
      <c r="D43" s="118"/>
      <c r="E43" s="130"/>
      <c r="F43" s="131"/>
      <c r="G43" s="130"/>
      <c r="H43" s="127"/>
      <c r="I43" s="131"/>
      <c r="J43" s="131"/>
      <c r="K43" s="83"/>
      <c r="L43" s="83"/>
    </row>
    <row r="44" spans="1:12">
      <c r="A44" s="67"/>
      <c r="B44" s="125"/>
      <c r="C44" s="121"/>
      <c r="D44" s="118"/>
      <c r="E44" s="130"/>
      <c r="F44" s="131"/>
      <c r="G44" s="130"/>
      <c r="H44" s="127"/>
      <c r="I44" s="131"/>
      <c r="J44" s="131"/>
      <c r="K44" s="83"/>
      <c r="L44" s="83"/>
    </row>
    <row r="45" spans="1:12">
      <c r="A45" s="67"/>
      <c r="B45" s="125"/>
      <c r="C45" s="121"/>
      <c r="D45" s="118"/>
      <c r="E45" s="130"/>
      <c r="F45" s="131"/>
      <c r="G45" s="130"/>
      <c r="H45" s="127"/>
      <c r="I45" s="131"/>
      <c r="J45" s="131"/>
      <c r="K45" s="83"/>
      <c r="L45" s="83"/>
    </row>
    <row r="46" spans="1:12">
      <c r="A46" s="67"/>
      <c r="B46" s="125"/>
      <c r="C46" s="121"/>
      <c r="D46" s="118"/>
      <c r="E46" s="130"/>
      <c r="F46" s="131"/>
      <c r="G46" s="130"/>
      <c r="H46" s="127"/>
      <c r="I46" s="131"/>
      <c r="J46" s="131"/>
      <c r="K46" s="83"/>
      <c r="L46" s="83"/>
    </row>
    <row r="47" spans="1:12">
      <c r="A47" s="67"/>
      <c r="B47" s="125"/>
      <c r="C47" s="121"/>
      <c r="D47" s="118"/>
      <c r="E47" s="130"/>
      <c r="F47" s="131"/>
      <c r="G47" s="130"/>
      <c r="H47" s="127"/>
      <c r="I47" s="131"/>
      <c r="J47" s="131"/>
      <c r="K47" s="83"/>
      <c r="L47" s="83"/>
    </row>
    <row r="48" spans="1:12">
      <c r="A48" s="67"/>
      <c r="B48" s="125"/>
      <c r="C48" s="121"/>
      <c r="D48" s="118"/>
      <c r="E48" s="130"/>
      <c r="F48" s="131"/>
      <c r="G48" s="130"/>
      <c r="H48" s="127"/>
      <c r="I48" s="131"/>
      <c r="J48" s="131"/>
      <c r="K48" s="83"/>
      <c r="L48" s="83"/>
    </row>
    <row r="49" spans="1:12">
      <c r="A49" s="67"/>
      <c r="B49" s="125"/>
      <c r="C49" s="121"/>
      <c r="D49" s="118"/>
      <c r="E49" s="130"/>
      <c r="F49" s="131"/>
      <c r="G49" s="130"/>
      <c r="H49" s="127"/>
      <c r="I49" s="131"/>
      <c r="J49" s="131"/>
      <c r="K49" s="83"/>
      <c r="L49" s="83"/>
    </row>
    <row r="50" spans="1:12">
      <c r="A50" s="67"/>
      <c r="B50" s="76"/>
      <c r="C50" s="69"/>
      <c r="D50" s="83"/>
      <c r="E50" s="104"/>
      <c r="F50" s="83"/>
      <c r="G50" s="104"/>
      <c r="H50" s="105"/>
      <c r="I50" s="83"/>
      <c r="J50" s="83"/>
      <c r="K50" s="83"/>
      <c r="L50" s="83"/>
    </row>
    <row r="51" spans="1:12">
      <c r="A51" s="67"/>
      <c r="B51" s="76"/>
      <c r="C51" s="69"/>
      <c r="D51" s="83"/>
      <c r="E51" s="83"/>
      <c r="F51" s="83"/>
      <c r="G51" s="104"/>
      <c r="H51" s="105"/>
      <c r="I51" s="83"/>
      <c r="J51" s="83"/>
      <c r="K51" s="83"/>
      <c r="L51" s="83"/>
    </row>
    <row r="52" spans="1:12">
      <c r="A52" s="67"/>
      <c r="B52" s="80"/>
      <c r="C52" s="79"/>
      <c r="D52" s="83"/>
      <c r="E52" s="83"/>
      <c r="F52" s="83"/>
      <c r="G52" s="83"/>
      <c r="H52" s="105"/>
      <c r="I52" s="83"/>
      <c r="J52" s="83"/>
      <c r="K52" s="83"/>
      <c r="L52" s="83"/>
    </row>
    <row r="53" spans="1:12">
      <c r="A53" s="67"/>
      <c r="B53" s="80"/>
      <c r="C53" s="79"/>
      <c r="D53" s="83"/>
      <c r="E53" s="83"/>
      <c r="F53" s="83"/>
      <c r="G53" s="83"/>
      <c r="H53" s="105"/>
      <c r="I53" s="83"/>
      <c r="J53" s="83"/>
      <c r="K53" s="83"/>
      <c r="L53" s="83"/>
    </row>
    <row r="54" spans="1:12" ht="13.5" thickBot="1">
      <c r="A54" s="67"/>
      <c r="B54" s="85" t="s">
        <v>14</v>
      </c>
      <c r="C54" s="69"/>
      <c r="D54" s="83"/>
      <c r="E54" s="83"/>
      <c r="F54" s="83"/>
      <c r="G54" s="83"/>
      <c r="H54" s="105"/>
      <c r="I54" s="83"/>
      <c r="J54" s="83"/>
      <c r="K54" s="83"/>
      <c r="L54" s="83"/>
    </row>
    <row r="55" spans="1:12">
      <c r="A55" s="86"/>
      <c r="B55" s="87"/>
      <c r="C55" s="87"/>
      <c r="D55" s="88"/>
      <c r="E55" s="88"/>
      <c r="F55" s="88"/>
      <c r="G55" s="88"/>
      <c r="H55" s="106"/>
      <c r="I55" s="88"/>
      <c r="J55" s="89"/>
      <c r="K55" s="83"/>
      <c r="L55" s="83"/>
    </row>
    <row r="56" spans="1:12">
      <c r="A56" s="90"/>
      <c r="B56" s="91"/>
      <c r="C56" s="69"/>
      <c r="D56" s="92"/>
      <c r="E56" s="92"/>
      <c r="F56" s="92"/>
      <c r="G56" s="92"/>
      <c r="H56" s="107"/>
      <c r="I56" s="92"/>
      <c r="J56" s="93"/>
      <c r="K56" s="83"/>
      <c r="L56" s="83"/>
    </row>
    <row r="57" spans="1:12">
      <c r="A57" s="90"/>
      <c r="B57" s="69"/>
      <c r="C57" s="69"/>
      <c r="D57" s="92"/>
      <c r="E57" s="92"/>
      <c r="F57" s="92"/>
      <c r="G57" s="92"/>
      <c r="H57" s="107"/>
      <c r="I57" s="92"/>
      <c r="J57" s="93"/>
      <c r="K57" s="83"/>
      <c r="L57" s="83"/>
    </row>
    <row r="58" spans="1:12">
      <c r="A58" s="109"/>
      <c r="B58" s="82"/>
      <c r="C58" s="82"/>
      <c r="D58" s="82"/>
      <c r="E58" s="82"/>
      <c r="F58" s="82"/>
      <c r="G58" s="82"/>
      <c r="H58" s="111"/>
      <c r="I58" s="82"/>
      <c r="J58" s="110"/>
      <c r="K58" s="83"/>
      <c r="L58" s="83"/>
    </row>
    <row r="59" spans="1:12">
      <c r="A59" s="109"/>
      <c r="B59" s="82"/>
      <c r="C59" s="82"/>
      <c r="D59" s="82"/>
      <c r="E59" s="82"/>
      <c r="F59" s="82"/>
      <c r="G59" s="82"/>
      <c r="H59" s="111"/>
      <c r="I59" s="82"/>
      <c r="J59" s="110"/>
      <c r="K59" s="83"/>
      <c r="L59" s="83"/>
    </row>
    <row r="60" spans="1:12">
      <c r="A60" s="109"/>
      <c r="B60" s="82"/>
      <c r="C60" s="82"/>
      <c r="D60" s="82"/>
      <c r="E60" s="82"/>
      <c r="F60" s="82"/>
      <c r="G60" s="82"/>
      <c r="H60" s="111"/>
      <c r="I60" s="82"/>
      <c r="J60" s="110"/>
      <c r="K60" s="83"/>
      <c r="L60" s="83"/>
    </row>
    <row r="61" spans="1:12">
      <c r="A61" s="90"/>
      <c r="B61" s="91"/>
      <c r="C61" s="69"/>
      <c r="D61" s="92"/>
      <c r="E61" s="92"/>
      <c r="F61" s="92"/>
      <c r="G61" s="92"/>
      <c r="H61" s="107"/>
      <c r="I61" s="92"/>
      <c r="J61" s="93"/>
      <c r="K61" s="83"/>
      <c r="L61" s="83"/>
    </row>
    <row r="62" spans="1:12" ht="13.5" thickBot="1">
      <c r="A62" s="94"/>
      <c r="B62" s="95"/>
      <c r="C62" s="96"/>
      <c r="D62" s="97"/>
      <c r="E62" s="97"/>
      <c r="F62" s="97"/>
      <c r="G62" s="97"/>
      <c r="H62" s="108"/>
      <c r="I62" s="97"/>
      <c r="J62" s="98"/>
      <c r="K62" s="83"/>
      <c r="L62" s="83"/>
    </row>
    <row r="63" spans="1:12">
      <c r="A63" s="67"/>
      <c r="B63" s="91"/>
      <c r="C63" s="69"/>
      <c r="D63" s="83"/>
      <c r="E63" s="83"/>
      <c r="F63" s="83"/>
      <c r="G63" s="83"/>
      <c r="H63" s="105"/>
      <c r="I63" s="83"/>
      <c r="J63" s="83"/>
      <c r="K63" s="83"/>
      <c r="L63" s="83"/>
    </row>
  </sheetData>
  <conditionalFormatting sqref="J1">
    <cfRule type="cellIs" dxfId="0" priority="2" stopIfTrue="1" operator="equal">
      <formula>"x.x"</formula>
    </cfRule>
  </conditionalFormatting>
  <pageMargins left="0.7" right="0.7" top="0.75" bottom="0.75" header="0.3" footer="0.3"/>
  <pageSetup scale="83" fitToHeight="0" orientation="portrait" r:id="rId1"/>
  <headerFooter alignWithMargins="0"/>
  <customProperties>
    <customPr name="_pios_id" r:id="rId2"/>
  </customProperties>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30"/>
  <sheetViews>
    <sheetView tabSelected="1" topLeftCell="C1" workbookViewId="0">
      <selection activeCell="C13" sqref="C13"/>
    </sheetView>
  </sheetViews>
  <sheetFormatPr defaultColWidth="12.7109375" defaultRowHeight="12.75"/>
  <cols>
    <col min="1" max="2" width="0" hidden="1" customWidth="1"/>
    <col min="3" max="3" width="19.28515625" bestFit="1" customWidth="1"/>
    <col min="5" max="5" width="15.5703125" customWidth="1"/>
    <col min="6" max="6" width="15" customWidth="1"/>
    <col min="7" max="8" width="12.7109375" style="17"/>
    <col min="11" max="12" width="12.7109375" style="15"/>
  </cols>
  <sheetData>
    <row r="1" spans="1:12">
      <c r="D1" s="16" t="s">
        <v>0</v>
      </c>
      <c r="K1" s="18"/>
    </row>
    <row r="2" spans="1:12">
      <c r="D2" s="1" t="s">
        <v>381</v>
      </c>
    </row>
    <row r="3" spans="1:12">
      <c r="D3" s="1" t="s">
        <v>417</v>
      </c>
    </row>
    <row r="4" spans="1:12" ht="13.5" thickBot="1">
      <c r="G4" s="19"/>
      <c r="J4" s="20"/>
    </row>
    <row r="5" spans="1:12" ht="13.5" thickBot="1">
      <c r="D5" s="113" t="s">
        <v>34</v>
      </c>
      <c r="E5" s="114"/>
      <c r="F5" s="114"/>
      <c r="G5" s="115"/>
      <c r="J5" s="20"/>
    </row>
    <row r="6" spans="1:12" s="26" customFormat="1" ht="24">
      <c r="A6" s="22" t="s">
        <v>35</v>
      </c>
      <c r="B6" s="23" t="s">
        <v>36</v>
      </c>
      <c r="C6" s="23" t="s">
        <v>37</v>
      </c>
      <c r="D6" s="23" t="s">
        <v>38</v>
      </c>
      <c r="E6" s="24" t="s">
        <v>39</v>
      </c>
      <c r="F6" s="24" t="s">
        <v>40</v>
      </c>
      <c r="G6" s="25" t="s">
        <v>41</v>
      </c>
      <c r="H6" s="25" t="s">
        <v>42</v>
      </c>
      <c r="I6" s="25" t="s">
        <v>43</v>
      </c>
      <c r="J6" s="25" t="s">
        <v>44</v>
      </c>
      <c r="K6" s="25" t="s">
        <v>45</v>
      </c>
      <c r="L6" s="25" t="s">
        <v>46</v>
      </c>
    </row>
    <row r="7" spans="1:12" s="26" customFormat="1" ht="12">
      <c r="A7" s="27">
        <v>302</v>
      </c>
      <c r="B7" s="28" t="s">
        <v>20</v>
      </c>
      <c r="C7" s="29" t="str">
        <f t="shared" ref="C7:C70" si="0">H7&amp;K7</f>
        <v>404IPCAGE</v>
      </c>
      <c r="D7" s="30" t="s">
        <v>47</v>
      </c>
      <c r="E7" s="31">
        <v>14386244.550000001</v>
      </c>
      <c r="F7" s="32">
        <v>14386244.550000001</v>
      </c>
      <c r="G7" s="33">
        <f t="shared" ref="G7:G70" si="1">F7-E7</f>
        <v>0</v>
      </c>
      <c r="H7" s="34" t="s">
        <v>399</v>
      </c>
      <c r="I7" s="35">
        <v>5.0169497027586739E-2</v>
      </c>
      <c r="J7" s="36">
        <f t="shared" ref="J7:J70" si="2">G7*I7</f>
        <v>0</v>
      </c>
      <c r="K7" s="18" t="s">
        <v>20</v>
      </c>
      <c r="L7" s="57" t="s">
        <v>403</v>
      </c>
    </row>
    <row r="8" spans="1:12" s="26" customFormat="1" ht="12">
      <c r="A8" s="27">
        <v>302</v>
      </c>
      <c r="B8" s="28" t="s">
        <v>21</v>
      </c>
      <c r="C8" s="29" t="str">
        <f t="shared" si="0"/>
        <v>404IPCAGW</v>
      </c>
      <c r="D8" s="37" t="s">
        <v>48</v>
      </c>
      <c r="E8" s="38">
        <v>179026170.42500028</v>
      </c>
      <c r="F8" s="39">
        <v>178725803.18000001</v>
      </c>
      <c r="G8" s="40">
        <f t="shared" si="1"/>
        <v>-300367.24500027299</v>
      </c>
      <c r="H8" s="34" t="s">
        <v>399</v>
      </c>
      <c r="I8" s="35">
        <v>3.4477561804425766E-2</v>
      </c>
      <c r="J8" s="36">
        <f t="shared" si="2"/>
        <v>-10355.930253522009</v>
      </c>
      <c r="K8" s="18" t="s">
        <v>21</v>
      </c>
      <c r="L8" s="57" t="s">
        <v>403</v>
      </c>
    </row>
    <row r="9" spans="1:12" s="26" customFormat="1" ht="12">
      <c r="A9" s="27">
        <v>302</v>
      </c>
      <c r="B9" s="28" t="s">
        <v>49</v>
      </c>
      <c r="C9" s="29" t="str">
        <f t="shared" si="0"/>
        <v>404IPID</v>
      </c>
      <c r="D9" s="37" t="s">
        <v>50</v>
      </c>
      <c r="E9" s="38">
        <v>1000000</v>
      </c>
      <c r="F9" s="39">
        <v>1000000</v>
      </c>
      <c r="G9" s="40">
        <f t="shared" si="1"/>
        <v>0</v>
      </c>
      <c r="H9" s="34" t="s">
        <v>399</v>
      </c>
      <c r="I9" s="35">
        <v>5.1500408970429458E-3</v>
      </c>
      <c r="J9" s="36">
        <f t="shared" si="2"/>
        <v>0</v>
      </c>
      <c r="K9" s="18" t="s">
        <v>23</v>
      </c>
      <c r="L9" s="57" t="s">
        <v>403</v>
      </c>
    </row>
    <row r="10" spans="1:12" s="26" customFormat="1" ht="12">
      <c r="A10" s="27">
        <v>302</v>
      </c>
      <c r="B10" s="147" t="s">
        <v>29</v>
      </c>
      <c r="C10" s="29" t="str">
        <f t="shared" si="0"/>
        <v>404IPUT</v>
      </c>
      <c r="D10" s="37" t="s">
        <v>51</v>
      </c>
      <c r="E10" s="38">
        <v>-32081214.849999983</v>
      </c>
      <c r="F10" s="150">
        <v>-32081214.850000001</v>
      </c>
      <c r="G10" s="151">
        <f t="shared" si="1"/>
        <v>0</v>
      </c>
      <c r="H10" s="152" t="s">
        <v>399</v>
      </c>
      <c r="I10" s="153">
        <v>0.12492155634563483</v>
      </c>
      <c r="J10" s="154">
        <f t="shared" si="2"/>
        <v>0</v>
      </c>
      <c r="K10" s="155" t="s">
        <v>29</v>
      </c>
      <c r="L10" s="156" t="s">
        <v>403</v>
      </c>
    </row>
    <row r="11" spans="1:12" s="26" customFormat="1" ht="12">
      <c r="A11" s="27">
        <v>303</v>
      </c>
      <c r="B11" s="147" t="s">
        <v>18</v>
      </c>
      <c r="C11" s="29" t="str">
        <f t="shared" si="0"/>
        <v>404IPCA</v>
      </c>
      <c r="D11" s="37" t="s">
        <v>52</v>
      </c>
      <c r="E11" s="38">
        <v>426334.07874999999</v>
      </c>
      <c r="F11" s="150">
        <v>425686.71</v>
      </c>
      <c r="G11" s="151">
        <f t="shared" si="1"/>
        <v>-647.36874999996508</v>
      </c>
      <c r="H11" s="152" t="s">
        <v>399</v>
      </c>
      <c r="I11" s="153">
        <v>0</v>
      </c>
      <c r="J11" s="154">
        <f t="shared" si="2"/>
        <v>0</v>
      </c>
      <c r="K11" s="155" t="s">
        <v>18</v>
      </c>
      <c r="L11" s="156" t="s">
        <v>403</v>
      </c>
    </row>
    <row r="12" spans="1:12" s="26" customFormat="1" ht="12">
      <c r="A12" s="27">
        <v>303</v>
      </c>
      <c r="B12" s="147" t="s">
        <v>19</v>
      </c>
      <c r="C12" s="29" t="str">
        <f t="shared" si="0"/>
        <v>404IPCAEE</v>
      </c>
      <c r="D12" s="37" t="s">
        <v>53</v>
      </c>
      <c r="E12" s="38">
        <v>3544112.7149999999</v>
      </c>
      <c r="F12" s="150">
        <v>244763.29</v>
      </c>
      <c r="G12" s="151">
        <f t="shared" si="1"/>
        <v>-3299349.4249999998</v>
      </c>
      <c r="H12" s="152" t="s">
        <v>399</v>
      </c>
      <c r="I12" s="153">
        <v>0.20000000817115995</v>
      </c>
      <c r="J12" s="154">
        <f t="shared" si="2"/>
        <v>-659869.91195951181</v>
      </c>
      <c r="K12" s="155" t="s">
        <v>19</v>
      </c>
      <c r="L12" s="156" t="s">
        <v>403</v>
      </c>
    </row>
    <row r="13" spans="1:12" s="26" customFormat="1" ht="12">
      <c r="A13" s="27">
        <v>303</v>
      </c>
      <c r="B13" s="147" t="s">
        <v>20</v>
      </c>
      <c r="C13" s="29" t="str">
        <f t="shared" si="0"/>
        <v>404IPCAGE</v>
      </c>
      <c r="D13" s="37" t="s">
        <v>54</v>
      </c>
      <c r="E13" s="38">
        <v>68115013.352916703</v>
      </c>
      <c r="F13" s="150">
        <v>69094323.670000002</v>
      </c>
      <c r="G13" s="151">
        <f t="shared" si="1"/>
        <v>979310.31708329916</v>
      </c>
      <c r="H13" s="152" t="s">
        <v>399</v>
      </c>
      <c r="I13" s="153">
        <v>5.0169497027586739E-2</v>
      </c>
      <c r="J13" s="154">
        <f t="shared" si="2"/>
        <v>49131.506041995606</v>
      </c>
      <c r="K13" s="155" t="s">
        <v>20</v>
      </c>
      <c r="L13" s="156" t="s">
        <v>403</v>
      </c>
    </row>
    <row r="14" spans="1:12" s="26" customFormat="1" ht="12">
      <c r="A14" s="27">
        <v>303</v>
      </c>
      <c r="B14" s="147" t="s">
        <v>21</v>
      </c>
      <c r="C14" s="29" t="str">
        <f t="shared" si="0"/>
        <v>404IPCAGW</v>
      </c>
      <c r="D14" s="37" t="s">
        <v>55</v>
      </c>
      <c r="E14" s="38">
        <v>86303875.969999999</v>
      </c>
      <c r="F14" s="150">
        <v>89742877.239999995</v>
      </c>
      <c r="G14" s="151">
        <f t="shared" si="1"/>
        <v>3439001.2699999958</v>
      </c>
      <c r="H14" s="152" t="s">
        <v>399</v>
      </c>
      <c r="I14" s="153">
        <v>3.4477561804425766E-2</v>
      </c>
      <c r="J14" s="154">
        <f t="shared" si="2"/>
        <v>118568.37883192356</v>
      </c>
      <c r="K14" s="155" t="s">
        <v>21</v>
      </c>
      <c r="L14" s="156" t="s">
        <v>403</v>
      </c>
    </row>
    <row r="15" spans="1:12" s="26" customFormat="1" ht="12">
      <c r="A15" s="27">
        <v>303</v>
      </c>
      <c r="B15" s="147" t="s">
        <v>22</v>
      </c>
      <c r="C15" s="29" t="str">
        <f t="shared" si="0"/>
        <v>404IPCN</v>
      </c>
      <c r="D15" s="37" t="s">
        <v>56</v>
      </c>
      <c r="E15" s="38">
        <v>131421854.1725</v>
      </c>
      <c r="F15" s="150">
        <v>134990046.71000001</v>
      </c>
      <c r="G15" s="151">
        <f t="shared" si="1"/>
        <v>3568192.5375000089</v>
      </c>
      <c r="H15" s="152" t="s">
        <v>399</v>
      </c>
      <c r="I15" s="153">
        <v>2.5239124028204777E-2</v>
      </c>
      <c r="J15" s="154">
        <f t="shared" si="2"/>
        <v>90058.054010477455</v>
      </c>
      <c r="K15" s="155" t="s">
        <v>22</v>
      </c>
      <c r="L15" s="156" t="s">
        <v>403</v>
      </c>
    </row>
    <row r="16" spans="1:12" s="26" customFormat="1" ht="12">
      <c r="A16" s="27">
        <v>303</v>
      </c>
      <c r="B16" s="147" t="s">
        <v>49</v>
      </c>
      <c r="C16" s="29" t="str">
        <f t="shared" si="0"/>
        <v>404IPID</v>
      </c>
      <c r="D16" s="37" t="s">
        <v>57</v>
      </c>
      <c r="E16" s="38">
        <v>3109841.3054166702</v>
      </c>
      <c r="F16" s="150">
        <v>3109808.14</v>
      </c>
      <c r="G16" s="151">
        <f t="shared" si="1"/>
        <v>-33.165416670031846</v>
      </c>
      <c r="H16" s="152" t="s">
        <v>399</v>
      </c>
      <c r="I16" s="153">
        <v>5.1500408970429458E-3</v>
      </c>
      <c r="J16" s="154">
        <f t="shared" si="2"/>
        <v>-0.17080325221813389</v>
      </c>
      <c r="K16" s="155" t="s">
        <v>23</v>
      </c>
      <c r="L16" s="156" t="s">
        <v>403</v>
      </c>
    </row>
    <row r="17" spans="1:12" s="26" customFormat="1" ht="12">
      <c r="A17" s="27">
        <v>303</v>
      </c>
      <c r="B17" s="147" t="s">
        <v>25</v>
      </c>
      <c r="C17" s="29" t="str">
        <f t="shared" si="0"/>
        <v>404IPJBG</v>
      </c>
      <c r="D17" s="37" t="s">
        <v>58</v>
      </c>
      <c r="E17" s="38">
        <v>1041005.1</v>
      </c>
      <c r="F17" s="150">
        <v>1041005.1</v>
      </c>
      <c r="G17" s="151">
        <f t="shared" si="1"/>
        <v>0</v>
      </c>
      <c r="H17" s="152" t="s">
        <v>399</v>
      </c>
      <c r="I17" s="153">
        <v>0.26514968082288931</v>
      </c>
      <c r="J17" s="154">
        <f t="shared" si="2"/>
        <v>0</v>
      </c>
      <c r="K17" s="155" t="s">
        <v>25</v>
      </c>
      <c r="L17" s="156" t="s">
        <v>403</v>
      </c>
    </row>
    <row r="18" spans="1:12" s="26" customFormat="1" ht="12">
      <c r="A18" s="27">
        <v>303</v>
      </c>
      <c r="B18" s="147" t="s">
        <v>26</v>
      </c>
      <c r="C18" s="29" t="str">
        <f t="shared" si="0"/>
        <v>404IPOR</v>
      </c>
      <c r="D18" s="37" t="s">
        <v>59</v>
      </c>
      <c r="E18" s="38">
        <v>4334956.5774999997</v>
      </c>
      <c r="F18" s="150">
        <v>4333584.8899999997</v>
      </c>
      <c r="G18" s="151">
        <f t="shared" si="1"/>
        <v>-1371.6875</v>
      </c>
      <c r="H18" s="152" t="s">
        <v>399</v>
      </c>
      <c r="I18" s="153">
        <v>3.0474307842623108E-3</v>
      </c>
      <c r="J18" s="154">
        <f t="shared" si="2"/>
        <v>-4.1801227138878083</v>
      </c>
      <c r="K18" s="155" t="s">
        <v>26</v>
      </c>
      <c r="L18" s="156" t="s">
        <v>403</v>
      </c>
    </row>
    <row r="19" spans="1:12" s="26" customFormat="1" ht="12">
      <c r="A19" s="27">
        <v>303</v>
      </c>
      <c r="B19" s="147" t="s">
        <v>27</v>
      </c>
      <c r="C19" s="29" t="str">
        <f t="shared" si="0"/>
        <v>404IPSG</v>
      </c>
      <c r="D19" s="37" t="s">
        <v>60</v>
      </c>
      <c r="E19" s="38">
        <v>1581299.43</v>
      </c>
      <c r="F19" s="150">
        <v>1581299.43</v>
      </c>
      <c r="G19" s="151">
        <f t="shared" si="1"/>
        <v>0</v>
      </c>
      <c r="H19" s="152" t="s">
        <v>399</v>
      </c>
      <c r="I19" s="153">
        <v>0</v>
      </c>
      <c r="J19" s="154">
        <f t="shared" si="2"/>
        <v>0</v>
      </c>
      <c r="K19" s="155" t="s">
        <v>27</v>
      </c>
      <c r="L19" s="156" t="s">
        <v>403</v>
      </c>
    </row>
    <row r="20" spans="1:12" s="26" customFormat="1" ht="12">
      <c r="A20" s="27">
        <v>303</v>
      </c>
      <c r="B20" s="147" t="s">
        <v>28</v>
      </c>
      <c r="C20" s="29" t="str">
        <f t="shared" si="0"/>
        <v>404IPSO</v>
      </c>
      <c r="D20" s="37" t="s">
        <v>61</v>
      </c>
      <c r="E20" s="38">
        <v>362106778.31791699</v>
      </c>
      <c r="F20" s="150">
        <v>367478373.33999997</v>
      </c>
      <c r="G20" s="151">
        <f t="shared" si="1"/>
        <v>5371595.0220829844</v>
      </c>
      <c r="H20" s="152" t="s">
        <v>399</v>
      </c>
      <c r="I20" s="153">
        <v>3.6511495150482805E-2</v>
      </c>
      <c r="J20" s="154">
        <f t="shared" si="2"/>
        <v>196124.96559914047</v>
      </c>
      <c r="K20" s="155" t="s">
        <v>28</v>
      </c>
      <c r="L20" s="156" t="s">
        <v>403</v>
      </c>
    </row>
    <row r="21" spans="1:12" s="26" customFormat="1" ht="12">
      <c r="A21" s="27">
        <v>303</v>
      </c>
      <c r="B21" s="147" t="s">
        <v>29</v>
      </c>
      <c r="C21" s="29" t="str">
        <f t="shared" si="0"/>
        <v>404IPUT</v>
      </c>
      <c r="D21" s="37" t="s">
        <v>62</v>
      </c>
      <c r="E21" s="38">
        <v>3267400.3920833301</v>
      </c>
      <c r="F21" s="150">
        <v>3269690.6</v>
      </c>
      <c r="G21" s="151">
        <f t="shared" si="1"/>
        <v>2290.2079166700132</v>
      </c>
      <c r="H21" s="152" t="s">
        <v>399</v>
      </c>
      <c r="I21" s="153">
        <v>0.12492155634563483</v>
      </c>
      <c r="J21" s="154">
        <f t="shared" si="2"/>
        <v>286.09633730551201</v>
      </c>
      <c r="K21" s="155" t="s">
        <v>29</v>
      </c>
      <c r="L21" s="156" t="s">
        <v>403</v>
      </c>
    </row>
    <row r="22" spans="1:12" s="26" customFormat="1" ht="12">
      <c r="A22" s="27">
        <v>303</v>
      </c>
      <c r="B22" s="147" t="s">
        <v>30</v>
      </c>
      <c r="C22" s="29" t="str">
        <f t="shared" si="0"/>
        <v>404IPWA</v>
      </c>
      <c r="D22" s="37" t="s">
        <v>63</v>
      </c>
      <c r="E22" s="38">
        <v>1508048.5</v>
      </c>
      <c r="F22" s="150">
        <v>1508048.5</v>
      </c>
      <c r="G22" s="151">
        <f t="shared" si="1"/>
        <v>0</v>
      </c>
      <c r="H22" s="152" t="s">
        <v>399</v>
      </c>
      <c r="I22" s="153">
        <v>0</v>
      </c>
      <c r="J22" s="154">
        <f t="shared" si="2"/>
        <v>0</v>
      </c>
      <c r="K22" s="155" t="s">
        <v>30</v>
      </c>
      <c r="L22" s="156" t="s">
        <v>403</v>
      </c>
    </row>
    <row r="23" spans="1:12" s="26" customFormat="1" ht="12">
      <c r="A23" s="27">
        <v>303</v>
      </c>
      <c r="B23" s="147" t="s">
        <v>64</v>
      </c>
      <c r="C23" s="29" t="str">
        <f t="shared" si="0"/>
        <v>404IPWY-ALL</v>
      </c>
      <c r="D23" s="37" t="s">
        <v>65</v>
      </c>
      <c r="E23" s="38">
        <v>1464162.81333333</v>
      </c>
      <c r="F23" s="150">
        <v>1197969.19</v>
      </c>
      <c r="G23" s="151">
        <f t="shared" si="1"/>
        <v>-266193.62333333003</v>
      </c>
      <c r="H23" s="152" t="s">
        <v>399</v>
      </c>
      <c r="I23" s="153">
        <v>3.2836712603602103E-2</v>
      </c>
      <c r="J23" s="154">
        <f t="shared" si="2"/>
        <v>-8740.9235063080687</v>
      </c>
      <c r="K23" s="155" t="s">
        <v>31</v>
      </c>
      <c r="L23" s="156" t="s">
        <v>403</v>
      </c>
    </row>
    <row r="24" spans="1:12" s="26" customFormat="1" ht="12">
      <c r="A24" s="27">
        <v>310</v>
      </c>
      <c r="B24" s="147" t="s">
        <v>20</v>
      </c>
      <c r="C24" s="29" t="str">
        <f t="shared" si="0"/>
        <v>403SPCAGE</v>
      </c>
      <c r="D24" s="37" t="s">
        <v>66</v>
      </c>
      <c r="E24" s="38">
        <v>90654780.707916707</v>
      </c>
      <c r="F24" s="150">
        <v>90654894.489999995</v>
      </c>
      <c r="G24" s="151">
        <f t="shared" si="1"/>
        <v>113.78208328783512</v>
      </c>
      <c r="H24" s="152" t="s">
        <v>397</v>
      </c>
      <c r="I24" s="153">
        <v>3.5856011612181174E-2</v>
      </c>
      <c r="J24" s="154">
        <f t="shared" si="2"/>
        <v>4.0797716996267814</v>
      </c>
      <c r="K24" s="155" t="s">
        <v>20</v>
      </c>
      <c r="L24" s="156" t="s">
        <v>403</v>
      </c>
    </row>
    <row r="25" spans="1:12" s="26" customFormat="1" ht="12">
      <c r="A25" s="27">
        <v>310</v>
      </c>
      <c r="B25" s="147" t="s">
        <v>21</v>
      </c>
      <c r="C25" s="29" t="str">
        <f t="shared" si="0"/>
        <v>403SPCAGW</v>
      </c>
      <c r="D25" s="37" t="s">
        <v>67</v>
      </c>
      <c r="E25" s="38">
        <v>1788644.22</v>
      </c>
      <c r="F25" s="150">
        <v>1788644.22</v>
      </c>
      <c r="G25" s="151">
        <f t="shared" si="1"/>
        <v>0</v>
      </c>
      <c r="H25" s="152" t="s">
        <v>397</v>
      </c>
      <c r="I25" s="153">
        <v>2.7481785971099341E-2</v>
      </c>
      <c r="J25" s="154">
        <f t="shared" si="2"/>
        <v>0</v>
      </c>
      <c r="K25" s="155" t="s">
        <v>21</v>
      </c>
      <c r="L25" s="156" t="s">
        <v>403</v>
      </c>
    </row>
    <row r="26" spans="1:12" s="26" customFormat="1" ht="12">
      <c r="A26" s="27">
        <v>310</v>
      </c>
      <c r="B26" s="147" t="s">
        <v>25</v>
      </c>
      <c r="C26" s="29" t="str">
        <f t="shared" si="0"/>
        <v>403SPJBG</v>
      </c>
      <c r="D26" s="37" t="s">
        <v>68</v>
      </c>
      <c r="E26" s="38">
        <v>1161924.94</v>
      </c>
      <c r="F26" s="150">
        <v>1161924.94</v>
      </c>
      <c r="G26" s="151">
        <f t="shared" si="1"/>
        <v>0</v>
      </c>
      <c r="H26" s="152" t="s">
        <v>397</v>
      </c>
      <c r="I26" s="153">
        <v>2.7731516003951906E-2</v>
      </c>
      <c r="J26" s="154">
        <f t="shared" si="2"/>
        <v>0</v>
      </c>
      <c r="K26" s="155" t="s">
        <v>25</v>
      </c>
      <c r="L26" s="156" t="s">
        <v>403</v>
      </c>
    </row>
    <row r="27" spans="1:12" s="26" customFormat="1" ht="12">
      <c r="A27" s="27">
        <v>311</v>
      </c>
      <c r="B27" s="147" t="s">
        <v>20</v>
      </c>
      <c r="C27" s="29" t="str">
        <f t="shared" si="0"/>
        <v>403SPCAGE</v>
      </c>
      <c r="D27" s="37" t="s">
        <v>69</v>
      </c>
      <c r="E27" s="38">
        <v>809871833.03625</v>
      </c>
      <c r="F27" s="150">
        <v>810877196.38999999</v>
      </c>
      <c r="G27" s="151">
        <f t="shared" si="1"/>
        <v>1005363.3537499905</v>
      </c>
      <c r="H27" s="152" t="s">
        <v>397</v>
      </c>
      <c r="I27" s="153">
        <v>3.5856011612181174E-2</v>
      </c>
      <c r="J27" s="154">
        <f t="shared" si="2"/>
        <v>36048.320086521067</v>
      </c>
      <c r="K27" s="155" t="s">
        <v>20</v>
      </c>
      <c r="L27" s="156" t="s">
        <v>403</v>
      </c>
    </row>
    <row r="28" spans="1:12" s="26" customFormat="1" ht="12">
      <c r="A28" s="27">
        <v>311</v>
      </c>
      <c r="B28" s="147" t="s">
        <v>21</v>
      </c>
      <c r="C28" s="29" t="str">
        <f t="shared" si="0"/>
        <v>403SPCAGW</v>
      </c>
      <c r="D28" s="37" t="s">
        <v>70</v>
      </c>
      <c r="E28" s="38">
        <v>66527578.516666703</v>
      </c>
      <c r="F28" s="150">
        <v>66763346.920000002</v>
      </c>
      <c r="G28" s="151">
        <f t="shared" si="1"/>
        <v>235768.40333329886</v>
      </c>
      <c r="H28" s="152" t="s">
        <v>397</v>
      </c>
      <c r="I28" s="153">
        <v>2.7481785971099341E-2</v>
      </c>
      <c r="J28" s="154">
        <f t="shared" si="2"/>
        <v>6479.3367991535442</v>
      </c>
      <c r="K28" s="155" t="s">
        <v>21</v>
      </c>
      <c r="L28" s="156" t="s">
        <v>403</v>
      </c>
    </row>
    <row r="29" spans="1:12" s="26" customFormat="1" ht="12">
      <c r="A29" s="27">
        <v>311</v>
      </c>
      <c r="B29" s="147" t="s">
        <v>25</v>
      </c>
      <c r="C29" s="29" t="str">
        <f t="shared" si="0"/>
        <v>403SPJBG</v>
      </c>
      <c r="D29" s="37" t="s">
        <v>71</v>
      </c>
      <c r="E29" s="38">
        <v>140070571.09541699</v>
      </c>
      <c r="F29" s="150">
        <v>140317793.75</v>
      </c>
      <c r="G29" s="151">
        <f t="shared" si="1"/>
        <v>247222.6545830071</v>
      </c>
      <c r="H29" s="152" t="s">
        <v>397</v>
      </c>
      <c r="I29" s="153">
        <v>2.7731516003951906E-2</v>
      </c>
      <c r="J29" s="154">
        <f t="shared" si="2"/>
        <v>6855.8590021081354</v>
      </c>
      <c r="K29" s="155" t="s">
        <v>25</v>
      </c>
      <c r="L29" s="156" t="s">
        <v>403</v>
      </c>
    </row>
    <row r="30" spans="1:12" s="26" customFormat="1" ht="12">
      <c r="A30" s="27">
        <v>312</v>
      </c>
      <c r="B30" s="147" t="s">
        <v>20</v>
      </c>
      <c r="C30" s="29" t="str">
        <f t="shared" si="0"/>
        <v>403SPCAGE</v>
      </c>
      <c r="D30" s="37" t="s">
        <v>72</v>
      </c>
      <c r="E30" s="38">
        <v>3402981771.2758298</v>
      </c>
      <c r="F30" s="150">
        <v>3457439469.8299999</v>
      </c>
      <c r="G30" s="151">
        <f t="shared" si="1"/>
        <v>54457698.554170132</v>
      </c>
      <c r="H30" s="152" t="s">
        <v>397</v>
      </c>
      <c r="I30" s="153">
        <v>3.5856011612181174E-2</v>
      </c>
      <c r="J30" s="154">
        <f t="shared" si="2"/>
        <v>1952635.8717309863</v>
      </c>
      <c r="K30" s="155" t="s">
        <v>20</v>
      </c>
      <c r="L30" s="156" t="s">
        <v>403</v>
      </c>
    </row>
    <row r="31" spans="1:12" s="26" customFormat="1" ht="12">
      <c r="A31" s="27">
        <v>312</v>
      </c>
      <c r="B31" s="147" t="s">
        <v>21</v>
      </c>
      <c r="C31" s="29" t="str">
        <f t="shared" si="0"/>
        <v>403SPCAGW</v>
      </c>
      <c r="D31" s="37" t="s">
        <v>73</v>
      </c>
      <c r="E31" s="38">
        <v>123673713.08041701</v>
      </c>
      <c r="F31" s="150">
        <v>123688318.98</v>
      </c>
      <c r="G31" s="151">
        <f t="shared" si="1"/>
        <v>14605.899582996964</v>
      </c>
      <c r="H31" s="152" t="s">
        <v>397</v>
      </c>
      <c r="I31" s="153">
        <v>2.7481785971099341E-2</v>
      </c>
      <c r="J31" s="154">
        <f t="shared" si="2"/>
        <v>401.3962062552917</v>
      </c>
      <c r="K31" s="155" t="s">
        <v>21</v>
      </c>
      <c r="L31" s="156" t="s">
        <v>403</v>
      </c>
    </row>
    <row r="32" spans="1:12" s="26" customFormat="1" ht="12">
      <c r="A32" s="27">
        <v>312</v>
      </c>
      <c r="B32" s="147" t="s">
        <v>25</v>
      </c>
      <c r="C32" s="29" t="str">
        <f t="shared" si="0"/>
        <v>403SPJBG</v>
      </c>
      <c r="D32" s="37" t="s">
        <v>74</v>
      </c>
      <c r="E32" s="38">
        <v>703086287.53375006</v>
      </c>
      <c r="F32" s="150">
        <v>717638603.69000006</v>
      </c>
      <c r="G32" s="151">
        <f t="shared" si="1"/>
        <v>14552316.15625</v>
      </c>
      <c r="H32" s="152" t="s">
        <v>397</v>
      </c>
      <c r="I32" s="153">
        <v>2.7731516003951906E-2</v>
      </c>
      <c r="J32" s="154">
        <f t="shared" si="2"/>
        <v>403557.78838161478</v>
      </c>
      <c r="K32" s="155" t="s">
        <v>25</v>
      </c>
      <c r="L32" s="156" t="s">
        <v>403</v>
      </c>
    </row>
    <row r="33" spans="1:12" s="26" customFormat="1" ht="12">
      <c r="A33" s="27">
        <v>314</v>
      </c>
      <c r="B33" s="147" t="s">
        <v>20</v>
      </c>
      <c r="C33" s="29" t="str">
        <f t="shared" si="0"/>
        <v>403SPCAGE</v>
      </c>
      <c r="D33" s="37" t="s">
        <v>75</v>
      </c>
      <c r="E33" s="38">
        <v>737580107.66875005</v>
      </c>
      <c r="F33" s="150">
        <v>742041673.09000003</v>
      </c>
      <c r="G33" s="151">
        <f t="shared" si="1"/>
        <v>4461565.4212499857</v>
      </c>
      <c r="H33" s="152" t="s">
        <v>397</v>
      </c>
      <c r="I33" s="153">
        <v>3.5856011612181174E-2</v>
      </c>
      <c r="J33" s="154">
        <f t="shared" si="2"/>
        <v>159973.94155284547</v>
      </c>
      <c r="K33" s="155" t="s">
        <v>20</v>
      </c>
      <c r="L33" s="156" t="s">
        <v>403</v>
      </c>
    </row>
    <row r="34" spans="1:12" s="26" customFormat="1" ht="12">
      <c r="A34" s="27">
        <v>314</v>
      </c>
      <c r="B34" s="147" t="s">
        <v>21</v>
      </c>
      <c r="C34" s="29" t="str">
        <f t="shared" si="0"/>
        <v>403SPCAGW</v>
      </c>
      <c r="D34" s="37" t="s">
        <v>76</v>
      </c>
      <c r="E34" s="38">
        <v>56518347.395000003</v>
      </c>
      <c r="F34" s="150">
        <v>56484426.329999998</v>
      </c>
      <c r="G34" s="151">
        <f t="shared" si="1"/>
        <v>-33921.065000005066</v>
      </c>
      <c r="H34" s="152" t="s">
        <v>397</v>
      </c>
      <c r="I34" s="153">
        <v>2.7481785971099341E-2</v>
      </c>
      <c r="J34" s="154">
        <f t="shared" si="2"/>
        <v>-932.21144824188809</v>
      </c>
      <c r="K34" s="155" t="s">
        <v>21</v>
      </c>
      <c r="L34" s="156" t="s">
        <v>403</v>
      </c>
    </row>
    <row r="35" spans="1:12" s="26" customFormat="1" ht="12">
      <c r="A35" s="27">
        <v>314</v>
      </c>
      <c r="B35" s="147" t="s">
        <v>25</v>
      </c>
      <c r="C35" s="29" t="str">
        <f t="shared" si="0"/>
        <v>403SPJBG</v>
      </c>
      <c r="D35" s="37" t="s">
        <v>77</v>
      </c>
      <c r="E35" s="38">
        <v>201631058.66791701</v>
      </c>
      <c r="F35" s="150">
        <v>199536267.87</v>
      </c>
      <c r="G35" s="151">
        <f t="shared" si="1"/>
        <v>-2094790.7979170084</v>
      </c>
      <c r="H35" s="152" t="s">
        <v>397</v>
      </c>
      <c r="I35" s="153">
        <v>2.7731516003951906E-2</v>
      </c>
      <c r="J35" s="154">
        <f t="shared" si="2"/>
        <v>-58091.724537366703</v>
      </c>
      <c r="K35" s="155" t="s">
        <v>25</v>
      </c>
      <c r="L35" s="156" t="s">
        <v>403</v>
      </c>
    </row>
    <row r="36" spans="1:12" s="26" customFormat="1" ht="12">
      <c r="A36" s="27">
        <v>315</v>
      </c>
      <c r="B36" s="147" t="s">
        <v>20</v>
      </c>
      <c r="C36" s="29" t="str">
        <f t="shared" si="0"/>
        <v>403SPCAGE</v>
      </c>
      <c r="D36" s="37" t="s">
        <v>78</v>
      </c>
      <c r="E36" s="38">
        <v>416935178.81124997</v>
      </c>
      <c r="F36" s="150">
        <v>419956223.87</v>
      </c>
      <c r="G36" s="151">
        <f t="shared" si="1"/>
        <v>3021045.0587500334</v>
      </c>
      <c r="H36" s="152" t="s">
        <v>397</v>
      </c>
      <c r="I36" s="153">
        <v>3.5856011612181174E-2</v>
      </c>
      <c r="J36" s="154">
        <f t="shared" si="2"/>
        <v>108322.62670746376</v>
      </c>
      <c r="K36" s="155" t="s">
        <v>20</v>
      </c>
      <c r="L36" s="156" t="s">
        <v>403</v>
      </c>
    </row>
    <row r="37" spans="1:12" s="26" customFormat="1" ht="12">
      <c r="A37" s="27">
        <v>315</v>
      </c>
      <c r="B37" s="147" t="s">
        <v>21</v>
      </c>
      <c r="C37" s="29" t="str">
        <f t="shared" si="0"/>
        <v>403SPCAGW</v>
      </c>
      <c r="D37" s="37" t="s">
        <v>79</v>
      </c>
      <c r="E37" s="38">
        <v>13365116.26</v>
      </c>
      <c r="F37" s="150">
        <v>13435108.210000001</v>
      </c>
      <c r="G37" s="151">
        <f t="shared" si="1"/>
        <v>69991.950000001118</v>
      </c>
      <c r="H37" s="152" t="s">
        <v>397</v>
      </c>
      <c r="I37" s="153">
        <v>2.7481785971099341E-2</v>
      </c>
      <c r="J37" s="154">
        <f t="shared" si="2"/>
        <v>1923.5037895999174</v>
      </c>
      <c r="K37" s="155" t="s">
        <v>21</v>
      </c>
      <c r="L37" s="156" t="s">
        <v>403</v>
      </c>
    </row>
    <row r="38" spans="1:12" s="26" customFormat="1" ht="12">
      <c r="A38" s="27">
        <v>315</v>
      </c>
      <c r="B38" s="147" t="s">
        <v>25</v>
      </c>
      <c r="C38" s="29" t="str">
        <f t="shared" si="0"/>
        <v>403SPJBG</v>
      </c>
      <c r="D38" s="37" t="s">
        <v>80</v>
      </c>
      <c r="E38" s="38">
        <v>60727145.251249999</v>
      </c>
      <c r="F38" s="150">
        <v>60822273.82</v>
      </c>
      <c r="G38" s="151">
        <f t="shared" si="1"/>
        <v>95128.56875000149</v>
      </c>
      <c r="H38" s="152" t="s">
        <v>397</v>
      </c>
      <c r="I38" s="153">
        <v>2.7731516003951906E-2</v>
      </c>
      <c r="J38" s="154">
        <f t="shared" si="2"/>
        <v>2638.0594267237057</v>
      </c>
      <c r="K38" s="155" t="s">
        <v>25</v>
      </c>
      <c r="L38" s="156" t="s">
        <v>403</v>
      </c>
    </row>
    <row r="39" spans="1:12" s="26" customFormat="1" ht="12">
      <c r="A39" s="27">
        <v>316</v>
      </c>
      <c r="B39" s="147" t="s">
        <v>20</v>
      </c>
      <c r="C39" s="29" t="str">
        <f t="shared" si="0"/>
        <v>403SPCAGE</v>
      </c>
      <c r="D39" s="37" t="s">
        <v>81</v>
      </c>
      <c r="E39" s="38">
        <v>26704007.198333301</v>
      </c>
      <c r="F39" s="150">
        <v>26843750.920000002</v>
      </c>
      <c r="G39" s="151">
        <f t="shared" si="1"/>
        <v>139743.72166670114</v>
      </c>
      <c r="H39" s="152" t="s">
        <v>397</v>
      </c>
      <c r="I39" s="153">
        <v>3.5856011612181174E-2</v>
      </c>
      <c r="J39" s="154">
        <f t="shared" si="2"/>
        <v>5010.6525068106503</v>
      </c>
      <c r="K39" s="155" t="s">
        <v>20</v>
      </c>
      <c r="L39" s="156" t="s">
        <v>403</v>
      </c>
    </row>
    <row r="40" spans="1:12" s="26" customFormat="1" ht="12">
      <c r="A40" s="27">
        <v>316</v>
      </c>
      <c r="B40" s="147" t="s">
        <v>21</v>
      </c>
      <c r="C40" s="29" t="str">
        <f t="shared" si="0"/>
        <v>403SPCAGW</v>
      </c>
      <c r="D40" s="37" t="s">
        <v>82</v>
      </c>
      <c r="E40" s="38">
        <v>320910.01124999998</v>
      </c>
      <c r="F40" s="150">
        <v>319872.27</v>
      </c>
      <c r="G40" s="151">
        <f t="shared" si="1"/>
        <v>-1037.7412499999627</v>
      </c>
      <c r="H40" s="152" t="s">
        <v>397</v>
      </c>
      <c r="I40" s="153">
        <v>2.7481785971099341E-2</v>
      </c>
      <c r="J40" s="154">
        <f t="shared" si="2"/>
        <v>-28.518982925880071</v>
      </c>
      <c r="K40" s="155" t="s">
        <v>21</v>
      </c>
      <c r="L40" s="156" t="s">
        <v>403</v>
      </c>
    </row>
    <row r="41" spans="1:12" s="26" customFormat="1" ht="12">
      <c r="A41" s="27">
        <v>316</v>
      </c>
      <c r="B41" s="147" t="s">
        <v>25</v>
      </c>
      <c r="C41" s="29" t="str">
        <f t="shared" si="0"/>
        <v>403SPJBG</v>
      </c>
      <c r="D41" s="37" t="s">
        <v>83</v>
      </c>
      <c r="E41" s="38">
        <v>4115111.44833333</v>
      </c>
      <c r="F41" s="150">
        <v>4114814.21</v>
      </c>
      <c r="G41" s="151">
        <f t="shared" si="1"/>
        <v>-297.23833333002403</v>
      </c>
      <c r="H41" s="152" t="s">
        <v>397</v>
      </c>
      <c r="I41" s="153">
        <v>2.7731516003951906E-2</v>
      </c>
      <c r="J41" s="154">
        <f t="shared" si="2"/>
        <v>-8.2428695977295519</v>
      </c>
      <c r="K41" s="155" t="s">
        <v>25</v>
      </c>
      <c r="L41" s="156" t="s">
        <v>403</v>
      </c>
    </row>
    <row r="42" spans="1:12" s="26" customFormat="1" ht="12">
      <c r="A42" s="27">
        <v>330</v>
      </c>
      <c r="B42" s="147" t="s">
        <v>20</v>
      </c>
      <c r="C42" s="29" t="str">
        <f t="shared" si="0"/>
        <v>403HPCAGE</v>
      </c>
      <c r="D42" s="37" t="s">
        <v>84</v>
      </c>
      <c r="E42" s="38">
        <v>5946473.8412499996</v>
      </c>
      <c r="F42" s="150">
        <v>5945631.3099999996</v>
      </c>
      <c r="G42" s="151">
        <f t="shared" si="1"/>
        <v>-842.53125</v>
      </c>
      <c r="H42" s="152" t="s">
        <v>395</v>
      </c>
      <c r="I42" s="153">
        <v>4.1658135579919646E-2</v>
      </c>
      <c r="J42" s="154">
        <f t="shared" si="2"/>
        <v>-35.098281042819174</v>
      </c>
      <c r="K42" s="155" t="s">
        <v>20</v>
      </c>
      <c r="L42" s="156" t="s">
        <v>403</v>
      </c>
    </row>
    <row r="43" spans="1:12" s="26" customFormat="1" ht="12">
      <c r="A43" s="27">
        <v>330</v>
      </c>
      <c r="B43" s="147" t="s">
        <v>21</v>
      </c>
      <c r="C43" s="29" t="str">
        <f t="shared" si="0"/>
        <v>403HPCAGW</v>
      </c>
      <c r="D43" s="37" t="s">
        <v>85</v>
      </c>
      <c r="E43" s="38">
        <v>25370020.129999999</v>
      </c>
      <c r="F43" s="150">
        <v>25370020.129999999</v>
      </c>
      <c r="G43" s="151">
        <f t="shared" si="1"/>
        <v>0</v>
      </c>
      <c r="H43" s="152" t="s">
        <v>395</v>
      </c>
      <c r="I43" s="153">
        <v>2.5351058834737612E-2</v>
      </c>
      <c r="J43" s="154">
        <f t="shared" si="2"/>
        <v>0</v>
      </c>
      <c r="K43" s="155" t="s">
        <v>21</v>
      </c>
      <c r="L43" s="156" t="s">
        <v>403</v>
      </c>
    </row>
    <row r="44" spans="1:12" s="26" customFormat="1" ht="12">
      <c r="A44" s="27">
        <v>331</v>
      </c>
      <c r="B44" s="147" t="s">
        <v>20</v>
      </c>
      <c r="C44" s="29" t="str">
        <f t="shared" si="0"/>
        <v>403HPCAGE</v>
      </c>
      <c r="D44" s="37" t="s">
        <v>86</v>
      </c>
      <c r="E44" s="38">
        <v>15572181.965</v>
      </c>
      <c r="F44" s="150">
        <v>15556154.32</v>
      </c>
      <c r="G44" s="151">
        <f t="shared" si="1"/>
        <v>-16027.644999999553</v>
      </c>
      <c r="H44" s="152" t="s">
        <v>395</v>
      </c>
      <c r="I44" s="153">
        <v>4.1658135579919646E-2</v>
      </c>
      <c r="J44" s="154">
        <f t="shared" si="2"/>
        <v>-667.68180843680261</v>
      </c>
      <c r="K44" s="155" t="s">
        <v>20</v>
      </c>
      <c r="L44" s="156" t="s">
        <v>403</v>
      </c>
    </row>
    <row r="45" spans="1:12" s="26" customFormat="1" ht="12">
      <c r="A45" s="27">
        <v>331</v>
      </c>
      <c r="B45" s="147" t="s">
        <v>21</v>
      </c>
      <c r="C45" s="29" t="str">
        <f t="shared" si="0"/>
        <v>403HPCAGW</v>
      </c>
      <c r="D45" s="37" t="s">
        <v>87</v>
      </c>
      <c r="E45" s="38">
        <v>231524659.447083</v>
      </c>
      <c r="F45" s="150">
        <v>238275183.09</v>
      </c>
      <c r="G45" s="151">
        <f t="shared" si="1"/>
        <v>6750523.6429170072</v>
      </c>
      <c r="H45" s="152" t="s">
        <v>395</v>
      </c>
      <c r="I45" s="153">
        <v>2.5351058834737612E-2</v>
      </c>
      <c r="J45" s="154">
        <f t="shared" si="2"/>
        <v>171132.92203687632</v>
      </c>
      <c r="K45" s="155" t="s">
        <v>21</v>
      </c>
      <c r="L45" s="156" t="s">
        <v>403</v>
      </c>
    </row>
    <row r="46" spans="1:12" s="26" customFormat="1" ht="12">
      <c r="A46" s="27">
        <v>332</v>
      </c>
      <c r="B46" s="147" t="s">
        <v>20</v>
      </c>
      <c r="C46" s="29" t="str">
        <f t="shared" si="0"/>
        <v>403HPCAGE</v>
      </c>
      <c r="D46" s="37" t="s">
        <v>88</v>
      </c>
      <c r="E46" s="38">
        <v>93229079.205416694</v>
      </c>
      <c r="F46" s="150">
        <v>93420768.819999993</v>
      </c>
      <c r="G46" s="151">
        <f t="shared" si="1"/>
        <v>191689.61458329856</v>
      </c>
      <c r="H46" s="152" t="s">
        <v>395</v>
      </c>
      <c r="I46" s="153">
        <v>4.1658135579919646E-2</v>
      </c>
      <c r="J46" s="154">
        <f t="shared" si="2"/>
        <v>7985.431953573594</v>
      </c>
      <c r="K46" s="155" t="s">
        <v>20</v>
      </c>
      <c r="L46" s="156" t="s">
        <v>403</v>
      </c>
    </row>
    <row r="47" spans="1:12" s="26" customFormat="1" ht="12">
      <c r="A47" s="27">
        <v>332</v>
      </c>
      <c r="B47" s="147" t="s">
        <v>21</v>
      </c>
      <c r="C47" s="29" t="str">
        <f t="shared" si="0"/>
        <v>403HPCAGW</v>
      </c>
      <c r="D47" s="37" t="s">
        <v>89</v>
      </c>
      <c r="E47" s="38">
        <v>386355472.98541701</v>
      </c>
      <c r="F47" s="150">
        <v>387717982.63999999</v>
      </c>
      <c r="G47" s="151">
        <f t="shared" si="1"/>
        <v>1362509.6545829773</v>
      </c>
      <c r="H47" s="152" t="s">
        <v>395</v>
      </c>
      <c r="I47" s="153">
        <v>2.5351058834737612E-2</v>
      </c>
      <c r="J47" s="154">
        <f t="shared" si="2"/>
        <v>34541.062416231078</v>
      </c>
      <c r="K47" s="155" t="s">
        <v>21</v>
      </c>
      <c r="L47" s="156" t="s">
        <v>403</v>
      </c>
    </row>
    <row r="48" spans="1:12" s="26" customFormat="1" ht="12">
      <c r="A48" s="27">
        <v>333</v>
      </c>
      <c r="B48" s="147" t="s">
        <v>20</v>
      </c>
      <c r="C48" s="29" t="str">
        <f t="shared" si="0"/>
        <v>403HPCAGE</v>
      </c>
      <c r="D48" s="37" t="s">
        <v>90</v>
      </c>
      <c r="E48" s="38">
        <v>40406263.702916697</v>
      </c>
      <c r="F48" s="150">
        <v>40417977.689999998</v>
      </c>
      <c r="G48" s="151">
        <f t="shared" si="1"/>
        <v>11713.987083300948</v>
      </c>
      <c r="H48" s="152" t="s">
        <v>395</v>
      </c>
      <c r="I48" s="153">
        <v>4.1658135579919646E-2</v>
      </c>
      <c r="J48" s="154">
        <f t="shared" si="2"/>
        <v>487.98286209757839</v>
      </c>
      <c r="K48" s="155" t="s">
        <v>20</v>
      </c>
      <c r="L48" s="156" t="s">
        <v>403</v>
      </c>
    </row>
    <row r="49" spans="1:12" s="26" customFormat="1" ht="12">
      <c r="A49" s="27">
        <v>333</v>
      </c>
      <c r="B49" s="147" t="s">
        <v>21</v>
      </c>
      <c r="C49" s="29" t="str">
        <f t="shared" si="0"/>
        <v>403HPCAGW</v>
      </c>
      <c r="D49" s="37" t="s">
        <v>91</v>
      </c>
      <c r="E49" s="38">
        <v>85342848.502499998</v>
      </c>
      <c r="F49" s="150">
        <v>86556380.140000001</v>
      </c>
      <c r="G49" s="151">
        <f t="shared" si="1"/>
        <v>1213531.637500003</v>
      </c>
      <c r="H49" s="152" t="s">
        <v>395</v>
      </c>
      <c r="I49" s="153">
        <v>2.5351058834737612E-2</v>
      </c>
      <c r="J49" s="154">
        <f t="shared" si="2"/>
        <v>30764.311940078052</v>
      </c>
      <c r="K49" s="155" t="s">
        <v>21</v>
      </c>
      <c r="L49" s="156" t="s">
        <v>403</v>
      </c>
    </row>
    <row r="50" spans="1:12" s="26" customFormat="1" ht="12">
      <c r="A50" s="27">
        <v>334</v>
      </c>
      <c r="B50" s="28" t="s">
        <v>20</v>
      </c>
      <c r="C50" s="29" t="str">
        <f t="shared" si="0"/>
        <v>403HPCAGE</v>
      </c>
      <c r="D50" s="37" t="s">
        <v>92</v>
      </c>
      <c r="E50" s="38">
        <v>11666828.78125</v>
      </c>
      <c r="F50" s="39">
        <v>11779337.050000001</v>
      </c>
      <c r="G50" s="40">
        <f t="shared" si="1"/>
        <v>112508.26875000075</v>
      </c>
      <c r="H50" s="34" t="s">
        <v>395</v>
      </c>
      <c r="I50" s="35">
        <v>4.1658135579919646E-2</v>
      </c>
      <c r="J50" s="36">
        <f t="shared" si="2"/>
        <v>4686.8847134495672</v>
      </c>
      <c r="K50" s="18" t="s">
        <v>20</v>
      </c>
      <c r="L50" s="57" t="s">
        <v>403</v>
      </c>
    </row>
    <row r="51" spans="1:12" s="26" customFormat="1" ht="12">
      <c r="A51" s="27">
        <v>334</v>
      </c>
      <c r="B51" s="28" t="s">
        <v>21</v>
      </c>
      <c r="C51" s="29" t="str">
        <f t="shared" si="0"/>
        <v>403HPCAGW</v>
      </c>
      <c r="D51" s="37" t="s">
        <v>93</v>
      </c>
      <c r="E51" s="38">
        <v>65205459.590833299</v>
      </c>
      <c r="F51" s="39">
        <v>65713798.079999998</v>
      </c>
      <c r="G51" s="40">
        <f t="shared" si="1"/>
        <v>508338.48916669935</v>
      </c>
      <c r="H51" s="34" t="s">
        <v>395</v>
      </c>
      <c r="I51" s="35">
        <v>2.5351058834737612E-2</v>
      </c>
      <c r="J51" s="36">
        <f t="shared" si="2"/>
        <v>12886.918946826623</v>
      </c>
      <c r="K51" s="18" t="s">
        <v>21</v>
      </c>
      <c r="L51" s="57" t="s">
        <v>403</v>
      </c>
    </row>
    <row r="52" spans="1:12" s="26" customFormat="1" ht="12">
      <c r="A52" s="27">
        <v>335</v>
      </c>
      <c r="B52" s="28" t="s">
        <v>20</v>
      </c>
      <c r="C52" s="29" t="str">
        <f t="shared" si="0"/>
        <v>403HPCAGE</v>
      </c>
      <c r="D52" s="37" t="s">
        <v>94</v>
      </c>
      <c r="E52" s="38">
        <v>173895.340833333</v>
      </c>
      <c r="F52" s="39">
        <v>178853.4</v>
      </c>
      <c r="G52" s="40">
        <f t="shared" si="1"/>
        <v>4958.0591666669934</v>
      </c>
      <c r="H52" s="34" t="s">
        <v>395</v>
      </c>
      <c r="I52" s="35">
        <v>4.1658135579919646E-2</v>
      </c>
      <c r="J52" s="36">
        <f t="shared" si="2"/>
        <v>206.54350097827702</v>
      </c>
      <c r="K52" s="18" t="s">
        <v>20</v>
      </c>
      <c r="L52" s="57" t="s">
        <v>403</v>
      </c>
    </row>
    <row r="53" spans="1:12" s="26" customFormat="1" ht="12">
      <c r="A53" s="27">
        <v>335</v>
      </c>
      <c r="B53" s="28" t="s">
        <v>21</v>
      </c>
      <c r="C53" s="29" t="str">
        <f t="shared" si="0"/>
        <v>403HPCAGW</v>
      </c>
      <c r="D53" s="37" t="s">
        <v>95</v>
      </c>
      <c r="E53" s="38">
        <v>2190668.4700000002</v>
      </c>
      <c r="F53" s="39">
        <v>2190668.4700000002</v>
      </c>
      <c r="G53" s="40">
        <f t="shared" si="1"/>
        <v>0</v>
      </c>
      <c r="H53" s="34" t="s">
        <v>395</v>
      </c>
      <c r="I53" s="35">
        <v>2.5351058834737612E-2</v>
      </c>
      <c r="J53" s="36">
        <f t="shared" si="2"/>
        <v>0</v>
      </c>
      <c r="K53" s="18" t="s">
        <v>21</v>
      </c>
      <c r="L53" s="57" t="s">
        <v>403</v>
      </c>
    </row>
    <row r="54" spans="1:12" s="26" customFormat="1" ht="12">
      <c r="A54" s="27">
        <v>336</v>
      </c>
      <c r="B54" s="28" t="s">
        <v>20</v>
      </c>
      <c r="C54" s="29" t="str">
        <f t="shared" si="0"/>
        <v>403HPCAGE</v>
      </c>
      <c r="D54" s="37" t="s">
        <v>96</v>
      </c>
      <c r="E54" s="38">
        <v>2068610.4716666699</v>
      </c>
      <c r="F54" s="39">
        <v>2069315.72</v>
      </c>
      <c r="G54" s="40">
        <f t="shared" si="1"/>
        <v>705.24833333003335</v>
      </c>
      <c r="H54" s="34" t="s">
        <v>395</v>
      </c>
      <c r="I54" s="35">
        <v>4.1658135579919646E-2</v>
      </c>
      <c r="J54" s="36">
        <f t="shared" si="2"/>
        <v>29.379330687374893</v>
      </c>
      <c r="K54" s="18" t="s">
        <v>20</v>
      </c>
      <c r="L54" s="57" t="s">
        <v>403</v>
      </c>
    </row>
    <row r="55" spans="1:12" s="26" customFormat="1" ht="12">
      <c r="A55" s="27">
        <v>336</v>
      </c>
      <c r="B55" s="28" t="s">
        <v>21</v>
      </c>
      <c r="C55" s="29" t="str">
        <f t="shared" si="0"/>
        <v>403HPCAGW</v>
      </c>
      <c r="D55" s="37" t="s">
        <v>97</v>
      </c>
      <c r="E55" s="38">
        <v>18260524.5233333</v>
      </c>
      <c r="F55" s="39">
        <v>18317138.949999999</v>
      </c>
      <c r="G55" s="40">
        <f t="shared" si="1"/>
        <v>56614.42666669935</v>
      </c>
      <c r="H55" s="34" t="s">
        <v>395</v>
      </c>
      <c r="I55" s="35">
        <v>2.5351058834737612E-2</v>
      </c>
      <c r="J55" s="36">
        <f t="shared" si="2"/>
        <v>1435.2356613224331</v>
      </c>
      <c r="K55" s="18" t="s">
        <v>21</v>
      </c>
      <c r="L55" s="57" t="s">
        <v>403</v>
      </c>
    </row>
    <row r="56" spans="1:12" s="26" customFormat="1" ht="12">
      <c r="A56" s="27">
        <v>340</v>
      </c>
      <c r="B56" s="28" t="s">
        <v>20</v>
      </c>
      <c r="C56" s="29" t="str">
        <f t="shared" si="0"/>
        <v>403OPCAGE</v>
      </c>
      <c r="D56" s="37" t="s">
        <v>98</v>
      </c>
      <c r="E56" s="38">
        <v>40185964.576666698</v>
      </c>
      <c r="F56" s="39">
        <v>40126797.909999996</v>
      </c>
      <c r="G56" s="40">
        <f t="shared" si="1"/>
        <v>-59166.666666701436</v>
      </c>
      <c r="H56" s="34" t="s">
        <v>396</v>
      </c>
      <c r="I56" s="35">
        <v>3.12344544263734E-2</v>
      </c>
      <c r="J56" s="36">
        <f t="shared" si="2"/>
        <v>-1848.0385535615121</v>
      </c>
      <c r="K56" s="18" t="s">
        <v>20</v>
      </c>
      <c r="L56" s="57" t="s">
        <v>403</v>
      </c>
    </row>
    <row r="57" spans="1:12" s="26" customFormat="1" ht="12">
      <c r="A57" s="27">
        <v>340</v>
      </c>
      <c r="B57" s="28" t="s">
        <v>21</v>
      </c>
      <c r="C57" s="29" t="str">
        <f t="shared" si="0"/>
        <v>403OPCAGW</v>
      </c>
      <c r="D57" s="37" t="s">
        <v>99</v>
      </c>
      <c r="E57" s="38">
        <v>2816035.5</v>
      </c>
      <c r="F57" s="39">
        <v>2816035.5</v>
      </c>
      <c r="G57" s="40">
        <f t="shared" si="1"/>
        <v>0</v>
      </c>
      <c r="H57" s="34" t="s">
        <v>396</v>
      </c>
      <c r="I57" s="35">
        <v>3.1927735281147958E-2</v>
      </c>
      <c r="J57" s="36">
        <f t="shared" si="2"/>
        <v>0</v>
      </c>
      <c r="K57" s="18" t="s">
        <v>21</v>
      </c>
      <c r="L57" s="57" t="s">
        <v>403</v>
      </c>
    </row>
    <row r="58" spans="1:12" s="26" customFormat="1" ht="12">
      <c r="A58" s="27">
        <v>340</v>
      </c>
      <c r="B58" s="28" t="s">
        <v>26</v>
      </c>
      <c r="C58" s="29" t="str">
        <f t="shared" si="0"/>
        <v>403OPOR</v>
      </c>
      <c r="D58" s="37" t="s">
        <v>100</v>
      </c>
      <c r="E58" s="38">
        <v>74985.87</v>
      </c>
      <c r="F58" s="39">
        <v>74985.87</v>
      </c>
      <c r="G58" s="40">
        <f t="shared" si="1"/>
        <v>0</v>
      </c>
      <c r="H58" s="34" t="s">
        <v>396</v>
      </c>
      <c r="I58" s="35">
        <v>3.1927735281147958E-2</v>
      </c>
      <c r="J58" s="36">
        <f t="shared" si="2"/>
        <v>0</v>
      </c>
      <c r="K58" s="18" t="s">
        <v>26</v>
      </c>
      <c r="L58" s="57" t="s">
        <v>403</v>
      </c>
    </row>
    <row r="59" spans="1:12" s="26" customFormat="1" ht="12">
      <c r="A59" s="27">
        <v>341</v>
      </c>
      <c r="B59" s="28" t="s">
        <v>20</v>
      </c>
      <c r="C59" s="29" t="str">
        <f t="shared" si="0"/>
        <v>403OPCAGE</v>
      </c>
      <c r="D59" s="37" t="s">
        <v>101</v>
      </c>
      <c r="E59" s="38">
        <v>168368837.211667</v>
      </c>
      <c r="F59" s="39">
        <v>169177806.50999999</v>
      </c>
      <c r="G59" s="40">
        <f t="shared" si="1"/>
        <v>808969.29833298922</v>
      </c>
      <c r="H59" s="34" t="s">
        <v>396</v>
      </c>
      <c r="I59" s="35">
        <v>3.12344544263734E-2</v>
      </c>
      <c r="J59" s="36">
        <f t="shared" si="2"/>
        <v>25267.714681117021</v>
      </c>
      <c r="K59" s="18" t="s">
        <v>20</v>
      </c>
      <c r="L59" s="57" t="s">
        <v>403</v>
      </c>
    </row>
    <row r="60" spans="1:12" s="26" customFormat="1" ht="12">
      <c r="A60" s="27">
        <v>341</v>
      </c>
      <c r="B60" s="28" t="s">
        <v>21</v>
      </c>
      <c r="C60" s="29" t="str">
        <f t="shared" si="0"/>
        <v>403OPCAGW</v>
      </c>
      <c r="D60" s="37" t="s">
        <v>102</v>
      </c>
      <c r="E60" s="38">
        <v>57431484.4104167</v>
      </c>
      <c r="F60" s="39">
        <v>57518217.039999999</v>
      </c>
      <c r="G60" s="40">
        <f t="shared" si="1"/>
        <v>86732.62958329916</v>
      </c>
      <c r="H60" s="34" t="s">
        <v>396</v>
      </c>
      <c r="I60" s="35">
        <v>3.1927735281147958E-2</v>
      </c>
      <c r="J60" s="36">
        <f t="shared" si="2"/>
        <v>2769.1764375734379</v>
      </c>
      <c r="K60" s="18" t="s">
        <v>21</v>
      </c>
      <c r="L60" s="57" t="s">
        <v>403</v>
      </c>
    </row>
    <row r="61" spans="1:12" s="26" customFormat="1" ht="12">
      <c r="A61" s="27">
        <v>342</v>
      </c>
      <c r="B61" s="28" t="s">
        <v>20</v>
      </c>
      <c r="C61" s="29" t="str">
        <f t="shared" si="0"/>
        <v>403OPCAGE</v>
      </c>
      <c r="D61" s="37" t="s">
        <v>103</v>
      </c>
      <c r="E61" s="38">
        <v>14245426.9166667</v>
      </c>
      <c r="F61" s="39">
        <v>14247754.460000001</v>
      </c>
      <c r="G61" s="40">
        <f t="shared" si="1"/>
        <v>2327.5433333013207</v>
      </c>
      <c r="H61" s="34" t="s">
        <v>396</v>
      </c>
      <c r="I61" s="35">
        <v>3.12344544263734E-2</v>
      </c>
      <c r="J61" s="36">
        <f t="shared" si="2"/>
        <v>72.699546169409331</v>
      </c>
      <c r="K61" s="18" t="s">
        <v>20</v>
      </c>
      <c r="L61" s="57" t="s">
        <v>403</v>
      </c>
    </row>
    <row r="62" spans="1:12" s="26" customFormat="1" ht="12">
      <c r="A62" s="27">
        <v>342</v>
      </c>
      <c r="B62" s="28" t="s">
        <v>21</v>
      </c>
      <c r="C62" s="29" t="str">
        <f t="shared" si="0"/>
        <v>403OPCAGW</v>
      </c>
      <c r="D62" s="37" t="s">
        <v>104</v>
      </c>
      <c r="E62" s="38">
        <v>1622667.14</v>
      </c>
      <c r="F62" s="39">
        <v>1622667.14</v>
      </c>
      <c r="G62" s="40">
        <f t="shared" si="1"/>
        <v>0</v>
      </c>
      <c r="H62" s="34" t="s">
        <v>396</v>
      </c>
      <c r="I62" s="35">
        <v>3.1927735281147958E-2</v>
      </c>
      <c r="J62" s="36">
        <f t="shared" si="2"/>
        <v>0</v>
      </c>
      <c r="K62" s="18" t="s">
        <v>21</v>
      </c>
      <c r="L62" s="57" t="s">
        <v>403</v>
      </c>
    </row>
    <row r="63" spans="1:12" s="26" customFormat="1" ht="12">
      <c r="A63" s="27">
        <v>343</v>
      </c>
      <c r="B63" s="28" t="s">
        <v>20</v>
      </c>
      <c r="C63" s="29" t="str">
        <f t="shared" si="0"/>
        <v>403OPCAGE</v>
      </c>
      <c r="D63" s="37" t="s">
        <v>105</v>
      </c>
      <c r="E63" s="38">
        <v>1947580862.1520801</v>
      </c>
      <c r="F63" s="39">
        <v>1969311195.6800001</v>
      </c>
      <c r="G63" s="40">
        <f t="shared" si="1"/>
        <v>21730333.527920008</v>
      </c>
      <c r="H63" s="34" t="s">
        <v>396</v>
      </c>
      <c r="I63" s="35">
        <v>3.12344544263734E-2</v>
      </c>
      <c r="J63" s="36">
        <f t="shared" si="2"/>
        <v>678735.1122477114</v>
      </c>
      <c r="K63" s="18" t="s">
        <v>20</v>
      </c>
      <c r="L63" s="57" t="s">
        <v>403</v>
      </c>
    </row>
    <row r="64" spans="1:12" s="26" customFormat="1" ht="12">
      <c r="A64" s="27">
        <v>343</v>
      </c>
      <c r="B64" s="28" t="s">
        <v>21</v>
      </c>
      <c r="C64" s="29" t="str">
        <f t="shared" si="0"/>
        <v>403OPCAGW</v>
      </c>
      <c r="D64" s="37" t="s">
        <v>106</v>
      </c>
      <c r="E64" s="38">
        <v>955696244.85374999</v>
      </c>
      <c r="F64" s="39">
        <v>962833945.60000002</v>
      </c>
      <c r="G64" s="40">
        <f t="shared" si="1"/>
        <v>7137700.7462500334</v>
      </c>
      <c r="H64" s="34" t="s">
        <v>396</v>
      </c>
      <c r="I64" s="35">
        <v>3.1927735281147958E-2</v>
      </c>
      <c r="J64" s="36">
        <f t="shared" si="2"/>
        <v>227890.6199423233</v>
      </c>
      <c r="K64" s="18" t="s">
        <v>21</v>
      </c>
      <c r="L64" s="57" t="s">
        <v>403</v>
      </c>
    </row>
    <row r="65" spans="1:12" s="26" customFormat="1" ht="12">
      <c r="A65" s="27">
        <v>344</v>
      </c>
      <c r="B65" s="28" t="s">
        <v>20</v>
      </c>
      <c r="C65" s="29" t="str">
        <f t="shared" si="0"/>
        <v>403OPCAGE</v>
      </c>
      <c r="D65" s="37" t="s">
        <v>107</v>
      </c>
      <c r="E65" s="38">
        <v>337852769.65375</v>
      </c>
      <c r="F65" s="39">
        <v>339338938.04000002</v>
      </c>
      <c r="G65" s="40">
        <f t="shared" si="1"/>
        <v>1486168.3862500191</v>
      </c>
      <c r="H65" s="34" t="s">
        <v>396</v>
      </c>
      <c r="I65" s="35">
        <v>3.12344544263734E-2</v>
      </c>
      <c r="J65" s="36">
        <f t="shared" si="2"/>
        <v>46419.658730243122</v>
      </c>
      <c r="K65" s="18" t="s">
        <v>20</v>
      </c>
      <c r="L65" s="57" t="s">
        <v>403</v>
      </c>
    </row>
    <row r="66" spans="1:12" s="26" customFormat="1" ht="12">
      <c r="A66" s="27">
        <v>344</v>
      </c>
      <c r="B66" s="28" t="s">
        <v>21</v>
      </c>
      <c r="C66" s="29" t="str">
        <f t="shared" si="0"/>
        <v>403OPCAGW</v>
      </c>
      <c r="D66" s="37" t="s">
        <v>108</v>
      </c>
      <c r="E66" s="38">
        <v>132458267.896667</v>
      </c>
      <c r="F66" s="39">
        <v>132958669.61</v>
      </c>
      <c r="G66" s="40">
        <f t="shared" si="1"/>
        <v>500401.71333299577</v>
      </c>
      <c r="H66" s="34" t="s">
        <v>396</v>
      </c>
      <c r="I66" s="35">
        <v>3.1927735281147958E-2</v>
      </c>
      <c r="J66" s="36">
        <f t="shared" si="2"/>
        <v>15976.693437528776</v>
      </c>
      <c r="K66" s="18" t="s">
        <v>21</v>
      </c>
      <c r="L66" s="57" t="s">
        <v>403</v>
      </c>
    </row>
    <row r="67" spans="1:12" s="26" customFormat="1" ht="12">
      <c r="A67" s="27">
        <v>345</v>
      </c>
      <c r="B67" s="28" t="s">
        <v>20</v>
      </c>
      <c r="C67" s="29" t="str">
        <f t="shared" si="0"/>
        <v>403OPCAGE</v>
      </c>
      <c r="D67" s="37" t="s">
        <v>109</v>
      </c>
      <c r="E67" s="38">
        <v>237199420.80458301</v>
      </c>
      <c r="F67" s="39">
        <v>237493294.61000001</v>
      </c>
      <c r="G67" s="40">
        <f t="shared" si="1"/>
        <v>293873.80541700125</v>
      </c>
      <c r="H67" s="34" t="s">
        <v>396</v>
      </c>
      <c r="I67" s="35">
        <v>3.12344544263734E-2</v>
      </c>
      <c r="J67" s="36">
        <f t="shared" si="2"/>
        <v>9178.9879824022501</v>
      </c>
      <c r="K67" s="18" t="s">
        <v>20</v>
      </c>
      <c r="L67" s="57" t="s">
        <v>403</v>
      </c>
    </row>
    <row r="68" spans="1:12" s="26" customFormat="1" ht="12">
      <c r="A68" s="27">
        <v>345</v>
      </c>
      <c r="B68" s="28" t="s">
        <v>21</v>
      </c>
      <c r="C68" s="29" t="str">
        <f t="shared" si="0"/>
        <v>403OPCAGW</v>
      </c>
      <c r="D68" s="37" t="s">
        <v>110</v>
      </c>
      <c r="E68" s="38">
        <v>87585448.672916695</v>
      </c>
      <c r="F68" s="39">
        <v>87679303.469999999</v>
      </c>
      <c r="G68" s="40">
        <f t="shared" si="1"/>
        <v>93854.797083303332</v>
      </c>
      <c r="H68" s="34" t="s">
        <v>396</v>
      </c>
      <c r="I68" s="35">
        <v>3.1927735281147958E-2</v>
      </c>
      <c r="J68" s="36">
        <f t="shared" si="2"/>
        <v>2996.5711161415661</v>
      </c>
      <c r="K68" s="18" t="s">
        <v>21</v>
      </c>
      <c r="L68" s="57" t="s">
        <v>403</v>
      </c>
    </row>
    <row r="69" spans="1:12" s="26" customFormat="1" ht="12">
      <c r="A69" s="27">
        <v>346</v>
      </c>
      <c r="B69" s="28" t="s">
        <v>20</v>
      </c>
      <c r="C69" s="29" t="str">
        <f t="shared" si="0"/>
        <v>403OPCAGE</v>
      </c>
      <c r="D69" s="37" t="s">
        <v>111</v>
      </c>
      <c r="E69" s="38">
        <v>11072736.5408333</v>
      </c>
      <c r="F69" s="39">
        <v>11074085.48</v>
      </c>
      <c r="G69" s="40">
        <f t="shared" si="1"/>
        <v>1348.9391667004675</v>
      </c>
      <c r="H69" s="34" t="s">
        <v>396</v>
      </c>
      <c r="I69" s="35">
        <v>3.12344544263734E-2</v>
      </c>
      <c r="J69" s="36">
        <f t="shared" si="2"/>
        <v>42.133378926255865</v>
      </c>
      <c r="K69" s="18" t="s">
        <v>20</v>
      </c>
      <c r="L69" s="57" t="s">
        <v>403</v>
      </c>
    </row>
    <row r="70" spans="1:12" s="26" customFormat="1" ht="12">
      <c r="A70" s="27">
        <v>346</v>
      </c>
      <c r="B70" s="28" t="s">
        <v>21</v>
      </c>
      <c r="C70" s="29" t="str">
        <f t="shared" si="0"/>
        <v>403OPCAGW</v>
      </c>
      <c r="D70" s="37" t="s">
        <v>112</v>
      </c>
      <c r="E70" s="38">
        <v>4028237.47</v>
      </c>
      <c r="F70" s="39">
        <v>4028001.22</v>
      </c>
      <c r="G70" s="40">
        <f t="shared" si="1"/>
        <v>-236.25</v>
      </c>
      <c r="H70" s="34" t="s">
        <v>396</v>
      </c>
      <c r="I70" s="35">
        <v>3.1927735281147958E-2</v>
      </c>
      <c r="J70" s="36">
        <f t="shared" si="2"/>
        <v>-7.5429274601712049</v>
      </c>
      <c r="K70" s="18" t="s">
        <v>21</v>
      </c>
      <c r="L70" s="57" t="s">
        <v>403</v>
      </c>
    </row>
    <row r="71" spans="1:12" s="26" customFormat="1" ht="12">
      <c r="A71" s="27">
        <v>350</v>
      </c>
      <c r="B71" s="28" t="s">
        <v>20</v>
      </c>
      <c r="C71" s="29" t="str">
        <f t="shared" ref="C71:C134" si="3">H71&amp;K71</f>
        <v>403TPCAGE</v>
      </c>
      <c r="D71" s="37" t="s">
        <v>113</v>
      </c>
      <c r="E71" s="38">
        <v>197117711.17291698</v>
      </c>
      <c r="F71" s="39">
        <v>211099433.91</v>
      </c>
      <c r="G71" s="40">
        <f t="shared" ref="G71:G135" si="4">F71-E71</f>
        <v>13981722.737083018</v>
      </c>
      <c r="H71" s="34" t="s">
        <v>398</v>
      </c>
      <c r="I71" s="35">
        <v>1.7169954611310136E-2</v>
      </c>
      <c r="J71" s="36">
        <f t="shared" ref="J71:J134" si="5">G71*I71</f>
        <v>240065.54478363832</v>
      </c>
      <c r="K71" s="18" t="s">
        <v>20</v>
      </c>
      <c r="L71" s="57" t="s">
        <v>403</v>
      </c>
    </row>
    <row r="72" spans="1:12" s="26" customFormat="1" ht="12">
      <c r="A72" s="27">
        <v>350</v>
      </c>
      <c r="B72" s="28" t="s">
        <v>21</v>
      </c>
      <c r="C72" s="29" t="str">
        <f t="shared" si="3"/>
        <v>403TPCAGW</v>
      </c>
      <c r="D72" s="37" t="s">
        <v>114</v>
      </c>
      <c r="E72" s="38">
        <v>33218624.076666698</v>
      </c>
      <c r="F72" s="39">
        <v>34660351.050000004</v>
      </c>
      <c r="G72" s="40">
        <f t="shared" si="4"/>
        <v>1441726.9733333066</v>
      </c>
      <c r="H72" s="34" t="s">
        <v>398</v>
      </c>
      <c r="I72" s="35">
        <v>1.7990078887050127E-2</v>
      </c>
      <c r="J72" s="36">
        <f t="shared" si="5"/>
        <v>25936.781983854202</v>
      </c>
      <c r="K72" s="18" t="s">
        <v>21</v>
      </c>
      <c r="L72" s="57" t="s">
        <v>403</v>
      </c>
    </row>
    <row r="73" spans="1:12" s="26" customFormat="1" ht="12">
      <c r="A73" s="27">
        <v>350</v>
      </c>
      <c r="B73" s="28" t="s">
        <v>25</v>
      </c>
      <c r="C73" s="29" t="str">
        <f t="shared" si="3"/>
        <v>403TPJBG</v>
      </c>
      <c r="D73" s="37" t="s">
        <v>115</v>
      </c>
      <c r="E73" s="38">
        <v>2309450.67</v>
      </c>
      <c r="F73" s="39">
        <v>2309450.67</v>
      </c>
      <c r="G73" s="40">
        <f t="shared" si="4"/>
        <v>0</v>
      </c>
      <c r="H73" s="34" t="s">
        <v>398</v>
      </c>
      <c r="I73" s="35">
        <v>1.6922616045940222E-2</v>
      </c>
      <c r="J73" s="36">
        <f t="shared" si="5"/>
        <v>0</v>
      </c>
      <c r="K73" s="18" t="s">
        <v>25</v>
      </c>
      <c r="L73" s="57" t="s">
        <v>403</v>
      </c>
    </row>
    <row r="74" spans="1:12" s="26" customFormat="1" ht="12">
      <c r="A74" s="27">
        <v>350</v>
      </c>
      <c r="B74" s="28" t="s">
        <v>27</v>
      </c>
      <c r="C74" s="29" t="str">
        <f t="shared" si="3"/>
        <v>403TPSG</v>
      </c>
      <c r="D74" s="37" t="s">
        <v>116</v>
      </c>
      <c r="E74" s="38">
        <v>100387.77</v>
      </c>
      <c r="F74" s="39">
        <v>100387.77</v>
      </c>
      <c r="G74" s="40">
        <f t="shared" si="4"/>
        <v>0</v>
      </c>
      <c r="H74" s="34" t="s">
        <v>398</v>
      </c>
      <c r="I74" s="35">
        <v>1.8634653145495682E-2</v>
      </c>
      <c r="J74" s="36">
        <f t="shared" si="5"/>
        <v>0</v>
      </c>
      <c r="K74" s="18" t="s">
        <v>27</v>
      </c>
      <c r="L74" s="57" t="s">
        <v>403</v>
      </c>
    </row>
    <row r="75" spans="1:12" s="26" customFormat="1" ht="12">
      <c r="A75" s="27">
        <v>352</v>
      </c>
      <c r="B75" s="28" t="s">
        <v>20</v>
      </c>
      <c r="C75" s="29" t="str">
        <f t="shared" si="3"/>
        <v>403TPCAGE</v>
      </c>
      <c r="D75" s="37" t="s">
        <v>117</v>
      </c>
      <c r="E75" s="38">
        <v>165189473.90083298</v>
      </c>
      <c r="F75" s="39">
        <v>171365944.91999999</v>
      </c>
      <c r="G75" s="40">
        <f t="shared" si="4"/>
        <v>6176471.019167006</v>
      </c>
      <c r="H75" s="34" t="s">
        <v>398</v>
      </c>
      <c r="I75" s="35">
        <v>1.7169954611310136E-2</v>
      </c>
      <c r="J75" s="36">
        <f t="shared" si="5"/>
        <v>106049.72705716995</v>
      </c>
      <c r="K75" s="18" t="s">
        <v>20</v>
      </c>
      <c r="L75" s="57" t="s">
        <v>403</v>
      </c>
    </row>
    <row r="76" spans="1:12" s="26" customFormat="1" ht="12">
      <c r="A76" s="27">
        <v>352</v>
      </c>
      <c r="B76" s="28" t="s">
        <v>21</v>
      </c>
      <c r="C76" s="29" t="str">
        <f t="shared" si="3"/>
        <v>403TPCAGW</v>
      </c>
      <c r="D76" s="37" t="s">
        <v>118</v>
      </c>
      <c r="E76" s="38">
        <v>42744344.597500004</v>
      </c>
      <c r="F76" s="39">
        <v>45093111.270000003</v>
      </c>
      <c r="G76" s="40">
        <f t="shared" si="4"/>
        <v>2348766.6724999994</v>
      </c>
      <c r="H76" s="34" t="s">
        <v>398</v>
      </c>
      <c r="I76" s="35">
        <v>1.7990078887050127E-2</v>
      </c>
      <c r="J76" s="36">
        <f t="shared" si="5"/>
        <v>42254.497725549219</v>
      </c>
      <c r="K76" s="18" t="s">
        <v>21</v>
      </c>
      <c r="L76" s="57" t="s">
        <v>403</v>
      </c>
    </row>
    <row r="77" spans="1:12" s="26" customFormat="1" ht="12">
      <c r="A77" s="27">
        <v>352</v>
      </c>
      <c r="B77" s="28" t="s">
        <v>25</v>
      </c>
      <c r="C77" s="29" t="str">
        <f t="shared" si="3"/>
        <v>403TPJBG</v>
      </c>
      <c r="D77" s="37" t="s">
        <v>119</v>
      </c>
      <c r="E77" s="38">
        <v>1407740.0795833301</v>
      </c>
      <c r="F77" s="39">
        <v>1448857</v>
      </c>
      <c r="G77" s="40">
        <f t="shared" si="4"/>
        <v>41116.92041666992</v>
      </c>
      <c r="H77" s="34" t="s">
        <v>398</v>
      </c>
      <c r="I77" s="35">
        <v>1.6922616045940222E-2</v>
      </c>
      <c r="J77" s="36">
        <f t="shared" si="5"/>
        <v>695.80585720278555</v>
      </c>
      <c r="K77" s="18" t="s">
        <v>25</v>
      </c>
      <c r="L77" s="57" t="s">
        <v>403</v>
      </c>
    </row>
    <row r="78" spans="1:12" s="26" customFormat="1" ht="12">
      <c r="A78" s="27">
        <v>352</v>
      </c>
      <c r="B78" s="28" t="s">
        <v>27</v>
      </c>
      <c r="C78" s="29" t="str">
        <f t="shared" si="3"/>
        <v>403TPSG</v>
      </c>
      <c r="D78" s="37" t="s">
        <v>120</v>
      </c>
      <c r="E78" s="38">
        <v>3167.48</v>
      </c>
      <c r="F78" s="39">
        <v>3167.48</v>
      </c>
      <c r="G78" s="40">
        <f t="shared" si="4"/>
        <v>0</v>
      </c>
      <c r="H78" s="34" t="s">
        <v>398</v>
      </c>
      <c r="I78" s="35">
        <v>1.8634653145495682E-2</v>
      </c>
      <c r="J78" s="36">
        <f t="shared" si="5"/>
        <v>0</v>
      </c>
      <c r="K78" s="18" t="s">
        <v>27</v>
      </c>
      <c r="L78" s="57" t="s">
        <v>403</v>
      </c>
    </row>
    <row r="79" spans="1:12" s="26" customFormat="1" ht="12">
      <c r="A79" s="27">
        <v>353</v>
      </c>
      <c r="B79" s="28" t="s">
        <v>20</v>
      </c>
      <c r="C79" s="29" t="str">
        <f t="shared" si="3"/>
        <v>403TPCAGE</v>
      </c>
      <c r="D79" s="37" t="s">
        <v>121</v>
      </c>
      <c r="E79" s="38">
        <v>1336287487.8429201</v>
      </c>
      <c r="F79" s="39">
        <v>1351489468</v>
      </c>
      <c r="G79" s="40">
        <f t="shared" si="4"/>
        <v>15201980.157079935</v>
      </c>
      <c r="H79" s="34" t="s">
        <v>398</v>
      </c>
      <c r="I79" s="35">
        <v>1.7169954611310136E-2</v>
      </c>
      <c r="J79" s="36">
        <f t="shared" si="5"/>
        <v>261017.30929909981</v>
      </c>
      <c r="K79" s="18" t="s">
        <v>20</v>
      </c>
      <c r="L79" s="57" t="s">
        <v>403</v>
      </c>
    </row>
    <row r="80" spans="1:12" s="26" customFormat="1" ht="12">
      <c r="A80" s="27">
        <v>353</v>
      </c>
      <c r="B80" s="28" t="s">
        <v>21</v>
      </c>
      <c r="C80" s="29" t="str">
        <f t="shared" si="3"/>
        <v>403TPCAGW</v>
      </c>
      <c r="D80" s="37" t="s">
        <v>122</v>
      </c>
      <c r="E80" s="38">
        <v>472435677.83499998</v>
      </c>
      <c r="F80" s="39">
        <v>477291572.69</v>
      </c>
      <c r="G80" s="40">
        <f t="shared" si="4"/>
        <v>4855894.8550000191</v>
      </c>
      <c r="H80" s="34" t="s">
        <v>398</v>
      </c>
      <c r="I80" s="35">
        <v>1.7990078887050127E-2</v>
      </c>
      <c r="J80" s="36">
        <f t="shared" si="5"/>
        <v>87357.931508671187</v>
      </c>
      <c r="K80" s="18" t="s">
        <v>21</v>
      </c>
      <c r="L80" s="57" t="s">
        <v>403</v>
      </c>
    </row>
    <row r="81" spans="1:12" s="26" customFormat="1" ht="12">
      <c r="A81" s="27">
        <v>353</v>
      </c>
      <c r="B81" s="28" t="s">
        <v>25</v>
      </c>
      <c r="C81" s="29" t="str">
        <f t="shared" si="3"/>
        <v>403TPJBG</v>
      </c>
      <c r="D81" s="37" t="s">
        <v>123</v>
      </c>
      <c r="E81" s="38">
        <v>34729541.467499994</v>
      </c>
      <c r="F81" s="39">
        <v>36036979.719999999</v>
      </c>
      <c r="G81" s="40">
        <f t="shared" si="4"/>
        <v>1307438.2525000051</v>
      </c>
      <c r="H81" s="34" t="s">
        <v>398</v>
      </c>
      <c r="I81" s="35">
        <v>1.6922616045940222E-2</v>
      </c>
      <c r="J81" s="36">
        <f t="shared" si="5"/>
        <v>22125.27555083263</v>
      </c>
      <c r="K81" s="18" t="s">
        <v>25</v>
      </c>
      <c r="L81" s="57" t="s">
        <v>403</v>
      </c>
    </row>
    <row r="82" spans="1:12" s="26" customFormat="1" ht="12">
      <c r="A82" s="27">
        <v>353</v>
      </c>
      <c r="B82" s="28" t="s">
        <v>27</v>
      </c>
      <c r="C82" s="29" t="str">
        <f t="shared" si="3"/>
        <v>403TPSG</v>
      </c>
      <c r="D82" s="37" t="s">
        <v>124</v>
      </c>
      <c r="E82" s="38">
        <v>952146.51</v>
      </c>
      <c r="F82" s="39">
        <v>952146.51</v>
      </c>
      <c r="G82" s="40">
        <f t="shared" si="4"/>
        <v>0</v>
      </c>
      <c r="H82" s="34" t="s">
        <v>398</v>
      </c>
      <c r="I82" s="35">
        <v>1.8634653145495682E-2</v>
      </c>
      <c r="J82" s="36">
        <f t="shared" si="5"/>
        <v>0</v>
      </c>
      <c r="K82" s="18" t="s">
        <v>27</v>
      </c>
      <c r="L82" s="57" t="s">
        <v>403</v>
      </c>
    </row>
    <row r="83" spans="1:12" s="26" customFormat="1" ht="12">
      <c r="A83" s="27">
        <v>354</v>
      </c>
      <c r="B83" s="28" t="s">
        <v>20</v>
      </c>
      <c r="C83" s="29" t="str">
        <f t="shared" si="3"/>
        <v>403TPCAGE</v>
      </c>
      <c r="D83" s="37" t="s">
        <v>125</v>
      </c>
      <c r="E83" s="38">
        <v>1000183873.7924999</v>
      </c>
      <c r="F83" s="39">
        <v>1003977850.0899999</v>
      </c>
      <c r="G83" s="40">
        <f t="shared" si="4"/>
        <v>3793976.2975000143</v>
      </c>
      <c r="H83" s="34" t="s">
        <v>398</v>
      </c>
      <c r="I83" s="35">
        <v>1.7169954611310136E-2</v>
      </c>
      <c r="J83" s="36">
        <f t="shared" si="5"/>
        <v>65142.400824461729</v>
      </c>
      <c r="K83" s="18" t="s">
        <v>20</v>
      </c>
      <c r="L83" s="57" t="s">
        <v>403</v>
      </c>
    </row>
    <row r="84" spans="1:12" s="26" customFormat="1" ht="12">
      <c r="A84" s="27">
        <v>354</v>
      </c>
      <c r="B84" s="28" t="s">
        <v>21</v>
      </c>
      <c r="C84" s="29" t="str">
        <f t="shared" si="3"/>
        <v>403TPCAGW</v>
      </c>
      <c r="D84" s="37" t="s">
        <v>126</v>
      </c>
      <c r="E84" s="38">
        <v>187184923.23166698</v>
      </c>
      <c r="F84" s="39">
        <v>188016002.44</v>
      </c>
      <c r="G84" s="40">
        <f t="shared" si="4"/>
        <v>831079.20833301544</v>
      </c>
      <c r="H84" s="34" t="s">
        <v>398</v>
      </c>
      <c r="I84" s="35">
        <v>1.7990078887050127E-2</v>
      </c>
      <c r="J84" s="36">
        <f t="shared" si="5"/>
        <v>14951.180519298116</v>
      </c>
      <c r="K84" s="18" t="s">
        <v>21</v>
      </c>
      <c r="L84" s="57" t="s">
        <v>403</v>
      </c>
    </row>
    <row r="85" spans="1:12" s="26" customFormat="1" ht="12">
      <c r="A85" s="27">
        <v>354</v>
      </c>
      <c r="B85" s="28" t="s">
        <v>25</v>
      </c>
      <c r="C85" s="29" t="str">
        <f t="shared" si="3"/>
        <v>403TPJBG</v>
      </c>
      <c r="D85" s="37" t="s">
        <v>127</v>
      </c>
      <c r="E85" s="38">
        <v>29830064.399999999</v>
      </c>
      <c r="F85" s="39">
        <v>29830064.399999999</v>
      </c>
      <c r="G85" s="40">
        <f t="shared" si="4"/>
        <v>0</v>
      </c>
      <c r="H85" s="34" t="s">
        <v>398</v>
      </c>
      <c r="I85" s="35">
        <v>1.6922616045940222E-2</v>
      </c>
      <c r="J85" s="36">
        <f t="shared" si="5"/>
        <v>0</v>
      </c>
      <c r="K85" s="18" t="s">
        <v>25</v>
      </c>
      <c r="L85" s="57" t="s">
        <v>403</v>
      </c>
    </row>
    <row r="86" spans="1:12" s="26" customFormat="1" ht="12">
      <c r="A86" s="27">
        <v>354</v>
      </c>
      <c r="B86" s="28" t="s">
        <v>27</v>
      </c>
      <c r="C86" s="29" t="str">
        <f t="shared" si="3"/>
        <v>403TPSG</v>
      </c>
      <c r="D86" s="37" t="s">
        <v>128</v>
      </c>
      <c r="E86" s="38">
        <v>123629.91</v>
      </c>
      <c r="F86" s="39">
        <v>123629.91</v>
      </c>
      <c r="G86" s="40">
        <f t="shared" si="4"/>
        <v>0</v>
      </c>
      <c r="H86" s="34" t="s">
        <v>398</v>
      </c>
      <c r="I86" s="35">
        <v>1.8634653145495682E-2</v>
      </c>
      <c r="J86" s="36">
        <f t="shared" si="5"/>
        <v>0</v>
      </c>
      <c r="K86" s="18" t="s">
        <v>27</v>
      </c>
      <c r="L86" s="57" t="s">
        <v>403</v>
      </c>
    </row>
    <row r="87" spans="1:12" s="26" customFormat="1" ht="12">
      <c r="A87" s="27">
        <v>355</v>
      </c>
      <c r="B87" s="28" t="s">
        <v>20</v>
      </c>
      <c r="C87" s="29" t="str">
        <f t="shared" si="3"/>
        <v>403TPCAGE</v>
      </c>
      <c r="D87" s="37" t="s">
        <v>129</v>
      </c>
      <c r="E87" s="38">
        <v>483126336.71249968</v>
      </c>
      <c r="F87" s="39">
        <v>494900853.30000001</v>
      </c>
      <c r="G87" s="40">
        <f t="shared" si="4"/>
        <v>11774516.587500334</v>
      </c>
      <c r="H87" s="34" t="s">
        <v>398</v>
      </c>
      <c r="I87" s="35">
        <v>1.7169954611310136E-2</v>
      </c>
      <c r="J87" s="36">
        <f t="shared" si="5"/>
        <v>202167.91537749904</v>
      </c>
      <c r="K87" s="18" t="s">
        <v>20</v>
      </c>
      <c r="L87" s="57" t="s">
        <v>403</v>
      </c>
    </row>
    <row r="88" spans="1:12" s="26" customFormat="1" ht="12">
      <c r="A88" s="27">
        <v>355</v>
      </c>
      <c r="B88" s="28" t="s">
        <v>21</v>
      </c>
      <c r="C88" s="29" t="str">
        <f t="shared" si="3"/>
        <v>403TPCAGW</v>
      </c>
      <c r="D88" s="37" t="s">
        <v>130</v>
      </c>
      <c r="E88" s="38">
        <v>250418250.25041699</v>
      </c>
      <c r="F88" s="39">
        <v>253872577.31</v>
      </c>
      <c r="G88" s="40">
        <f t="shared" si="4"/>
        <v>3454327.0595830083</v>
      </c>
      <c r="H88" s="34" t="s">
        <v>398</v>
      </c>
      <c r="I88" s="35">
        <v>1.7990078887050127E-2</v>
      </c>
      <c r="J88" s="36">
        <f t="shared" si="5"/>
        <v>62143.616303570227</v>
      </c>
      <c r="K88" s="18" t="s">
        <v>21</v>
      </c>
      <c r="L88" s="57" t="s">
        <v>403</v>
      </c>
    </row>
    <row r="89" spans="1:12" s="26" customFormat="1" ht="12">
      <c r="A89" s="27">
        <v>355</v>
      </c>
      <c r="B89" s="28" t="s">
        <v>25</v>
      </c>
      <c r="C89" s="29" t="str">
        <f t="shared" si="3"/>
        <v>403TPJBG</v>
      </c>
      <c r="D89" s="37" t="s">
        <v>131</v>
      </c>
      <c r="E89" s="38">
        <v>949106.66333333286</v>
      </c>
      <c r="F89" s="39">
        <v>946905.59</v>
      </c>
      <c r="G89" s="40">
        <f t="shared" si="4"/>
        <v>-2201.0733333328972</v>
      </c>
      <c r="H89" s="34" t="s">
        <v>398</v>
      </c>
      <c r="I89" s="35">
        <v>1.6922616045940222E-2</v>
      </c>
      <c r="J89" s="36">
        <f t="shared" si="5"/>
        <v>-37.247918908950417</v>
      </c>
      <c r="K89" s="18" t="s">
        <v>25</v>
      </c>
      <c r="L89" s="57" t="s">
        <v>403</v>
      </c>
    </row>
    <row r="90" spans="1:12" s="26" customFormat="1" ht="12">
      <c r="A90" s="27">
        <v>355</v>
      </c>
      <c r="B90" s="28" t="s">
        <v>27</v>
      </c>
      <c r="C90" s="29" t="str">
        <f t="shared" si="3"/>
        <v>403TPSG</v>
      </c>
      <c r="D90" s="37" t="s">
        <v>132</v>
      </c>
      <c r="E90" s="38">
        <v>661716.85</v>
      </c>
      <c r="F90" s="39">
        <v>661716.85</v>
      </c>
      <c r="G90" s="40">
        <f t="shared" si="4"/>
        <v>0</v>
      </c>
      <c r="H90" s="34" t="s">
        <v>398</v>
      </c>
      <c r="I90" s="35">
        <v>1.8634653145495682E-2</v>
      </c>
      <c r="J90" s="36">
        <f t="shared" si="5"/>
        <v>0</v>
      </c>
      <c r="K90" s="18" t="s">
        <v>27</v>
      </c>
      <c r="L90" s="57" t="s">
        <v>403</v>
      </c>
    </row>
    <row r="91" spans="1:12" s="26" customFormat="1" ht="12">
      <c r="A91" s="27">
        <v>356</v>
      </c>
      <c r="B91" s="28" t="s">
        <v>20</v>
      </c>
      <c r="C91" s="29" t="str">
        <f t="shared" si="3"/>
        <v>403TPCAGE</v>
      </c>
      <c r="D91" s="37" t="s">
        <v>133</v>
      </c>
      <c r="E91" s="38">
        <v>746096239.16666675</v>
      </c>
      <c r="F91" s="39">
        <v>754142077.20000005</v>
      </c>
      <c r="G91" s="40">
        <f t="shared" si="4"/>
        <v>8045838.0333333015</v>
      </c>
      <c r="H91" s="34" t="s">
        <v>398</v>
      </c>
      <c r="I91" s="35">
        <v>1.7169954611310136E-2</v>
      </c>
      <c r="J91" s="36">
        <f t="shared" si="5"/>
        <v>138146.67384228559</v>
      </c>
      <c r="K91" s="18" t="s">
        <v>20</v>
      </c>
      <c r="L91" s="57" t="s">
        <v>403</v>
      </c>
    </row>
    <row r="92" spans="1:12" s="26" customFormat="1" ht="12">
      <c r="A92" s="27">
        <v>356</v>
      </c>
      <c r="B92" s="28" t="s">
        <v>21</v>
      </c>
      <c r="C92" s="29" t="str">
        <f t="shared" si="3"/>
        <v>403TPCAGW</v>
      </c>
      <c r="D92" s="37" t="s">
        <v>134</v>
      </c>
      <c r="E92" s="38">
        <v>304511673.82708365</v>
      </c>
      <c r="F92" s="39">
        <v>306838738.69999999</v>
      </c>
      <c r="G92" s="40">
        <f t="shared" si="4"/>
        <v>2327064.8729163408</v>
      </c>
      <c r="H92" s="34" t="s">
        <v>398</v>
      </c>
      <c r="I92" s="35">
        <v>1.7990078887050127E-2</v>
      </c>
      <c r="J92" s="36">
        <f t="shared" si="5"/>
        <v>41864.080639048254</v>
      </c>
      <c r="K92" s="18" t="s">
        <v>21</v>
      </c>
      <c r="L92" s="57" t="s">
        <v>403</v>
      </c>
    </row>
    <row r="93" spans="1:12" s="26" customFormat="1" ht="12">
      <c r="A93" s="27">
        <v>356</v>
      </c>
      <c r="B93" s="28" t="s">
        <v>25</v>
      </c>
      <c r="C93" s="29" t="str">
        <f t="shared" si="3"/>
        <v>403TPJBG</v>
      </c>
      <c r="D93" s="37" t="s">
        <v>135</v>
      </c>
      <c r="E93" s="38">
        <v>20096427.91791667</v>
      </c>
      <c r="F93" s="39">
        <v>20096417.57</v>
      </c>
      <c r="G93" s="40">
        <f t="shared" si="4"/>
        <v>-10.347916670143604</v>
      </c>
      <c r="H93" s="34" t="s">
        <v>398</v>
      </c>
      <c r="I93" s="35">
        <v>1.6922616045940222E-2</v>
      </c>
      <c r="J93" s="36">
        <f t="shared" si="5"/>
        <v>-0.17511382068422446</v>
      </c>
      <c r="K93" s="18" t="s">
        <v>25</v>
      </c>
      <c r="L93" s="57" t="s">
        <v>403</v>
      </c>
    </row>
    <row r="94" spans="1:12" s="26" customFormat="1" ht="12">
      <c r="A94" s="27">
        <v>356</v>
      </c>
      <c r="B94" s="28" t="s">
        <v>27</v>
      </c>
      <c r="C94" s="29" t="str">
        <f t="shared" si="3"/>
        <v>403TPSG</v>
      </c>
      <c r="D94" s="37" t="s">
        <v>136</v>
      </c>
      <c r="E94" s="38">
        <v>1497771.3391666701</v>
      </c>
      <c r="F94" s="39">
        <v>1497849.9</v>
      </c>
      <c r="G94" s="40">
        <f t="shared" si="4"/>
        <v>78.560833329800516</v>
      </c>
      <c r="H94" s="34" t="s">
        <v>398</v>
      </c>
      <c r="I94" s="35">
        <v>1.8634653145495682E-2</v>
      </c>
      <c r="J94" s="36">
        <f t="shared" si="5"/>
        <v>1.4639538799219292</v>
      </c>
      <c r="K94" s="18" t="s">
        <v>27</v>
      </c>
      <c r="L94" s="57" t="s">
        <v>403</v>
      </c>
    </row>
    <row r="95" spans="1:12" s="26" customFormat="1" ht="12">
      <c r="A95" s="27">
        <v>357</v>
      </c>
      <c r="B95" s="28" t="s">
        <v>20</v>
      </c>
      <c r="C95" s="29" t="str">
        <f t="shared" si="3"/>
        <v>403TPCAGE</v>
      </c>
      <c r="D95" s="37" t="s">
        <v>137</v>
      </c>
      <c r="E95" s="38">
        <v>3286476.99</v>
      </c>
      <c r="F95" s="39">
        <v>3286476.99</v>
      </c>
      <c r="G95" s="40">
        <f t="shared" si="4"/>
        <v>0</v>
      </c>
      <c r="H95" s="34" t="s">
        <v>398</v>
      </c>
      <c r="I95" s="35">
        <v>1.7169954611310136E-2</v>
      </c>
      <c r="J95" s="36">
        <f t="shared" si="5"/>
        <v>0</v>
      </c>
      <c r="K95" s="18" t="s">
        <v>20</v>
      </c>
      <c r="L95" s="57" t="s">
        <v>403</v>
      </c>
    </row>
    <row r="96" spans="1:12" s="26" customFormat="1" ht="12">
      <c r="A96" s="27">
        <v>357</v>
      </c>
      <c r="B96" s="28" t="s">
        <v>21</v>
      </c>
      <c r="C96" s="29" t="str">
        <f t="shared" si="3"/>
        <v>403TPCAGW</v>
      </c>
      <c r="D96" s="37" t="s">
        <v>138</v>
      </c>
      <c r="E96" s="38">
        <v>233422.44666666701</v>
      </c>
      <c r="F96" s="39">
        <v>233088.64000000001</v>
      </c>
      <c r="G96" s="40">
        <f t="shared" si="4"/>
        <v>-333.80666666699108</v>
      </c>
      <c r="H96" s="34" t="s">
        <v>398</v>
      </c>
      <c r="I96" s="35">
        <v>1.7990078887050127E-2</v>
      </c>
      <c r="J96" s="36">
        <f t="shared" si="5"/>
        <v>-6.0052082663624153</v>
      </c>
      <c r="K96" s="18" t="s">
        <v>21</v>
      </c>
      <c r="L96" s="57" t="s">
        <v>403</v>
      </c>
    </row>
    <row r="97" spans="1:12" s="26" customFormat="1" ht="12">
      <c r="A97" s="27">
        <v>358</v>
      </c>
      <c r="B97" s="28" t="s">
        <v>20</v>
      </c>
      <c r="C97" s="29" t="str">
        <f t="shared" si="3"/>
        <v>403TPCAGE</v>
      </c>
      <c r="D97" s="37" t="s">
        <v>139</v>
      </c>
      <c r="E97" s="38">
        <v>7712420.4900000002</v>
      </c>
      <c r="F97" s="39">
        <v>7712420.4900000002</v>
      </c>
      <c r="G97" s="40">
        <f t="shared" si="4"/>
        <v>0</v>
      </c>
      <c r="H97" s="34" t="s">
        <v>398</v>
      </c>
      <c r="I97" s="35">
        <v>1.7169954611310136E-2</v>
      </c>
      <c r="J97" s="36">
        <f t="shared" si="5"/>
        <v>0</v>
      </c>
      <c r="K97" s="18" t="s">
        <v>20</v>
      </c>
      <c r="L97" s="57" t="s">
        <v>403</v>
      </c>
    </row>
    <row r="98" spans="1:12" s="26" customFormat="1" ht="12">
      <c r="A98" s="27">
        <v>358</v>
      </c>
      <c r="B98" s="28" t="s">
        <v>21</v>
      </c>
      <c r="C98" s="29" t="str">
        <f t="shared" si="3"/>
        <v>403TPCAGW</v>
      </c>
      <c r="D98" s="37" t="s">
        <v>140</v>
      </c>
      <c r="E98" s="38">
        <v>322933.46999999997</v>
      </c>
      <c r="F98" s="39">
        <v>322933.46999999997</v>
      </c>
      <c r="G98" s="40">
        <f t="shared" si="4"/>
        <v>0</v>
      </c>
      <c r="H98" s="34" t="s">
        <v>398</v>
      </c>
      <c r="I98" s="35">
        <v>1.7990078887050127E-2</v>
      </c>
      <c r="J98" s="36">
        <f t="shared" si="5"/>
        <v>0</v>
      </c>
      <c r="K98" s="18" t="s">
        <v>21</v>
      </c>
      <c r="L98" s="57" t="s">
        <v>403</v>
      </c>
    </row>
    <row r="99" spans="1:12" s="26" customFormat="1" ht="12">
      <c r="A99" s="27">
        <v>359</v>
      </c>
      <c r="B99" s="28" t="s">
        <v>20</v>
      </c>
      <c r="C99" s="29" t="str">
        <f t="shared" si="3"/>
        <v>403TPCAGE</v>
      </c>
      <c r="D99" s="37" t="s">
        <v>141</v>
      </c>
      <c r="E99" s="38">
        <v>4858158.3070833301</v>
      </c>
      <c r="F99" s="39">
        <v>4861159.4300000006</v>
      </c>
      <c r="G99" s="40">
        <f t="shared" si="4"/>
        <v>3001.1229166705161</v>
      </c>
      <c r="H99" s="34" t="s">
        <v>398</v>
      </c>
      <c r="I99" s="35">
        <v>1.7169954611310136E-2</v>
      </c>
      <c r="J99" s="36">
        <f t="shared" si="5"/>
        <v>51.529144262195452</v>
      </c>
      <c r="K99" s="18" t="s">
        <v>20</v>
      </c>
      <c r="L99" s="57" t="s">
        <v>403</v>
      </c>
    </row>
    <row r="100" spans="1:12" s="26" customFormat="1" ht="12">
      <c r="A100" s="27">
        <v>359</v>
      </c>
      <c r="B100" s="28" t="s">
        <v>21</v>
      </c>
      <c r="C100" s="29" t="str">
        <f t="shared" si="3"/>
        <v>403TPCAGW</v>
      </c>
      <c r="D100" s="37" t="s">
        <v>142</v>
      </c>
      <c r="E100" s="38">
        <v>7055228.5300000003</v>
      </c>
      <c r="F100" s="39">
        <v>7055228.5300000003</v>
      </c>
      <c r="G100" s="40">
        <f t="shared" si="4"/>
        <v>0</v>
      </c>
      <c r="H100" s="34" t="s">
        <v>398</v>
      </c>
      <c r="I100" s="35">
        <v>1.7990078887050127E-2</v>
      </c>
      <c r="J100" s="36">
        <f t="shared" si="5"/>
        <v>0</v>
      </c>
      <c r="K100" s="18" t="s">
        <v>21</v>
      </c>
      <c r="L100" s="57" t="s">
        <v>403</v>
      </c>
    </row>
    <row r="101" spans="1:12" s="26" customFormat="1" ht="12">
      <c r="A101" s="27">
        <v>359</v>
      </c>
      <c r="B101" s="28" t="s">
        <v>25</v>
      </c>
      <c r="C101" s="29" t="str">
        <f t="shared" si="3"/>
        <v>403TPJBG</v>
      </c>
      <c r="D101" s="41" t="s">
        <v>143</v>
      </c>
      <c r="E101" s="38">
        <v>4929.3900000000003</v>
      </c>
      <c r="F101" s="39">
        <v>4929.3900000000003</v>
      </c>
      <c r="G101" s="40">
        <f t="shared" si="4"/>
        <v>0</v>
      </c>
      <c r="H101" s="34" t="s">
        <v>398</v>
      </c>
      <c r="I101" s="35">
        <v>1.6922616045940222E-2</v>
      </c>
      <c r="J101" s="36">
        <f t="shared" si="5"/>
        <v>0</v>
      </c>
      <c r="K101" s="18" t="s">
        <v>25</v>
      </c>
      <c r="L101" s="57" t="s">
        <v>403</v>
      </c>
    </row>
    <row r="102" spans="1:12" s="26" customFormat="1" ht="12">
      <c r="A102" s="27">
        <v>359</v>
      </c>
      <c r="B102" s="28" t="s">
        <v>27</v>
      </c>
      <c r="C102" s="29" t="str">
        <f t="shared" si="3"/>
        <v>403TPSG</v>
      </c>
      <c r="D102" s="37" t="s">
        <v>144</v>
      </c>
      <c r="E102" s="38">
        <v>15883.01</v>
      </c>
      <c r="F102" s="39">
        <v>15883.01</v>
      </c>
      <c r="G102" s="40">
        <f t="shared" si="4"/>
        <v>0</v>
      </c>
      <c r="H102" s="34" t="s">
        <v>398</v>
      </c>
      <c r="I102" s="35">
        <v>1.8634653145495682E-2</v>
      </c>
      <c r="J102" s="36">
        <f t="shared" si="5"/>
        <v>0</v>
      </c>
      <c r="K102" s="18" t="s">
        <v>27</v>
      </c>
      <c r="L102" s="57" t="s">
        <v>403</v>
      </c>
    </row>
    <row r="103" spans="1:12" s="26" customFormat="1" ht="12">
      <c r="A103" s="27">
        <v>360</v>
      </c>
      <c r="B103" s="28" t="s">
        <v>18</v>
      </c>
      <c r="C103" s="29" t="str">
        <f t="shared" si="3"/>
        <v>403360CA</v>
      </c>
      <c r="D103" s="37" t="s">
        <v>145</v>
      </c>
      <c r="E103" s="38">
        <v>1749504.01083333</v>
      </c>
      <c r="F103" s="39">
        <v>1754847.03</v>
      </c>
      <c r="G103" s="40">
        <f t="shared" si="4"/>
        <v>5343.0191666700412</v>
      </c>
      <c r="H103" s="34" t="s">
        <v>382</v>
      </c>
      <c r="I103" s="35">
        <v>2.8906497105481758E-2</v>
      </c>
      <c r="J103" s="36">
        <f t="shared" si="5"/>
        <v>154.44796807588111</v>
      </c>
      <c r="K103" s="18" t="s">
        <v>18</v>
      </c>
      <c r="L103" s="57" t="s">
        <v>404</v>
      </c>
    </row>
    <row r="104" spans="1:12" s="26" customFormat="1" ht="12">
      <c r="A104" s="27">
        <v>360</v>
      </c>
      <c r="B104" s="28" t="s">
        <v>49</v>
      </c>
      <c r="C104" s="29" t="str">
        <f t="shared" si="3"/>
        <v>403360ID</v>
      </c>
      <c r="D104" s="37" t="s">
        <v>146</v>
      </c>
      <c r="E104" s="38">
        <v>1522912.0058333301</v>
      </c>
      <c r="F104" s="39">
        <v>1533236.26</v>
      </c>
      <c r="G104" s="40">
        <f t="shared" si="4"/>
        <v>10324.254166669911</v>
      </c>
      <c r="H104" s="34" t="s">
        <v>382</v>
      </c>
      <c r="I104" s="35">
        <v>2.7013832160821302E-2</v>
      </c>
      <c r="J104" s="36">
        <f t="shared" si="5"/>
        <v>278.89766924408099</v>
      </c>
      <c r="K104" s="18" t="s">
        <v>23</v>
      </c>
      <c r="L104" s="57" t="s">
        <v>404</v>
      </c>
    </row>
    <row r="105" spans="1:12" s="26" customFormat="1" ht="12">
      <c r="A105" s="27">
        <v>360</v>
      </c>
      <c r="B105" s="28" t="s">
        <v>26</v>
      </c>
      <c r="C105" s="29" t="str">
        <f t="shared" si="3"/>
        <v>403360OR</v>
      </c>
      <c r="D105" s="37" t="s">
        <v>147</v>
      </c>
      <c r="E105" s="38">
        <v>13779081.6779167</v>
      </c>
      <c r="F105" s="39">
        <v>13818510.060000001</v>
      </c>
      <c r="G105" s="40">
        <f t="shared" si="4"/>
        <v>39428.382083300501</v>
      </c>
      <c r="H105" s="34" t="s">
        <v>382</v>
      </c>
      <c r="I105" s="35">
        <v>2.5180526879197002E-2</v>
      </c>
      <c r="J105" s="36">
        <f t="shared" si="5"/>
        <v>992.82743485179776</v>
      </c>
      <c r="K105" s="18" t="s">
        <v>26</v>
      </c>
      <c r="L105" s="57" t="s">
        <v>404</v>
      </c>
    </row>
    <row r="106" spans="1:12" s="26" customFormat="1" ht="12">
      <c r="A106" s="27">
        <v>360</v>
      </c>
      <c r="B106" s="28" t="s">
        <v>29</v>
      </c>
      <c r="C106" s="29" t="str">
        <f t="shared" si="3"/>
        <v>403360UT</v>
      </c>
      <c r="D106" s="37" t="s">
        <v>148</v>
      </c>
      <c r="E106" s="38">
        <v>37908295.9804167</v>
      </c>
      <c r="F106" s="39">
        <v>35684604.140000001</v>
      </c>
      <c r="G106" s="40">
        <f t="shared" si="4"/>
        <v>-2223691.8404166996</v>
      </c>
      <c r="H106" s="34" t="s">
        <v>382</v>
      </c>
      <c r="I106" s="35">
        <v>2.6068238285150157E-2</v>
      </c>
      <c r="J106" s="36">
        <f t="shared" si="5"/>
        <v>-57967.728768726622</v>
      </c>
      <c r="K106" s="18" t="s">
        <v>29</v>
      </c>
      <c r="L106" s="57" t="s">
        <v>404</v>
      </c>
    </row>
    <row r="107" spans="1:12" s="26" customFormat="1" ht="12">
      <c r="A107" s="27">
        <v>360</v>
      </c>
      <c r="B107" s="28" t="s">
        <v>30</v>
      </c>
      <c r="C107" s="29" t="str">
        <f t="shared" si="3"/>
        <v>403360WA</v>
      </c>
      <c r="D107" s="37" t="s">
        <v>149</v>
      </c>
      <c r="E107" s="38">
        <v>1757614.7241666701</v>
      </c>
      <c r="F107" s="39">
        <v>1812371.46</v>
      </c>
      <c r="G107" s="40">
        <f t="shared" si="4"/>
        <v>54756.735833329847</v>
      </c>
      <c r="H107" s="34" t="s">
        <v>382</v>
      </c>
      <c r="I107" s="35">
        <v>2.7805919293058222E-2</v>
      </c>
      <c r="J107" s="36">
        <f t="shared" si="5"/>
        <v>1522.5613773328789</v>
      </c>
      <c r="K107" s="18" t="s">
        <v>30</v>
      </c>
      <c r="L107" s="57" t="s">
        <v>404</v>
      </c>
    </row>
    <row r="108" spans="1:12" s="26" customFormat="1" ht="12">
      <c r="A108" s="27">
        <v>360</v>
      </c>
      <c r="B108" s="28" t="s">
        <v>64</v>
      </c>
      <c r="C108" s="29" t="str">
        <f t="shared" si="3"/>
        <v>403360WY-ALL</v>
      </c>
      <c r="D108" s="37" t="s">
        <v>150</v>
      </c>
      <c r="E108" s="38">
        <v>2648619.25</v>
      </c>
      <c r="F108" s="39">
        <v>2648619.25</v>
      </c>
      <c r="G108" s="40">
        <f t="shared" si="4"/>
        <v>0</v>
      </c>
      <c r="H108" s="34" t="s">
        <v>382</v>
      </c>
      <c r="I108" s="35">
        <v>2.9302657148540332E-2</v>
      </c>
      <c r="J108" s="36">
        <f t="shared" si="5"/>
        <v>0</v>
      </c>
      <c r="K108" s="18" t="s">
        <v>31</v>
      </c>
      <c r="L108" s="57" t="s">
        <v>404</v>
      </c>
    </row>
    <row r="109" spans="1:12" s="26" customFormat="1" ht="12">
      <c r="A109" s="27">
        <v>360</v>
      </c>
      <c r="B109" s="28" t="s">
        <v>151</v>
      </c>
      <c r="C109" s="29" t="str">
        <f t="shared" si="3"/>
        <v>403360WY-ALL</v>
      </c>
      <c r="D109" s="37" t="s">
        <v>152</v>
      </c>
      <c r="E109" s="38">
        <v>3311868.0191666698</v>
      </c>
      <c r="F109" s="39">
        <v>3481838.09</v>
      </c>
      <c r="G109" s="40">
        <f t="shared" si="4"/>
        <v>169970.07083333004</v>
      </c>
      <c r="H109" s="34" t="s">
        <v>382</v>
      </c>
      <c r="I109" s="35">
        <v>3.0624195406743545E-2</v>
      </c>
      <c r="J109" s="36">
        <f t="shared" si="5"/>
        <v>5205.1966624979405</v>
      </c>
      <c r="K109" s="18" t="s">
        <v>31</v>
      </c>
      <c r="L109" s="57" t="s">
        <v>404</v>
      </c>
    </row>
    <row r="110" spans="1:12" s="26" customFormat="1" ht="12">
      <c r="A110" s="27">
        <v>361</v>
      </c>
      <c r="B110" s="28" t="s">
        <v>18</v>
      </c>
      <c r="C110" s="29" t="str">
        <f t="shared" si="3"/>
        <v>403361CA</v>
      </c>
      <c r="D110" s="37" t="s">
        <v>153</v>
      </c>
      <c r="E110" s="38">
        <v>4506439.28958333</v>
      </c>
      <c r="F110" s="39">
        <v>4535638.09</v>
      </c>
      <c r="G110" s="40">
        <f t="shared" si="4"/>
        <v>29198.800416669808</v>
      </c>
      <c r="H110" s="34" t="s">
        <v>383</v>
      </c>
      <c r="I110" s="35">
        <v>2.8906497105481758E-2</v>
      </c>
      <c r="J110" s="36">
        <f t="shared" si="5"/>
        <v>844.03503972800536</v>
      </c>
      <c r="K110" s="18" t="s">
        <v>18</v>
      </c>
      <c r="L110" s="57" t="s">
        <v>404</v>
      </c>
    </row>
    <row r="111" spans="1:12" s="26" customFormat="1" ht="12">
      <c r="A111" s="27">
        <v>361</v>
      </c>
      <c r="B111" s="28" t="s">
        <v>49</v>
      </c>
      <c r="C111" s="29" t="str">
        <f t="shared" si="3"/>
        <v>403361ID</v>
      </c>
      <c r="D111" s="37" t="s">
        <v>154</v>
      </c>
      <c r="E111" s="38">
        <v>2295112.0924999998</v>
      </c>
      <c r="F111" s="39">
        <v>2296232.09</v>
      </c>
      <c r="G111" s="40">
        <f t="shared" si="4"/>
        <v>1119.9975000000559</v>
      </c>
      <c r="H111" s="34" t="s">
        <v>383</v>
      </c>
      <c r="I111" s="35">
        <v>2.7013832160821302E-2</v>
      </c>
      <c r="J111" s="36">
        <f t="shared" si="5"/>
        <v>30.255424485540967</v>
      </c>
      <c r="K111" s="18" t="s">
        <v>23</v>
      </c>
      <c r="L111" s="57" t="s">
        <v>404</v>
      </c>
    </row>
    <row r="112" spans="1:12" s="26" customFormat="1" ht="12">
      <c r="A112" s="27">
        <v>361</v>
      </c>
      <c r="B112" s="28" t="s">
        <v>26</v>
      </c>
      <c r="C112" s="29" t="str">
        <f t="shared" si="3"/>
        <v>403361OR</v>
      </c>
      <c r="D112" s="37" t="s">
        <v>155</v>
      </c>
      <c r="E112" s="38">
        <v>25822567.278333299</v>
      </c>
      <c r="F112" s="39">
        <v>27761978.16</v>
      </c>
      <c r="G112" s="40">
        <f t="shared" si="4"/>
        <v>1939410.8816667013</v>
      </c>
      <c r="H112" s="34" t="s">
        <v>383</v>
      </c>
      <c r="I112" s="35">
        <v>2.5180526879197002E-2</v>
      </c>
      <c r="J112" s="36">
        <f t="shared" si="5"/>
        <v>48835.387835615526</v>
      </c>
      <c r="K112" s="18" t="s">
        <v>26</v>
      </c>
      <c r="L112" s="57" t="s">
        <v>404</v>
      </c>
    </row>
    <row r="113" spans="1:12" s="26" customFormat="1" ht="12">
      <c r="A113" s="27">
        <v>361</v>
      </c>
      <c r="B113" s="28" t="s">
        <v>29</v>
      </c>
      <c r="C113" s="29" t="str">
        <f t="shared" si="3"/>
        <v>403361UT</v>
      </c>
      <c r="D113" s="37" t="s">
        <v>156</v>
      </c>
      <c r="E113" s="38">
        <v>53336100.269166701</v>
      </c>
      <c r="F113" s="39">
        <v>53426292.100000001</v>
      </c>
      <c r="G113" s="40">
        <f t="shared" si="4"/>
        <v>90191.830833300948</v>
      </c>
      <c r="H113" s="34" t="s">
        <v>383</v>
      </c>
      <c r="I113" s="35">
        <v>2.6068238285150157E-2</v>
      </c>
      <c r="J113" s="36">
        <f t="shared" si="5"/>
        <v>2351.1421375364421</v>
      </c>
      <c r="K113" s="18" t="s">
        <v>29</v>
      </c>
      <c r="L113" s="57" t="s">
        <v>404</v>
      </c>
    </row>
    <row r="114" spans="1:12" s="26" customFormat="1" ht="12">
      <c r="A114" s="27">
        <v>361</v>
      </c>
      <c r="B114" s="28" t="s">
        <v>30</v>
      </c>
      <c r="C114" s="29" t="str">
        <f t="shared" si="3"/>
        <v>403361WA</v>
      </c>
      <c r="D114" s="37" t="s">
        <v>157</v>
      </c>
      <c r="E114" s="38">
        <v>2776348.8250000002</v>
      </c>
      <c r="F114" s="39">
        <v>2924636.14</v>
      </c>
      <c r="G114" s="40">
        <f t="shared" si="4"/>
        <v>148287.31499999994</v>
      </c>
      <c r="H114" s="34" t="s">
        <v>383</v>
      </c>
      <c r="I114" s="35">
        <v>2.7805919293058222E-2</v>
      </c>
      <c r="J114" s="36">
        <f t="shared" si="5"/>
        <v>4123.2651130743006</v>
      </c>
      <c r="K114" s="18" t="s">
        <v>30</v>
      </c>
      <c r="L114" s="57" t="s">
        <v>404</v>
      </c>
    </row>
    <row r="115" spans="1:12" s="26" customFormat="1" ht="12">
      <c r="A115" s="27">
        <v>361</v>
      </c>
      <c r="B115" s="28" t="s">
        <v>64</v>
      </c>
      <c r="C115" s="29" t="str">
        <f t="shared" si="3"/>
        <v>403361WY-ALL</v>
      </c>
      <c r="D115" s="37" t="s">
        <v>158</v>
      </c>
      <c r="E115" s="38">
        <v>11762057.670833301</v>
      </c>
      <c r="F115" s="39">
        <v>12079538.449999999</v>
      </c>
      <c r="G115" s="40">
        <f t="shared" si="4"/>
        <v>317480.77916669846</v>
      </c>
      <c r="H115" s="34" t="s">
        <v>383</v>
      </c>
      <c r="I115" s="35">
        <v>2.9302657148540332E-2</v>
      </c>
      <c r="J115" s="36">
        <f t="shared" si="5"/>
        <v>9303.0304231732116</v>
      </c>
      <c r="K115" s="18" t="s">
        <v>31</v>
      </c>
      <c r="L115" s="57" t="s">
        <v>404</v>
      </c>
    </row>
    <row r="116" spans="1:12" s="26" customFormat="1" ht="12">
      <c r="A116" s="27">
        <v>361</v>
      </c>
      <c r="B116" s="28" t="s">
        <v>151</v>
      </c>
      <c r="C116" s="29" t="str">
        <f t="shared" si="3"/>
        <v>403361WY-ALL</v>
      </c>
      <c r="D116" s="37" t="s">
        <v>159</v>
      </c>
      <c r="E116" s="38">
        <v>2868138.7054166701</v>
      </c>
      <c r="F116" s="39">
        <v>2870942.83</v>
      </c>
      <c r="G116" s="40">
        <f t="shared" si="4"/>
        <v>2804.1245833300054</v>
      </c>
      <c r="H116" s="34" t="s">
        <v>383</v>
      </c>
      <c r="I116" s="35">
        <v>3.0624195406743545E-2</v>
      </c>
      <c r="J116" s="36">
        <f t="shared" si="5"/>
        <v>85.874059184751403</v>
      </c>
      <c r="K116" s="18" t="s">
        <v>31</v>
      </c>
      <c r="L116" s="57" t="s">
        <v>404</v>
      </c>
    </row>
    <row r="117" spans="1:12" s="26" customFormat="1" ht="12">
      <c r="A117" s="27">
        <v>362</v>
      </c>
      <c r="B117" s="28" t="s">
        <v>18</v>
      </c>
      <c r="C117" s="29" t="str">
        <f t="shared" si="3"/>
        <v>403362CA</v>
      </c>
      <c r="D117" s="37" t="s">
        <v>160</v>
      </c>
      <c r="E117" s="38">
        <v>28281825.864583299</v>
      </c>
      <c r="F117" s="39">
        <v>29320576.780000001</v>
      </c>
      <c r="G117" s="40">
        <f t="shared" si="4"/>
        <v>1038750.9154167026</v>
      </c>
      <c r="H117" s="34" t="s">
        <v>384</v>
      </c>
      <c r="I117" s="35">
        <v>2.8906497105481758E-2</v>
      </c>
      <c r="J117" s="36">
        <f t="shared" si="5"/>
        <v>30026.650329809443</v>
      </c>
      <c r="K117" s="18" t="s">
        <v>18</v>
      </c>
      <c r="L117" s="57" t="s">
        <v>404</v>
      </c>
    </row>
    <row r="118" spans="1:12" s="26" customFormat="1" ht="12">
      <c r="A118" s="27">
        <v>362</v>
      </c>
      <c r="B118" s="28" t="s">
        <v>49</v>
      </c>
      <c r="C118" s="29" t="str">
        <f t="shared" si="3"/>
        <v>403362ID</v>
      </c>
      <c r="D118" s="37" t="s">
        <v>161</v>
      </c>
      <c r="E118" s="38">
        <v>29041883.82375</v>
      </c>
      <c r="F118" s="39">
        <v>29196626.079999998</v>
      </c>
      <c r="G118" s="40">
        <f t="shared" si="4"/>
        <v>154742.25624999776</v>
      </c>
      <c r="H118" s="34" t="s">
        <v>384</v>
      </c>
      <c r="I118" s="35">
        <v>2.7013832160821302E-2</v>
      </c>
      <c r="J118" s="36">
        <f t="shared" si="5"/>
        <v>4180.1813385242403</v>
      </c>
      <c r="K118" s="18" t="s">
        <v>23</v>
      </c>
      <c r="L118" s="57" t="s">
        <v>404</v>
      </c>
    </row>
    <row r="119" spans="1:12" s="26" customFormat="1" ht="12">
      <c r="A119" s="27">
        <v>362</v>
      </c>
      <c r="B119" s="28" t="s">
        <v>26</v>
      </c>
      <c r="C119" s="29" t="str">
        <f t="shared" si="3"/>
        <v>403362OR</v>
      </c>
      <c r="D119" s="37" t="s">
        <v>162</v>
      </c>
      <c r="E119" s="38">
        <v>229730087.94291699</v>
      </c>
      <c r="F119" s="39">
        <v>231607541.99000001</v>
      </c>
      <c r="G119" s="40">
        <f t="shared" si="4"/>
        <v>1877454.0470830202</v>
      </c>
      <c r="H119" s="34" t="s">
        <v>384</v>
      </c>
      <c r="I119" s="35">
        <v>2.5180526879197002E-2</v>
      </c>
      <c r="J119" s="36">
        <f t="shared" si="5"/>
        <v>47275.28209703118</v>
      </c>
      <c r="K119" s="18" t="s">
        <v>26</v>
      </c>
      <c r="L119" s="57" t="s">
        <v>404</v>
      </c>
    </row>
    <row r="120" spans="1:12" s="26" customFormat="1" ht="12">
      <c r="A120" s="27">
        <v>362</v>
      </c>
      <c r="B120" s="28" t="s">
        <v>29</v>
      </c>
      <c r="C120" s="29" t="str">
        <f t="shared" si="3"/>
        <v>403362UT</v>
      </c>
      <c r="D120" s="37" t="s">
        <v>163</v>
      </c>
      <c r="E120" s="38">
        <v>449130797.99458301</v>
      </c>
      <c r="F120" s="39">
        <v>450142591.06</v>
      </c>
      <c r="G120" s="40">
        <f t="shared" si="4"/>
        <v>1011793.0654169917</v>
      </c>
      <c r="H120" s="34" t="s">
        <v>384</v>
      </c>
      <c r="I120" s="35">
        <v>2.6068238285150157E-2</v>
      </c>
      <c r="J120" s="36">
        <f t="shared" si="5"/>
        <v>26375.662724552662</v>
      </c>
      <c r="K120" s="18" t="s">
        <v>29</v>
      </c>
      <c r="L120" s="57" t="s">
        <v>404</v>
      </c>
    </row>
    <row r="121" spans="1:12" s="26" customFormat="1" ht="12">
      <c r="A121" s="27">
        <v>362</v>
      </c>
      <c r="B121" s="28" t="s">
        <v>30</v>
      </c>
      <c r="C121" s="29" t="str">
        <f t="shared" si="3"/>
        <v>403362WA</v>
      </c>
      <c r="D121" s="37" t="s">
        <v>164</v>
      </c>
      <c r="E121" s="38">
        <v>55354307.4645833</v>
      </c>
      <c r="F121" s="39">
        <v>58803136.130000003</v>
      </c>
      <c r="G121" s="40">
        <f t="shared" si="4"/>
        <v>3448828.6654167026</v>
      </c>
      <c r="H121" s="34" t="s">
        <v>384</v>
      </c>
      <c r="I121" s="35">
        <v>2.7805919293058222E-2</v>
      </c>
      <c r="J121" s="36">
        <f t="shared" si="5"/>
        <v>95897.851526162529</v>
      </c>
      <c r="K121" s="18" t="s">
        <v>30</v>
      </c>
      <c r="L121" s="57" t="s">
        <v>404</v>
      </c>
    </row>
    <row r="122" spans="1:12" s="26" customFormat="1" ht="12">
      <c r="A122" s="27">
        <v>362</v>
      </c>
      <c r="B122" s="28" t="s">
        <v>64</v>
      </c>
      <c r="C122" s="29" t="str">
        <f t="shared" si="3"/>
        <v>403362WY-ALL</v>
      </c>
      <c r="D122" s="37" t="s">
        <v>165</v>
      </c>
      <c r="E122" s="38">
        <v>115657697.26875</v>
      </c>
      <c r="F122" s="39">
        <v>116065893.93000001</v>
      </c>
      <c r="G122" s="40">
        <f t="shared" si="4"/>
        <v>408196.66125001013</v>
      </c>
      <c r="H122" s="34" t="s">
        <v>384</v>
      </c>
      <c r="I122" s="35">
        <v>2.9302657148540332E-2</v>
      </c>
      <c r="J122" s="36">
        <f t="shared" si="5"/>
        <v>11961.246813787906</v>
      </c>
      <c r="K122" s="18" t="s">
        <v>31</v>
      </c>
      <c r="L122" s="57" t="s">
        <v>404</v>
      </c>
    </row>
    <row r="123" spans="1:12" s="26" customFormat="1" ht="12">
      <c r="A123" s="27">
        <v>362</v>
      </c>
      <c r="B123" s="28" t="s">
        <v>151</v>
      </c>
      <c r="C123" s="29" t="str">
        <f t="shared" si="3"/>
        <v>403362WY-ALL</v>
      </c>
      <c r="D123" s="37" t="s">
        <v>166</v>
      </c>
      <c r="E123" s="38">
        <v>10645276.6145833</v>
      </c>
      <c r="F123" s="39">
        <v>11593438.039999999</v>
      </c>
      <c r="G123" s="40">
        <f t="shared" si="4"/>
        <v>948161.42541669868</v>
      </c>
      <c r="H123" s="34" t="s">
        <v>384</v>
      </c>
      <c r="I123" s="35">
        <v>3.0624195406743545E-2</v>
      </c>
      <c r="J123" s="36">
        <f t="shared" si="5"/>
        <v>29036.680769097475</v>
      </c>
      <c r="K123" s="18" t="s">
        <v>31</v>
      </c>
      <c r="L123" s="57" t="s">
        <v>404</v>
      </c>
    </row>
    <row r="124" spans="1:12" s="26" customFormat="1" ht="12">
      <c r="A124" s="27">
        <v>364</v>
      </c>
      <c r="B124" s="28" t="s">
        <v>18</v>
      </c>
      <c r="C124" s="29" t="str">
        <f t="shared" si="3"/>
        <v>403364CA</v>
      </c>
      <c r="D124" s="37" t="s">
        <v>167</v>
      </c>
      <c r="E124" s="38">
        <v>62016437.138750002</v>
      </c>
      <c r="F124" s="39">
        <v>62970844.520000003</v>
      </c>
      <c r="G124" s="40">
        <f t="shared" si="4"/>
        <v>954407.38125000149</v>
      </c>
      <c r="H124" s="34" t="s">
        <v>385</v>
      </c>
      <c r="I124" s="35">
        <v>2.8906497105481758E-2</v>
      </c>
      <c r="J124" s="36">
        <f t="shared" si="5"/>
        <v>27588.574203553595</v>
      </c>
      <c r="K124" s="18" t="s">
        <v>18</v>
      </c>
      <c r="L124" s="57" t="s">
        <v>404</v>
      </c>
    </row>
    <row r="125" spans="1:12" s="26" customFormat="1" ht="12">
      <c r="A125" s="27">
        <v>364</v>
      </c>
      <c r="B125" s="28" t="s">
        <v>49</v>
      </c>
      <c r="C125" s="29" t="str">
        <f t="shared" si="3"/>
        <v>403364ID</v>
      </c>
      <c r="D125" s="37" t="s">
        <v>168</v>
      </c>
      <c r="E125" s="38">
        <v>78442918.369583294</v>
      </c>
      <c r="F125" s="39">
        <v>80165565.480000004</v>
      </c>
      <c r="G125" s="40">
        <f t="shared" si="4"/>
        <v>1722647.1104167104</v>
      </c>
      <c r="H125" s="34" t="s">
        <v>385</v>
      </c>
      <c r="I125" s="35">
        <v>2.7013832160821302E-2</v>
      </c>
      <c r="J125" s="36">
        <f t="shared" si="5"/>
        <v>46535.299913120813</v>
      </c>
      <c r="K125" s="18" t="s">
        <v>23</v>
      </c>
      <c r="L125" s="57" t="s">
        <v>404</v>
      </c>
    </row>
    <row r="126" spans="1:12" s="26" customFormat="1" ht="12">
      <c r="A126" s="27">
        <v>364</v>
      </c>
      <c r="B126" s="28" t="s">
        <v>26</v>
      </c>
      <c r="C126" s="29" t="str">
        <f t="shared" si="3"/>
        <v>403364OR</v>
      </c>
      <c r="D126" s="37" t="s">
        <v>169</v>
      </c>
      <c r="E126" s="38">
        <v>353256000.42083299</v>
      </c>
      <c r="F126" s="39">
        <v>357705541.13999999</v>
      </c>
      <c r="G126" s="40">
        <f t="shared" si="4"/>
        <v>4449540.7191669941</v>
      </c>
      <c r="H126" s="34" t="s">
        <v>385</v>
      </c>
      <c r="I126" s="35">
        <v>2.5180526879197002E-2</v>
      </c>
      <c r="J126" s="36">
        <f t="shared" si="5"/>
        <v>112041.77967906605</v>
      </c>
      <c r="K126" s="18" t="s">
        <v>26</v>
      </c>
      <c r="L126" s="57" t="s">
        <v>404</v>
      </c>
    </row>
    <row r="127" spans="1:12" s="26" customFormat="1" ht="12">
      <c r="A127" s="27">
        <v>364</v>
      </c>
      <c r="B127" s="28" t="s">
        <v>29</v>
      </c>
      <c r="C127" s="29" t="str">
        <f t="shared" si="3"/>
        <v>403364UT</v>
      </c>
      <c r="D127" s="37" t="s">
        <v>170</v>
      </c>
      <c r="E127" s="38">
        <v>347014828.64249998</v>
      </c>
      <c r="F127" s="39">
        <v>352733776.94</v>
      </c>
      <c r="G127" s="40">
        <f t="shared" si="4"/>
        <v>5718948.2975000143</v>
      </c>
      <c r="H127" s="34" t="s">
        <v>385</v>
      </c>
      <c r="I127" s="35">
        <v>2.6068238285150157E-2</v>
      </c>
      <c r="J127" s="36">
        <f t="shared" si="5"/>
        <v>149082.90695968419</v>
      </c>
      <c r="K127" s="18" t="s">
        <v>29</v>
      </c>
      <c r="L127" s="57" t="s">
        <v>404</v>
      </c>
    </row>
    <row r="128" spans="1:12" s="26" customFormat="1" ht="12">
      <c r="A128" s="27">
        <v>364</v>
      </c>
      <c r="B128" s="28" t="s">
        <v>30</v>
      </c>
      <c r="C128" s="29" t="str">
        <f t="shared" si="3"/>
        <v>403364WA</v>
      </c>
      <c r="D128" s="37" t="s">
        <v>171</v>
      </c>
      <c r="E128" s="38">
        <v>97466616.620416701</v>
      </c>
      <c r="F128" s="39">
        <v>98578152.859999999</v>
      </c>
      <c r="G128" s="40">
        <f t="shared" si="4"/>
        <v>1111536.2395832986</v>
      </c>
      <c r="H128" s="34" t="s">
        <v>385</v>
      </c>
      <c r="I128" s="35">
        <v>2.7805919293058222E-2</v>
      </c>
      <c r="J128" s="36">
        <f t="shared" si="5"/>
        <v>30907.286969162629</v>
      </c>
      <c r="K128" s="18" t="s">
        <v>30</v>
      </c>
      <c r="L128" s="57" t="s">
        <v>404</v>
      </c>
    </row>
    <row r="129" spans="1:12" s="26" customFormat="1" ht="12">
      <c r="A129" s="27">
        <v>364</v>
      </c>
      <c r="B129" s="28" t="s">
        <v>64</v>
      </c>
      <c r="C129" s="29" t="str">
        <f t="shared" si="3"/>
        <v>403364WY-ALL</v>
      </c>
      <c r="D129" s="37" t="s">
        <v>172</v>
      </c>
      <c r="E129" s="38">
        <v>114500801.37125</v>
      </c>
      <c r="F129" s="39">
        <v>116846006.83</v>
      </c>
      <c r="G129" s="40">
        <f t="shared" si="4"/>
        <v>2345205.4587499946</v>
      </c>
      <c r="H129" s="34" t="s">
        <v>385</v>
      </c>
      <c r="I129" s="35">
        <v>2.9302657148540332E-2</v>
      </c>
      <c r="J129" s="36">
        <f t="shared" si="5"/>
        <v>68720.751500636339</v>
      </c>
      <c r="K129" s="18" t="s">
        <v>31</v>
      </c>
      <c r="L129" s="57" t="s">
        <v>404</v>
      </c>
    </row>
    <row r="130" spans="1:12" s="26" customFormat="1" ht="12">
      <c r="A130" s="27">
        <v>364</v>
      </c>
      <c r="B130" s="28" t="s">
        <v>151</v>
      </c>
      <c r="C130" s="29" t="str">
        <f t="shared" si="3"/>
        <v>403364WY-ALL</v>
      </c>
      <c r="D130" s="37" t="s">
        <v>173</v>
      </c>
      <c r="E130" s="38">
        <v>25952090.010833301</v>
      </c>
      <c r="F130" s="39">
        <v>26180970.82</v>
      </c>
      <c r="G130" s="40">
        <f t="shared" si="4"/>
        <v>228880.80916669965</v>
      </c>
      <c r="H130" s="34" t="s">
        <v>385</v>
      </c>
      <c r="I130" s="35">
        <v>3.0624195406743545E-2</v>
      </c>
      <c r="J130" s="36">
        <f t="shared" si="5"/>
        <v>7009.2906247745896</v>
      </c>
      <c r="K130" s="18" t="s">
        <v>31</v>
      </c>
      <c r="L130" s="57" t="s">
        <v>404</v>
      </c>
    </row>
    <row r="131" spans="1:12" s="26" customFormat="1" ht="12">
      <c r="A131" s="27">
        <v>365</v>
      </c>
      <c r="B131" s="28" t="s">
        <v>18</v>
      </c>
      <c r="C131" s="29" t="str">
        <f t="shared" si="3"/>
        <v>403365CA</v>
      </c>
      <c r="D131" s="37" t="s">
        <v>174</v>
      </c>
      <c r="E131" s="38">
        <v>34876220.455416702</v>
      </c>
      <c r="F131" s="39">
        <v>35012030.479999997</v>
      </c>
      <c r="G131" s="40">
        <f t="shared" si="4"/>
        <v>135810.02458329499</v>
      </c>
      <c r="H131" s="34" t="s">
        <v>386</v>
      </c>
      <c r="I131" s="35">
        <v>2.8906497105481758E-2</v>
      </c>
      <c r="J131" s="36">
        <f t="shared" si="5"/>
        <v>3925.7920825124229</v>
      </c>
      <c r="K131" s="18" t="s">
        <v>18</v>
      </c>
      <c r="L131" s="57" t="s">
        <v>404</v>
      </c>
    </row>
    <row r="132" spans="1:12" s="26" customFormat="1" ht="12">
      <c r="A132" s="27">
        <v>365</v>
      </c>
      <c r="B132" s="28" t="s">
        <v>49</v>
      </c>
      <c r="C132" s="29" t="str">
        <f t="shared" si="3"/>
        <v>403365ID</v>
      </c>
      <c r="D132" s="37" t="s">
        <v>175</v>
      </c>
      <c r="E132" s="38">
        <v>35933658.68</v>
      </c>
      <c r="F132" s="39">
        <v>36293577.899999999</v>
      </c>
      <c r="G132" s="40">
        <f t="shared" si="4"/>
        <v>359919.21999999881</v>
      </c>
      <c r="H132" s="34" t="s">
        <v>386</v>
      </c>
      <c r="I132" s="35">
        <v>2.7013832160821302E-2</v>
      </c>
      <c r="J132" s="36">
        <f t="shared" si="5"/>
        <v>9722.7974005336855</v>
      </c>
      <c r="K132" s="18" t="s">
        <v>23</v>
      </c>
      <c r="L132" s="57" t="s">
        <v>404</v>
      </c>
    </row>
    <row r="133" spans="1:12" s="26" customFormat="1" ht="12">
      <c r="A133" s="27">
        <v>365</v>
      </c>
      <c r="B133" s="28" t="s">
        <v>26</v>
      </c>
      <c r="C133" s="29" t="str">
        <f t="shared" si="3"/>
        <v>403365OR</v>
      </c>
      <c r="D133" s="37" t="s">
        <v>176</v>
      </c>
      <c r="E133" s="38">
        <v>246899208.792083</v>
      </c>
      <c r="F133" s="39">
        <v>249570392.61000001</v>
      </c>
      <c r="G133" s="40">
        <f t="shared" si="4"/>
        <v>2671183.8179170191</v>
      </c>
      <c r="H133" s="34" t="s">
        <v>386</v>
      </c>
      <c r="I133" s="35">
        <v>2.5180526879197002E-2</v>
      </c>
      <c r="J133" s="36">
        <f t="shared" si="5"/>
        <v>67261.815926335563</v>
      </c>
      <c r="K133" s="18" t="s">
        <v>26</v>
      </c>
      <c r="L133" s="57" t="s">
        <v>404</v>
      </c>
    </row>
    <row r="134" spans="1:12" s="26" customFormat="1" ht="12">
      <c r="A134" s="27">
        <v>365</v>
      </c>
      <c r="B134" s="28" t="s">
        <v>29</v>
      </c>
      <c r="C134" s="29" t="str">
        <f t="shared" si="3"/>
        <v>403365UT</v>
      </c>
      <c r="D134" s="37" t="s">
        <v>177</v>
      </c>
      <c r="E134" s="38">
        <v>221326058.07416701</v>
      </c>
      <c r="F134" s="39">
        <v>223462939.22</v>
      </c>
      <c r="G134" s="40">
        <f t="shared" si="4"/>
        <v>2136881.1458329856</v>
      </c>
      <c r="H134" s="34" t="s">
        <v>386</v>
      </c>
      <c r="I134" s="35">
        <v>2.6068238285150157E-2</v>
      </c>
      <c r="J134" s="36">
        <f t="shared" si="5"/>
        <v>55704.726896618973</v>
      </c>
      <c r="K134" s="18" t="s">
        <v>29</v>
      </c>
      <c r="L134" s="57" t="s">
        <v>404</v>
      </c>
    </row>
    <row r="135" spans="1:12" s="26" customFormat="1" ht="12">
      <c r="A135" s="27">
        <v>365</v>
      </c>
      <c r="B135" s="28" t="s">
        <v>30</v>
      </c>
      <c r="C135" s="29" t="str">
        <f t="shared" ref="C135:C198" si="6">H135&amp;K135</f>
        <v>403365WA</v>
      </c>
      <c r="D135" s="37" t="s">
        <v>178</v>
      </c>
      <c r="E135" s="38">
        <v>62396436.168333299</v>
      </c>
      <c r="F135" s="39">
        <v>63879814.409999996</v>
      </c>
      <c r="G135" s="40">
        <f t="shared" si="4"/>
        <v>1483378.241666697</v>
      </c>
      <c r="H135" s="34" t="s">
        <v>386</v>
      </c>
      <c r="I135" s="35">
        <v>2.7805919293058222E-2</v>
      </c>
      <c r="J135" s="36">
        <f t="shared" ref="J135:J198" si="7">G135*I135</f>
        <v>41246.695668862791</v>
      </c>
      <c r="K135" s="18" t="s">
        <v>30</v>
      </c>
      <c r="L135" s="57" t="s">
        <v>404</v>
      </c>
    </row>
    <row r="136" spans="1:12" s="26" customFormat="1" ht="12">
      <c r="A136" s="27">
        <v>365</v>
      </c>
      <c r="B136" s="28" t="s">
        <v>64</v>
      </c>
      <c r="C136" s="29" t="str">
        <f t="shared" si="6"/>
        <v>403365WY-ALL</v>
      </c>
      <c r="D136" s="37" t="s">
        <v>179</v>
      </c>
      <c r="E136" s="38">
        <v>90692337.732083306</v>
      </c>
      <c r="F136" s="39">
        <v>92111445.060000002</v>
      </c>
      <c r="G136" s="40">
        <f t="shared" ref="G136:G199" si="8">F136-E136</f>
        <v>1419107.3279166967</v>
      </c>
      <c r="H136" s="34" t="s">
        <v>386</v>
      </c>
      <c r="I136" s="35">
        <v>2.9302657148540332E-2</v>
      </c>
      <c r="J136" s="36">
        <f t="shared" si="7"/>
        <v>41583.615486924158</v>
      </c>
      <c r="K136" s="18" t="s">
        <v>31</v>
      </c>
      <c r="L136" s="57" t="s">
        <v>404</v>
      </c>
    </row>
    <row r="137" spans="1:12" s="26" customFormat="1" ht="12">
      <c r="A137" s="27">
        <v>365</v>
      </c>
      <c r="B137" s="28" t="s">
        <v>151</v>
      </c>
      <c r="C137" s="29" t="str">
        <f t="shared" si="6"/>
        <v>403365WY-ALL</v>
      </c>
      <c r="D137" s="37" t="s">
        <v>180</v>
      </c>
      <c r="E137" s="38">
        <v>13566365.475833301</v>
      </c>
      <c r="F137" s="39">
        <v>13616862.07</v>
      </c>
      <c r="G137" s="40">
        <f t="shared" si="8"/>
        <v>50496.594166699797</v>
      </c>
      <c r="H137" s="34" t="s">
        <v>386</v>
      </c>
      <c r="I137" s="35">
        <v>3.0624195406743545E-2</v>
      </c>
      <c r="J137" s="36">
        <f t="shared" si="7"/>
        <v>1546.4175671360408</v>
      </c>
      <c r="K137" s="18" t="s">
        <v>31</v>
      </c>
      <c r="L137" s="57" t="s">
        <v>404</v>
      </c>
    </row>
    <row r="138" spans="1:12" s="26" customFormat="1" ht="12">
      <c r="A138" s="27">
        <v>366</v>
      </c>
      <c r="B138" s="28" t="s">
        <v>18</v>
      </c>
      <c r="C138" s="29" t="str">
        <f t="shared" si="6"/>
        <v>403366CA</v>
      </c>
      <c r="D138" s="37" t="s">
        <v>181</v>
      </c>
      <c r="E138" s="38">
        <v>16918058.3158333</v>
      </c>
      <c r="F138" s="39">
        <v>17001044.710000001</v>
      </c>
      <c r="G138" s="40">
        <f t="shared" si="8"/>
        <v>82986.394166700542</v>
      </c>
      <c r="H138" s="34" t="s">
        <v>387</v>
      </c>
      <c r="I138" s="35">
        <v>2.8906497105481758E-2</v>
      </c>
      <c r="J138" s="36">
        <f t="shared" si="7"/>
        <v>2398.8459627740976</v>
      </c>
      <c r="K138" s="18" t="s">
        <v>18</v>
      </c>
      <c r="L138" s="57" t="s">
        <v>404</v>
      </c>
    </row>
    <row r="139" spans="1:12" s="26" customFormat="1" ht="12">
      <c r="A139" s="27">
        <v>366</v>
      </c>
      <c r="B139" s="28" t="s">
        <v>49</v>
      </c>
      <c r="C139" s="29" t="str">
        <f t="shared" si="6"/>
        <v>403366ID</v>
      </c>
      <c r="D139" s="37" t="s">
        <v>182</v>
      </c>
      <c r="E139" s="38">
        <v>8867008.7974999994</v>
      </c>
      <c r="F139" s="39">
        <v>9015039.9800000004</v>
      </c>
      <c r="G139" s="40">
        <f t="shared" si="8"/>
        <v>148031.18250000104</v>
      </c>
      <c r="H139" s="34" t="s">
        <v>387</v>
      </c>
      <c r="I139" s="35">
        <v>2.7013832160821302E-2</v>
      </c>
      <c r="J139" s="36">
        <f t="shared" si="7"/>
        <v>3998.8895186229356</v>
      </c>
      <c r="K139" s="18" t="s">
        <v>23</v>
      </c>
      <c r="L139" s="57" t="s">
        <v>404</v>
      </c>
    </row>
    <row r="140" spans="1:12" s="26" customFormat="1" ht="12">
      <c r="A140" s="27">
        <v>366</v>
      </c>
      <c r="B140" s="28" t="s">
        <v>26</v>
      </c>
      <c r="C140" s="29" t="str">
        <f t="shared" si="6"/>
        <v>403366OR</v>
      </c>
      <c r="D140" s="37" t="s">
        <v>183</v>
      </c>
      <c r="E140" s="38">
        <v>89823174.047083303</v>
      </c>
      <c r="F140" s="39">
        <v>90469101.75</v>
      </c>
      <c r="G140" s="40">
        <f t="shared" si="8"/>
        <v>645927.70291669667</v>
      </c>
      <c r="H140" s="34" t="s">
        <v>387</v>
      </c>
      <c r="I140" s="35">
        <v>2.5180526879197002E-2</v>
      </c>
      <c r="J140" s="36">
        <f t="shared" si="7"/>
        <v>16264.799885311855</v>
      </c>
      <c r="K140" s="18" t="s">
        <v>26</v>
      </c>
      <c r="L140" s="57" t="s">
        <v>404</v>
      </c>
    </row>
    <row r="141" spans="1:12" s="26" customFormat="1" ht="12">
      <c r="A141" s="27">
        <v>366</v>
      </c>
      <c r="B141" s="28" t="s">
        <v>29</v>
      </c>
      <c r="C141" s="29" t="str">
        <f t="shared" si="6"/>
        <v>403366UT</v>
      </c>
      <c r="D141" s="37" t="s">
        <v>184</v>
      </c>
      <c r="E141" s="38">
        <v>182811187.23041701</v>
      </c>
      <c r="F141" s="39">
        <v>185402515.13</v>
      </c>
      <c r="G141" s="40">
        <f t="shared" si="8"/>
        <v>2591327.8995829821</v>
      </c>
      <c r="H141" s="34" t="s">
        <v>387</v>
      </c>
      <c r="I141" s="35">
        <v>2.6068238285150157E-2</v>
      </c>
      <c r="J141" s="36">
        <f t="shared" si="7"/>
        <v>67551.353161286839</v>
      </c>
      <c r="K141" s="18" t="s">
        <v>29</v>
      </c>
      <c r="L141" s="57" t="s">
        <v>404</v>
      </c>
    </row>
    <row r="142" spans="1:12" s="26" customFormat="1" ht="12">
      <c r="A142" s="27">
        <v>366</v>
      </c>
      <c r="B142" s="28" t="s">
        <v>30</v>
      </c>
      <c r="C142" s="29" t="str">
        <f t="shared" si="6"/>
        <v>403366WA</v>
      </c>
      <c r="D142" s="37" t="s">
        <v>185</v>
      </c>
      <c r="E142" s="38">
        <v>17037124.358750001</v>
      </c>
      <c r="F142" s="39">
        <v>17296682.02</v>
      </c>
      <c r="G142" s="40">
        <f t="shared" si="8"/>
        <v>259557.66124999896</v>
      </c>
      <c r="H142" s="34" t="s">
        <v>387</v>
      </c>
      <c r="I142" s="35">
        <v>2.7805919293058222E-2</v>
      </c>
      <c r="J142" s="36">
        <f t="shared" si="7"/>
        <v>7217.2393806124164</v>
      </c>
      <c r="K142" s="18" t="s">
        <v>30</v>
      </c>
      <c r="L142" s="57" t="s">
        <v>404</v>
      </c>
    </row>
    <row r="143" spans="1:12" s="26" customFormat="1" ht="12">
      <c r="A143" s="27">
        <v>366</v>
      </c>
      <c r="B143" s="28" t="s">
        <v>64</v>
      </c>
      <c r="C143" s="29" t="str">
        <f t="shared" si="6"/>
        <v>403366WY-ALL</v>
      </c>
      <c r="D143" s="37" t="s">
        <v>186</v>
      </c>
      <c r="E143" s="38">
        <v>19294422.510833301</v>
      </c>
      <c r="F143" s="39">
        <v>20029619.5</v>
      </c>
      <c r="G143" s="40">
        <f t="shared" si="8"/>
        <v>735196.98916669935</v>
      </c>
      <c r="H143" s="34" t="s">
        <v>387</v>
      </c>
      <c r="I143" s="35">
        <v>2.9302657148540332E-2</v>
      </c>
      <c r="J143" s="36">
        <f t="shared" si="7"/>
        <v>21543.225310190912</v>
      </c>
      <c r="K143" s="18" t="s">
        <v>31</v>
      </c>
      <c r="L143" s="57" t="s">
        <v>404</v>
      </c>
    </row>
    <row r="144" spans="1:12" s="26" customFormat="1" ht="12">
      <c r="A144" s="27">
        <v>366</v>
      </c>
      <c r="B144" s="28" t="s">
        <v>151</v>
      </c>
      <c r="C144" s="29" t="str">
        <f t="shared" si="6"/>
        <v>403366WY-ALL</v>
      </c>
      <c r="D144" s="37" t="s">
        <v>187</v>
      </c>
      <c r="E144" s="38">
        <v>4454305.9091666704</v>
      </c>
      <c r="F144" s="39">
        <v>4612380.76</v>
      </c>
      <c r="G144" s="40">
        <f t="shared" si="8"/>
        <v>158074.85083332937</v>
      </c>
      <c r="H144" s="34" t="s">
        <v>387</v>
      </c>
      <c r="I144" s="35">
        <v>3.0624195406743545E-2</v>
      </c>
      <c r="J144" s="36">
        <f t="shared" si="7"/>
        <v>4840.9151208117164</v>
      </c>
      <c r="K144" s="18" t="s">
        <v>31</v>
      </c>
      <c r="L144" s="57" t="s">
        <v>404</v>
      </c>
    </row>
    <row r="145" spans="1:12" s="26" customFormat="1" ht="12">
      <c r="A145" s="27">
        <v>367</v>
      </c>
      <c r="B145" s="28" t="s">
        <v>18</v>
      </c>
      <c r="C145" s="29" t="str">
        <f t="shared" si="6"/>
        <v>403367CA</v>
      </c>
      <c r="D145" s="37" t="s">
        <v>188</v>
      </c>
      <c r="E145" s="38">
        <v>18689432.819166701</v>
      </c>
      <c r="F145" s="39">
        <v>18850505.260000002</v>
      </c>
      <c r="G145" s="40">
        <f t="shared" si="8"/>
        <v>161072.44083330035</v>
      </c>
      <c r="H145" s="34" t="s">
        <v>388</v>
      </c>
      <c r="I145" s="35">
        <v>2.8906497105481758E-2</v>
      </c>
      <c r="J145" s="36">
        <f t="shared" si="7"/>
        <v>4656.0400447206785</v>
      </c>
      <c r="K145" s="18" t="s">
        <v>18</v>
      </c>
      <c r="L145" s="57" t="s">
        <v>404</v>
      </c>
    </row>
    <row r="146" spans="1:12" s="26" customFormat="1" ht="12">
      <c r="A146" s="27">
        <v>367</v>
      </c>
      <c r="B146" s="28" t="s">
        <v>49</v>
      </c>
      <c r="C146" s="29" t="str">
        <f t="shared" si="6"/>
        <v>403367ID</v>
      </c>
      <c r="D146" s="37" t="s">
        <v>189</v>
      </c>
      <c r="E146" s="38">
        <v>26125762.424583301</v>
      </c>
      <c r="F146" s="39">
        <v>26361927.620000001</v>
      </c>
      <c r="G146" s="40">
        <f t="shared" si="8"/>
        <v>236165.19541670009</v>
      </c>
      <c r="H146" s="34" t="s">
        <v>388</v>
      </c>
      <c r="I146" s="35">
        <v>2.7013832160821302E-2</v>
      </c>
      <c r="J146" s="36">
        <f t="shared" si="7"/>
        <v>6379.7269512143002</v>
      </c>
      <c r="K146" s="18" t="s">
        <v>23</v>
      </c>
      <c r="L146" s="57" t="s">
        <v>404</v>
      </c>
    </row>
    <row r="147" spans="1:12" s="26" customFormat="1" ht="12">
      <c r="A147" s="27">
        <v>367</v>
      </c>
      <c r="B147" s="28" t="s">
        <v>26</v>
      </c>
      <c r="C147" s="29" t="str">
        <f t="shared" si="6"/>
        <v>403367OR</v>
      </c>
      <c r="D147" s="37" t="s">
        <v>190</v>
      </c>
      <c r="E147" s="38">
        <v>168082986.25541699</v>
      </c>
      <c r="F147" s="39">
        <v>170054048.30000001</v>
      </c>
      <c r="G147" s="40">
        <f t="shared" si="8"/>
        <v>1971062.0445830226</v>
      </c>
      <c r="H147" s="34" t="s">
        <v>388</v>
      </c>
      <c r="I147" s="35">
        <v>2.5180526879197002E-2</v>
      </c>
      <c r="J147" s="36">
        <f t="shared" si="7"/>
        <v>49632.380794187797</v>
      </c>
      <c r="K147" s="18" t="s">
        <v>26</v>
      </c>
      <c r="L147" s="57" t="s">
        <v>404</v>
      </c>
    </row>
    <row r="148" spans="1:12" s="26" customFormat="1" ht="12">
      <c r="A148" s="27">
        <v>367</v>
      </c>
      <c r="B148" s="28" t="s">
        <v>29</v>
      </c>
      <c r="C148" s="29" t="str">
        <f t="shared" si="6"/>
        <v>403367UT</v>
      </c>
      <c r="D148" s="37" t="s">
        <v>191</v>
      </c>
      <c r="E148" s="38">
        <v>498613732.92083299</v>
      </c>
      <c r="F148" s="39">
        <v>504805878.23000002</v>
      </c>
      <c r="G148" s="40">
        <f t="shared" si="8"/>
        <v>6192145.3091670275</v>
      </c>
      <c r="H148" s="34" t="s">
        <v>388</v>
      </c>
      <c r="I148" s="35">
        <v>2.6068238285150157E-2</v>
      </c>
      <c r="J148" s="36">
        <f t="shared" si="7"/>
        <v>161418.31941564087</v>
      </c>
      <c r="K148" s="18" t="s">
        <v>29</v>
      </c>
      <c r="L148" s="57" t="s">
        <v>405</v>
      </c>
    </row>
    <row r="149" spans="1:12" s="26" customFormat="1" ht="12">
      <c r="A149" s="27">
        <v>367</v>
      </c>
      <c r="B149" s="28" t="s">
        <v>30</v>
      </c>
      <c r="C149" s="29" t="str">
        <f t="shared" si="6"/>
        <v>403367WA</v>
      </c>
      <c r="D149" s="37" t="s">
        <v>192</v>
      </c>
      <c r="E149" s="38">
        <v>24083889.026250001</v>
      </c>
      <c r="F149" s="39">
        <v>24602787.989999998</v>
      </c>
      <c r="G149" s="40">
        <f t="shared" si="8"/>
        <v>518898.96374999732</v>
      </c>
      <c r="H149" s="34" t="s">
        <v>388</v>
      </c>
      <c r="I149" s="35">
        <v>2.7805919293058222E-2</v>
      </c>
      <c r="J149" s="36">
        <f t="shared" si="7"/>
        <v>14428.462707283968</v>
      </c>
      <c r="K149" s="18" t="s">
        <v>30</v>
      </c>
      <c r="L149" s="57" t="s">
        <v>405</v>
      </c>
    </row>
    <row r="150" spans="1:12" s="26" customFormat="1" ht="12">
      <c r="A150" s="27">
        <v>367</v>
      </c>
      <c r="B150" s="28" t="s">
        <v>64</v>
      </c>
      <c r="C150" s="29" t="str">
        <f t="shared" si="6"/>
        <v>403367WY-ALL</v>
      </c>
      <c r="D150" s="37" t="s">
        <v>193</v>
      </c>
      <c r="E150" s="38">
        <v>39314501.422499999</v>
      </c>
      <c r="F150" s="39">
        <v>40628661.5</v>
      </c>
      <c r="G150" s="40">
        <f t="shared" si="8"/>
        <v>1314160.0775000006</v>
      </c>
      <c r="H150" s="34" t="s">
        <v>388</v>
      </c>
      <c r="I150" s="35">
        <v>2.9302657148540332E-2</v>
      </c>
      <c r="J150" s="36">
        <f t="shared" si="7"/>
        <v>38508.382189281707</v>
      </c>
      <c r="K150" s="18" t="s">
        <v>31</v>
      </c>
      <c r="L150" s="57" t="s">
        <v>405</v>
      </c>
    </row>
    <row r="151" spans="1:12" s="26" customFormat="1" ht="12">
      <c r="A151" s="27">
        <v>367</v>
      </c>
      <c r="B151" s="28" t="s">
        <v>151</v>
      </c>
      <c r="C151" s="29" t="str">
        <f t="shared" si="6"/>
        <v>403367WY-ALL</v>
      </c>
      <c r="D151" s="37" t="s">
        <v>194</v>
      </c>
      <c r="E151" s="38">
        <v>17445760.713750001</v>
      </c>
      <c r="F151" s="39">
        <v>17614699.469999999</v>
      </c>
      <c r="G151" s="40">
        <f t="shared" si="8"/>
        <v>168938.75624999776</v>
      </c>
      <c r="H151" s="34" t="s">
        <v>388</v>
      </c>
      <c r="I151" s="35">
        <v>3.0624195406743545E-2</v>
      </c>
      <c r="J151" s="36">
        <f t="shared" si="7"/>
        <v>5173.6134831721492</v>
      </c>
      <c r="K151" s="18" t="s">
        <v>31</v>
      </c>
      <c r="L151" s="57" t="s">
        <v>405</v>
      </c>
    </row>
    <row r="152" spans="1:12" s="26" customFormat="1" ht="12">
      <c r="A152" s="27">
        <v>368</v>
      </c>
      <c r="B152" s="28" t="s">
        <v>18</v>
      </c>
      <c r="C152" s="29" t="str">
        <f t="shared" si="6"/>
        <v>403368CA</v>
      </c>
      <c r="D152" s="37" t="s">
        <v>195</v>
      </c>
      <c r="E152" s="38">
        <v>50784770.933750004</v>
      </c>
      <c r="F152" s="39">
        <v>51296652.850000001</v>
      </c>
      <c r="G152" s="40">
        <f t="shared" si="8"/>
        <v>511881.91624999791</v>
      </c>
      <c r="H152" s="34" t="s">
        <v>389</v>
      </c>
      <c r="I152" s="35">
        <v>2.8906497105481758E-2</v>
      </c>
      <c r="J152" s="36">
        <f t="shared" si="7"/>
        <v>14796.713130429021</v>
      </c>
      <c r="K152" s="18" t="s">
        <v>18</v>
      </c>
      <c r="L152" s="57" t="s">
        <v>405</v>
      </c>
    </row>
    <row r="153" spans="1:12" s="26" customFormat="1" ht="12">
      <c r="A153" s="27">
        <v>368</v>
      </c>
      <c r="B153" s="28" t="s">
        <v>49</v>
      </c>
      <c r="C153" s="29" t="str">
        <f t="shared" si="6"/>
        <v>403368ID</v>
      </c>
      <c r="D153" s="37" t="s">
        <v>196</v>
      </c>
      <c r="E153" s="38">
        <v>75548672.647916704</v>
      </c>
      <c r="F153" s="39">
        <v>76409371.010000005</v>
      </c>
      <c r="G153" s="40">
        <f t="shared" si="8"/>
        <v>860698.36208330095</v>
      </c>
      <c r="H153" s="34" t="s">
        <v>389</v>
      </c>
      <c r="I153" s="35">
        <v>2.7013832160821302E-2</v>
      </c>
      <c r="J153" s="36">
        <f t="shared" si="7"/>
        <v>23250.761094412093</v>
      </c>
      <c r="K153" s="18" t="s">
        <v>23</v>
      </c>
      <c r="L153" s="57" t="s">
        <v>405</v>
      </c>
    </row>
    <row r="154" spans="1:12" s="26" customFormat="1" ht="12">
      <c r="A154" s="27">
        <v>368</v>
      </c>
      <c r="B154" s="28" t="s">
        <v>26</v>
      </c>
      <c r="C154" s="29" t="str">
        <f t="shared" si="6"/>
        <v>403368OR</v>
      </c>
      <c r="D154" s="37" t="s">
        <v>197</v>
      </c>
      <c r="E154" s="38">
        <v>415281998.697083</v>
      </c>
      <c r="F154" s="39">
        <v>419732078.25</v>
      </c>
      <c r="G154" s="40">
        <f t="shared" si="8"/>
        <v>4450079.5529170036</v>
      </c>
      <c r="H154" s="34" t="s">
        <v>389</v>
      </c>
      <c r="I154" s="35">
        <v>2.5180526879197002E-2</v>
      </c>
      <c r="J154" s="36">
        <f t="shared" si="7"/>
        <v>112055.34779679158</v>
      </c>
      <c r="K154" s="18" t="s">
        <v>26</v>
      </c>
      <c r="L154" s="57" t="s">
        <v>405</v>
      </c>
    </row>
    <row r="155" spans="1:12" s="26" customFormat="1" ht="12">
      <c r="A155" s="27">
        <v>368</v>
      </c>
      <c r="B155" s="28" t="s">
        <v>29</v>
      </c>
      <c r="C155" s="29" t="str">
        <f t="shared" si="6"/>
        <v>403368UT</v>
      </c>
      <c r="D155" s="37" t="s">
        <v>198</v>
      </c>
      <c r="E155" s="38">
        <v>471105904.75333297</v>
      </c>
      <c r="F155" s="39">
        <v>480026213.38999999</v>
      </c>
      <c r="G155" s="40">
        <f t="shared" si="8"/>
        <v>8920308.6366670132</v>
      </c>
      <c r="H155" s="34" t="s">
        <v>389</v>
      </c>
      <c r="I155" s="35">
        <v>2.6068238285150157E-2</v>
      </c>
      <c r="J155" s="36">
        <f t="shared" si="7"/>
        <v>232536.73111771865</v>
      </c>
      <c r="K155" s="18" t="s">
        <v>29</v>
      </c>
      <c r="L155" s="57" t="s">
        <v>405</v>
      </c>
    </row>
    <row r="156" spans="1:12" s="26" customFormat="1" ht="12">
      <c r="A156" s="27">
        <v>368</v>
      </c>
      <c r="B156" s="28" t="s">
        <v>30</v>
      </c>
      <c r="C156" s="29" t="str">
        <f t="shared" si="6"/>
        <v>403368WA</v>
      </c>
      <c r="D156" s="37" t="s">
        <v>199</v>
      </c>
      <c r="E156" s="38">
        <v>104915676.4425</v>
      </c>
      <c r="F156" s="39">
        <v>106015670.41</v>
      </c>
      <c r="G156" s="40">
        <f t="shared" si="8"/>
        <v>1099993.9675000012</v>
      </c>
      <c r="H156" s="34" t="s">
        <v>389</v>
      </c>
      <c r="I156" s="35">
        <v>2.7805919293058222E-2</v>
      </c>
      <c r="J156" s="36">
        <f t="shared" si="7"/>
        <v>30586.343483155943</v>
      </c>
      <c r="K156" s="18" t="s">
        <v>30</v>
      </c>
      <c r="L156" s="57" t="s">
        <v>405</v>
      </c>
    </row>
    <row r="157" spans="1:12" s="26" customFormat="1" ht="12">
      <c r="A157" s="27">
        <v>368</v>
      </c>
      <c r="B157" s="28" t="s">
        <v>64</v>
      </c>
      <c r="C157" s="29" t="str">
        <f t="shared" si="6"/>
        <v>403368WY-ALL</v>
      </c>
      <c r="D157" s="37" t="s">
        <v>200</v>
      </c>
      <c r="E157" s="38">
        <v>95508429.579166695</v>
      </c>
      <c r="F157" s="39">
        <v>97850927.879999995</v>
      </c>
      <c r="G157" s="40">
        <f t="shared" si="8"/>
        <v>2342498.3008332998</v>
      </c>
      <c r="H157" s="34" t="s">
        <v>389</v>
      </c>
      <c r="I157" s="35">
        <v>2.9302657148540332E-2</v>
      </c>
      <c r="J157" s="36">
        <f t="shared" si="7"/>
        <v>68641.42458035647</v>
      </c>
      <c r="K157" s="18" t="s">
        <v>31</v>
      </c>
      <c r="L157" s="57" t="s">
        <v>405</v>
      </c>
    </row>
    <row r="158" spans="1:12" s="26" customFormat="1" ht="12">
      <c r="A158" s="27">
        <v>368</v>
      </c>
      <c r="B158" s="28" t="s">
        <v>151</v>
      </c>
      <c r="C158" s="29" t="str">
        <f t="shared" si="6"/>
        <v>403368WY-ALL</v>
      </c>
      <c r="D158" s="37" t="s">
        <v>201</v>
      </c>
      <c r="E158" s="38">
        <v>14576602.137083299</v>
      </c>
      <c r="F158" s="39">
        <v>14703387.640000001</v>
      </c>
      <c r="G158" s="40">
        <f t="shared" si="8"/>
        <v>126785.50291670114</v>
      </c>
      <c r="H158" s="34" t="s">
        <v>389</v>
      </c>
      <c r="I158" s="35">
        <v>3.0624195406743545E-2</v>
      </c>
      <c r="J158" s="36">
        <f t="shared" si="7"/>
        <v>3882.7040160633092</v>
      </c>
      <c r="K158" s="18" t="s">
        <v>31</v>
      </c>
      <c r="L158" s="57" t="s">
        <v>405</v>
      </c>
    </row>
    <row r="159" spans="1:12" s="26" customFormat="1" ht="12">
      <c r="A159" s="27">
        <v>369</v>
      </c>
      <c r="B159" s="28" t="s">
        <v>18</v>
      </c>
      <c r="C159" s="29" t="str">
        <f t="shared" si="6"/>
        <v>403369CA</v>
      </c>
      <c r="D159" s="37" t="s">
        <v>202</v>
      </c>
      <c r="E159" s="38">
        <v>24583287.6325</v>
      </c>
      <c r="F159" s="39">
        <v>24830468.93</v>
      </c>
      <c r="G159" s="40">
        <f t="shared" si="8"/>
        <v>247181.2974999994</v>
      </c>
      <c r="H159" s="34" t="s">
        <v>390</v>
      </c>
      <c r="I159" s="35">
        <v>2.8906497105481758E-2</v>
      </c>
      <c r="J159" s="36">
        <f t="shared" si="7"/>
        <v>7145.1454607129581</v>
      </c>
      <c r="K159" s="18" t="s">
        <v>18</v>
      </c>
      <c r="L159" s="57" t="s">
        <v>405</v>
      </c>
    </row>
    <row r="160" spans="1:12" s="26" customFormat="1" ht="12">
      <c r="A160" s="27">
        <v>369</v>
      </c>
      <c r="B160" s="28" t="s">
        <v>49</v>
      </c>
      <c r="C160" s="29" t="str">
        <f t="shared" si="6"/>
        <v>403369ID</v>
      </c>
      <c r="D160" s="37" t="s">
        <v>203</v>
      </c>
      <c r="E160" s="38">
        <v>34985385.055416703</v>
      </c>
      <c r="F160" s="39">
        <v>35924996.020000003</v>
      </c>
      <c r="G160" s="40">
        <f t="shared" si="8"/>
        <v>939610.96458330005</v>
      </c>
      <c r="H160" s="34" t="s">
        <v>390</v>
      </c>
      <c r="I160" s="35">
        <v>2.7013832160821302E-2</v>
      </c>
      <c r="J160" s="36">
        <f t="shared" si="7"/>
        <v>25382.492893720675</v>
      </c>
      <c r="K160" s="18" t="s">
        <v>23</v>
      </c>
      <c r="L160" s="57" t="s">
        <v>405</v>
      </c>
    </row>
    <row r="161" spans="1:12" s="26" customFormat="1" ht="12">
      <c r="A161" s="27">
        <v>369</v>
      </c>
      <c r="B161" s="28" t="s">
        <v>26</v>
      </c>
      <c r="C161" s="29" t="str">
        <f t="shared" si="6"/>
        <v>403369OR</v>
      </c>
      <c r="D161" s="37" t="s">
        <v>204</v>
      </c>
      <c r="E161" s="38">
        <v>248412969.76750001</v>
      </c>
      <c r="F161" s="39">
        <v>252633832.75999999</v>
      </c>
      <c r="G161" s="40">
        <f t="shared" si="8"/>
        <v>4220862.9924999774</v>
      </c>
      <c r="H161" s="34" t="s">
        <v>390</v>
      </c>
      <c r="I161" s="35">
        <v>2.5180526879197002E-2</v>
      </c>
      <c r="J161" s="36">
        <f t="shared" si="7"/>
        <v>106283.55403605357</v>
      </c>
      <c r="K161" s="18" t="s">
        <v>26</v>
      </c>
      <c r="L161" s="57" t="s">
        <v>405</v>
      </c>
    </row>
    <row r="162" spans="1:12" s="26" customFormat="1" ht="12">
      <c r="A162" s="27">
        <v>369</v>
      </c>
      <c r="B162" s="28" t="s">
        <v>29</v>
      </c>
      <c r="C162" s="29" t="str">
        <f t="shared" si="6"/>
        <v>403369UT</v>
      </c>
      <c r="D162" s="37" t="s">
        <v>205</v>
      </c>
      <c r="E162" s="38">
        <v>257682206.45249999</v>
      </c>
      <c r="F162" s="39">
        <v>264013402.87</v>
      </c>
      <c r="G162" s="40">
        <f t="shared" si="8"/>
        <v>6331196.4175000191</v>
      </c>
      <c r="H162" s="34" t="s">
        <v>390</v>
      </c>
      <c r="I162" s="35">
        <v>2.6068238285150157E-2</v>
      </c>
      <c r="J162" s="36">
        <f t="shared" si="7"/>
        <v>165043.13684147951</v>
      </c>
      <c r="K162" s="18" t="s">
        <v>29</v>
      </c>
      <c r="L162" s="57" t="s">
        <v>405</v>
      </c>
    </row>
    <row r="163" spans="1:12" s="26" customFormat="1" ht="12">
      <c r="A163" s="27">
        <v>369</v>
      </c>
      <c r="B163" s="28" t="s">
        <v>30</v>
      </c>
      <c r="C163" s="29" t="str">
        <f t="shared" si="6"/>
        <v>403369WA</v>
      </c>
      <c r="D163" s="37" t="s">
        <v>206</v>
      </c>
      <c r="E163" s="38">
        <v>56666190.637083299</v>
      </c>
      <c r="F163" s="39">
        <v>57570319.670000002</v>
      </c>
      <c r="G163" s="40">
        <f t="shared" si="8"/>
        <v>904129.03291670233</v>
      </c>
      <c r="H163" s="34" t="s">
        <v>390</v>
      </c>
      <c r="I163" s="35">
        <v>2.7805919293058222E-2</v>
      </c>
      <c r="J163" s="36">
        <f t="shared" si="7"/>
        <v>25140.138919792604</v>
      </c>
      <c r="K163" s="18" t="s">
        <v>30</v>
      </c>
      <c r="L163" s="57" t="s">
        <v>405</v>
      </c>
    </row>
    <row r="164" spans="1:12" s="26" customFormat="1" ht="12">
      <c r="A164" s="27">
        <v>369</v>
      </c>
      <c r="B164" s="28" t="s">
        <v>64</v>
      </c>
      <c r="C164" s="29" t="str">
        <f t="shared" si="6"/>
        <v>403369WY-ALL</v>
      </c>
      <c r="D164" s="37" t="s">
        <v>207</v>
      </c>
      <c r="E164" s="38">
        <v>45149604.071249999</v>
      </c>
      <c r="F164" s="39">
        <v>46109367.890000001</v>
      </c>
      <c r="G164" s="40">
        <f t="shared" si="8"/>
        <v>959763.81875000149</v>
      </c>
      <c r="H164" s="34" t="s">
        <v>390</v>
      </c>
      <c r="I164" s="35">
        <v>2.9302657148540332E-2</v>
      </c>
      <c r="J164" s="36">
        <f t="shared" si="7"/>
        <v>28123.630124405099</v>
      </c>
      <c r="K164" s="18" t="s">
        <v>31</v>
      </c>
      <c r="L164" s="57" t="s">
        <v>405</v>
      </c>
    </row>
    <row r="165" spans="1:12" s="26" customFormat="1" ht="12">
      <c r="A165" s="27">
        <v>369</v>
      </c>
      <c r="B165" s="28" t="s">
        <v>151</v>
      </c>
      <c r="C165" s="29" t="str">
        <f t="shared" si="6"/>
        <v>403369WY-ALL</v>
      </c>
      <c r="D165" s="37" t="s">
        <v>208</v>
      </c>
      <c r="E165" s="38">
        <v>12161618.924583299</v>
      </c>
      <c r="F165" s="39">
        <v>12472290.390000001</v>
      </c>
      <c r="G165" s="40">
        <f t="shared" si="8"/>
        <v>310671.46541670151</v>
      </c>
      <c r="H165" s="34" t="s">
        <v>390</v>
      </c>
      <c r="I165" s="35">
        <v>3.0624195406743545E-2</v>
      </c>
      <c r="J165" s="36">
        <f t="shared" si="7"/>
        <v>9514.0636642204372</v>
      </c>
      <c r="K165" s="18" t="s">
        <v>31</v>
      </c>
      <c r="L165" s="57" t="s">
        <v>405</v>
      </c>
    </row>
    <row r="166" spans="1:12" s="26" customFormat="1" ht="12">
      <c r="A166" s="27">
        <v>370</v>
      </c>
      <c r="B166" s="28" t="s">
        <v>18</v>
      </c>
      <c r="C166" s="29" t="str">
        <f t="shared" si="6"/>
        <v>403370CA</v>
      </c>
      <c r="D166" s="37" t="s">
        <v>209</v>
      </c>
      <c r="E166" s="38">
        <v>4063963.4350000001</v>
      </c>
      <c r="F166" s="39">
        <v>4078437.57</v>
      </c>
      <c r="G166" s="40">
        <f t="shared" si="8"/>
        <v>14474.134999999776</v>
      </c>
      <c r="H166" s="34" t="s">
        <v>391</v>
      </c>
      <c r="I166" s="35">
        <v>2.8906497105481758E-2</v>
      </c>
      <c r="J166" s="36">
        <f t="shared" si="7"/>
        <v>418.39654148184576</v>
      </c>
      <c r="K166" s="18" t="s">
        <v>18</v>
      </c>
      <c r="L166" s="57" t="s">
        <v>405</v>
      </c>
    </row>
    <row r="167" spans="1:12" s="26" customFormat="1" ht="12">
      <c r="A167" s="27">
        <v>370</v>
      </c>
      <c r="B167" s="28" t="s">
        <v>49</v>
      </c>
      <c r="C167" s="29" t="str">
        <f t="shared" si="6"/>
        <v>403370ID</v>
      </c>
      <c r="D167" s="37" t="s">
        <v>210</v>
      </c>
      <c r="E167" s="38">
        <v>13884190.910833299</v>
      </c>
      <c r="F167" s="39">
        <v>13976876.18</v>
      </c>
      <c r="G167" s="40">
        <f t="shared" si="8"/>
        <v>92685.269166700542</v>
      </c>
      <c r="H167" s="34" t="s">
        <v>391</v>
      </c>
      <c r="I167" s="35">
        <v>2.7013832160821302E-2</v>
      </c>
      <c r="J167" s="36">
        <f t="shared" si="7"/>
        <v>2503.7843050497941</v>
      </c>
      <c r="K167" s="18" t="s">
        <v>23</v>
      </c>
      <c r="L167" s="57" t="s">
        <v>405</v>
      </c>
    </row>
    <row r="168" spans="1:12" s="26" customFormat="1" ht="12">
      <c r="A168" s="27">
        <v>370</v>
      </c>
      <c r="B168" s="28" t="s">
        <v>26</v>
      </c>
      <c r="C168" s="29" t="str">
        <f t="shared" si="6"/>
        <v>403370OR</v>
      </c>
      <c r="D168" s="37" t="s">
        <v>211</v>
      </c>
      <c r="E168" s="38">
        <v>60404336.986249998</v>
      </c>
      <c r="F168" s="39">
        <v>60870107.359999999</v>
      </c>
      <c r="G168" s="40">
        <f t="shared" si="8"/>
        <v>465770.37375000119</v>
      </c>
      <c r="H168" s="34" t="s">
        <v>391</v>
      </c>
      <c r="I168" s="35">
        <v>2.5180526879197002E-2</v>
      </c>
      <c r="J168" s="36">
        <f t="shared" si="7"/>
        <v>11728.343415745539</v>
      </c>
      <c r="K168" s="18" t="s">
        <v>26</v>
      </c>
      <c r="L168" s="57" t="s">
        <v>405</v>
      </c>
    </row>
    <row r="169" spans="1:12" s="26" customFormat="1" ht="12">
      <c r="A169" s="27">
        <v>370</v>
      </c>
      <c r="B169" s="28" t="s">
        <v>29</v>
      </c>
      <c r="C169" s="29" t="str">
        <f t="shared" si="6"/>
        <v>403370UT</v>
      </c>
      <c r="D169" s="37" t="s">
        <v>212</v>
      </c>
      <c r="E169" s="38">
        <v>76311402.834166706</v>
      </c>
      <c r="F169" s="39">
        <v>77478124.170000002</v>
      </c>
      <c r="G169" s="40">
        <f t="shared" si="8"/>
        <v>1166721.3358332962</v>
      </c>
      <c r="H169" s="34" t="s">
        <v>391</v>
      </c>
      <c r="I169" s="35">
        <v>2.6068238285150157E-2</v>
      </c>
      <c r="J169" s="36">
        <f t="shared" si="7"/>
        <v>30414.369794871065</v>
      </c>
      <c r="K169" s="18" t="s">
        <v>29</v>
      </c>
      <c r="L169" s="57" t="s">
        <v>405</v>
      </c>
    </row>
    <row r="170" spans="1:12" s="26" customFormat="1" ht="12">
      <c r="A170" s="27">
        <v>370</v>
      </c>
      <c r="B170" s="28" t="s">
        <v>30</v>
      </c>
      <c r="C170" s="29" t="str">
        <f t="shared" si="6"/>
        <v>403370WA</v>
      </c>
      <c r="D170" s="37" t="s">
        <v>213</v>
      </c>
      <c r="E170" s="38">
        <v>11685673.487083299</v>
      </c>
      <c r="F170" s="39">
        <v>11781454.77</v>
      </c>
      <c r="G170" s="40">
        <f t="shared" si="8"/>
        <v>95781.282916700467</v>
      </c>
      <c r="H170" s="34" t="s">
        <v>391</v>
      </c>
      <c r="I170" s="35">
        <v>2.7805919293058222E-2</v>
      </c>
      <c r="J170" s="36">
        <f t="shared" si="7"/>
        <v>2663.2866225673492</v>
      </c>
      <c r="K170" s="18" t="s">
        <v>30</v>
      </c>
      <c r="L170" s="57" t="s">
        <v>405</v>
      </c>
    </row>
    <row r="171" spans="1:12" s="26" customFormat="1" ht="12">
      <c r="A171" s="27">
        <v>370</v>
      </c>
      <c r="B171" s="28" t="s">
        <v>64</v>
      </c>
      <c r="C171" s="29" t="str">
        <f t="shared" si="6"/>
        <v>403370WY-ALL</v>
      </c>
      <c r="D171" s="37" t="s">
        <v>214</v>
      </c>
      <c r="E171" s="38">
        <v>12349635.069166699</v>
      </c>
      <c r="F171" s="39">
        <v>12486772.09</v>
      </c>
      <c r="G171" s="40">
        <f t="shared" si="8"/>
        <v>137137.02083330043</v>
      </c>
      <c r="H171" s="34" t="s">
        <v>391</v>
      </c>
      <c r="I171" s="35">
        <v>2.9302657148540332E-2</v>
      </c>
      <c r="J171" s="36">
        <f t="shared" si="7"/>
        <v>4018.4791038504354</v>
      </c>
      <c r="K171" s="18" t="s">
        <v>31</v>
      </c>
      <c r="L171" s="57" t="s">
        <v>405</v>
      </c>
    </row>
    <row r="172" spans="1:12" s="26" customFormat="1" ht="12">
      <c r="A172" s="27">
        <v>370</v>
      </c>
      <c r="B172" s="28" t="s">
        <v>151</v>
      </c>
      <c r="C172" s="29" t="str">
        <f t="shared" si="6"/>
        <v>403370WY-ALL</v>
      </c>
      <c r="D172" s="37" t="s">
        <v>215</v>
      </c>
      <c r="E172" s="38">
        <v>2172299.0862500002</v>
      </c>
      <c r="F172" s="39">
        <v>2215004.67</v>
      </c>
      <c r="G172" s="40">
        <f t="shared" si="8"/>
        <v>42705.583749999758</v>
      </c>
      <c r="H172" s="34" t="s">
        <v>391</v>
      </c>
      <c r="I172" s="35">
        <v>3.0624195406743545E-2</v>
      </c>
      <c r="J172" s="36">
        <f t="shared" si="7"/>
        <v>1307.8241417190443</v>
      </c>
      <c r="K172" s="18" t="s">
        <v>31</v>
      </c>
      <c r="L172" s="57" t="s">
        <v>405</v>
      </c>
    </row>
    <row r="173" spans="1:12" s="26" customFormat="1" ht="12">
      <c r="A173" s="27">
        <v>371</v>
      </c>
      <c r="B173" s="28" t="s">
        <v>18</v>
      </c>
      <c r="C173" s="29" t="str">
        <f t="shared" si="6"/>
        <v>403371CA</v>
      </c>
      <c r="D173" s="37" t="s">
        <v>216</v>
      </c>
      <c r="E173" s="38">
        <v>270703.75333333301</v>
      </c>
      <c r="F173" s="39">
        <v>271328.19</v>
      </c>
      <c r="G173" s="40">
        <f t="shared" si="8"/>
        <v>624.43666666699573</v>
      </c>
      <c r="H173" s="34" t="s">
        <v>392</v>
      </c>
      <c r="I173" s="35">
        <v>2.8906497105481758E-2</v>
      </c>
      <c r="J173" s="36">
        <f t="shared" si="7"/>
        <v>18.05027669756619</v>
      </c>
      <c r="K173" s="18" t="s">
        <v>18</v>
      </c>
      <c r="L173" s="57" t="s">
        <v>405</v>
      </c>
    </row>
    <row r="174" spans="1:12" s="26" customFormat="1" ht="12">
      <c r="A174" s="27">
        <v>371</v>
      </c>
      <c r="B174" s="28" t="s">
        <v>49</v>
      </c>
      <c r="C174" s="29" t="str">
        <f t="shared" si="6"/>
        <v>403371ID</v>
      </c>
      <c r="D174" s="37" t="s">
        <v>217</v>
      </c>
      <c r="E174" s="38">
        <v>169017.29833333299</v>
      </c>
      <c r="F174" s="39">
        <v>168878.82</v>
      </c>
      <c r="G174" s="40">
        <f t="shared" si="8"/>
        <v>-138.47833333298331</v>
      </c>
      <c r="H174" s="34" t="s">
        <v>392</v>
      </c>
      <c r="I174" s="35">
        <v>2.7013832160821302E-2</v>
      </c>
      <c r="J174" s="36">
        <f t="shared" si="7"/>
        <v>-3.7408304545674773</v>
      </c>
      <c r="K174" s="18" t="s">
        <v>23</v>
      </c>
      <c r="L174" s="57" t="s">
        <v>405</v>
      </c>
    </row>
    <row r="175" spans="1:12" s="26" customFormat="1" ht="12">
      <c r="A175" s="27">
        <v>371</v>
      </c>
      <c r="B175" s="28" t="s">
        <v>26</v>
      </c>
      <c r="C175" s="29" t="str">
        <f t="shared" si="6"/>
        <v>403371OR</v>
      </c>
      <c r="D175" s="37" t="s">
        <v>218</v>
      </c>
      <c r="E175" s="38">
        <v>2570447.7654166701</v>
      </c>
      <c r="F175" s="39">
        <v>2588959.91</v>
      </c>
      <c r="G175" s="40">
        <f t="shared" si="8"/>
        <v>18512.144583330024</v>
      </c>
      <c r="H175" s="34" t="s">
        <v>392</v>
      </c>
      <c r="I175" s="35">
        <v>2.5180526879197002E-2</v>
      </c>
      <c r="J175" s="36">
        <f t="shared" si="7"/>
        <v>466.14555427212287</v>
      </c>
      <c r="K175" s="18" t="s">
        <v>26</v>
      </c>
      <c r="L175" s="57" t="s">
        <v>405</v>
      </c>
    </row>
    <row r="176" spans="1:12" s="26" customFormat="1" ht="12">
      <c r="A176" s="27">
        <v>371</v>
      </c>
      <c r="B176" s="28" t="s">
        <v>29</v>
      </c>
      <c r="C176" s="29" t="str">
        <f t="shared" si="6"/>
        <v>403371UT</v>
      </c>
      <c r="D176" s="37" t="s">
        <v>219</v>
      </c>
      <c r="E176" s="38">
        <v>4349763.5970833302</v>
      </c>
      <c r="F176" s="39">
        <v>4342356</v>
      </c>
      <c r="G176" s="40">
        <f t="shared" si="8"/>
        <v>-7407.5970833301544</v>
      </c>
      <c r="H176" s="34" t="s">
        <v>392</v>
      </c>
      <c r="I176" s="35">
        <v>2.6068238285150157E-2</v>
      </c>
      <c r="J176" s="36">
        <f t="shared" si="7"/>
        <v>-193.10300588863376</v>
      </c>
      <c r="K176" s="18" t="s">
        <v>29</v>
      </c>
      <c r="L176" s="57" t="s">
        <v>405</v>
      </c>
    </row>
    <row r="177" spans="1:12" s="26" customFormat="1" ht="12">
      <c r="A177" s="27">
        <v>371</v>
      </c>
      <c r="B177" s="28" t="s">
        <v>30</v>
      </c>
      <c r="C177" s="29" t="str">
        <f t="shared" si="6"/>
        <v>403371WA</v>
      </c>
      <c r="D177" s="37" t="s">
        <v>220</v>
      </c>
      <c r="E177" s="38">
        <v>511638.32624999998</v>
      </c>
      <c r="F177" s="39">
        <v>511220.69</v>
      </c>
      <c r="G177" s="40">
        <f t="shared" si="8"/>
        <v>-417.63624999998137</v>
      </c>
      <c r="H177" s="34" t="s">
        <v>392</v>
      </c>
      <c r="I177" s="35">
        <v>2.7805919293058222E-2</v>
      </c>
      <c r="J177" s="36">
        <f t="shared" si="7"/>
        <v>-11.612759861354968</v>
      </c>
      <c r="K177" s="18" t="s">
        <v>30</v>
      </c>
      <c r="L177" s="57" t="s">
        <v>405</v>
      </c>
    </row>
    <row r="178" spans="1:12" s="26" customFormat="1" ht="12">
      <c r="A178" s="27">
        <v>371</v>
      </c>
      <c r="B178" s="28" t="s">
        <v>64</v>
      </c>
      <c r="C178" s="29" t="str">
        <f t="shared" si="6"/>
        <v>403371WY-ALL</v>
      </c>
      <c r="D178" s="37" t="s">
        <v>221</v>
      </c>
      <c r="E178" s="38">
        <v>811482.79125000001</v>
      </c>
      <c r="F178" s="39">
        <v>816691.17</v>
      </c>
      <c r="G178" s="40">
        <f t="shared" si="8"/>
        <v>5208.3787500000326</v>
      </c>
      <c r="H178" s="34" t="s">
        <v>392</v>
      </c>
      <c r="I178" s="35">
        <v>2.9302657148540332E-2</v>
      </c>
      <c r="J178" s="36">
        <f t="shared" si="7"/>
        <v>152.61933681099401</v>
      </c>
      <c r="K178" s="18" t="s">
        <v>31</v>
      </c>
      <c r="L178" s="57" t="s">
        <v>405</v>
      </c>
    </row>
    <row r="179" spans="1:12" s="26" customFormat="1" ht="12">
      <c r="A179" s="27">
        <v>371</v>
      </c>
      <c r="B179" s="28" t="s">
        <v>151</v>
      </c>
      <c r="C179" s="29" t="str">
        <f t="shared" si="6"/>
        <v>403371WY-ALL</v>
      </c>
      <c r="D179" s="37" t="s">
        <v>222</v>
      </c>
      <c r="E179" s="38">
        <v>152075.73749999999</v>
      </c>
      <c r="F179" s="39">
        <v>151681.34</v>
      </c>
      <c r="G179" s="40">
        <f t="shared" si="8"/>
        <v>-394.39749999999185</v>
      </c>
      <c r="H179" s="34" t="s">
        <v>392</v>
      </c>
      <c r="I179" s="35">
        <v>3.0624195406743545E-2</v>
      </c>
      <c r="J179" s="36">
        <f t="shared" si="7"/>
        <v>-12.078106107930887</v>
      </c>
      <c r="K179" s="18" t="s">
        <v>31</v>
      </c>
      <c r="L179" s="57" t="s">
        <v>405</v>
      </c>
    </row>
    <row r="180" spans="1:12" s="26" customFormat="1" ht="12">
      <c r="A180" s="27">
        <v>373</v>
      </c>
      <c r="B180" s="28" t="s">
        <v>18</v>
      </c>
      <c r="C180" s="29" t="str">
        <f t="shared" si="6"/>
        <v>403373CA</v>
      </c>
      <c r="D180" s="37" t="s">
        <v>223</v>
      </c>
      <c r="E180" s="38">
        <v>701314.2</v>
      </c>
      <c r="F180" s="39">
        <v>700614.03</v>
      </c>
      <c r="G180" s="40">
        <f t="shared" si="8"/>
        <v>-700.16999999992549</v>
      </c>
      <c r="H180" s="34" t="s">
        <v>393</v>
      </c>
      <c r="I180" s="35">
        <v>2.8906497105481758E-2</v>
      </c>
      <c r="J180" s="36">
        <f t="shared" si="7"/>
        <v>-20.23946207834301</v>
      </c>
      <c r="K180" s="18" t="s">
        <v>18</v>
      </c>
      <c r="L180" s="57" t="s">
        <v>405</v>
      </c>
    </row>
    <row r="181" spans="1:12" s="26" customFormat="1" ht="12">
      <c r="A181" s="27">
        <v>373</v>
      </c>
      <c r="B181" s="28" t="s">
        <v>49</v>
      </c>
      <c r="C181" s="29" t="str">
        <f t="shared" si="6"/>
        <v>403373ID</v>
      </c>
      <c r="D181" s="37" t="s">
        <v>224</v>
      </c>
      <c r="E181" s="38">
        <v>665160.15749999997</v>
      </c>
      <c r="F181" s="39">
        <v>673717.46</v>
      </c>
      <c r="G181" s="40">
        <f t="shared" si="8"/>
        <v>8557.3024999999907</v>
      </c>
      <c r="H181" s="34" t="s">
        <v>393</v>
      </c>
      <c r="I181" s="35">
        <v>2.7013832160821302E-2</v>
      </c>
      <c r="J181" s="36">
        <f t="shared" si="7"/>
        <v>231.16553348437628</v>
      </c>
      <c r="K181" s="18" t="s">
        <v>23</v>
      </c>
      <c r="L181" s="57" t="s">
        <v>405</v>
      </c>
    </row>
    <row r="182" spans="1:12" s="26" customFormat="1" ht="12">
      <c r="A182" s="27">
        <v>373</v>
      </c>
      <c r="B182" s="28" t="s">
        <v>26</v>
      </c>
      <c r="C182" s="29" t="str">
        <f t="shared" si="6"/>
        <v>403373OR</v>
      </c>
      <c r="D182" s="37" t="s">
        <v>225</v>
      </c>
      <c r="E182" s="38">
        <v>22936286.545000002</v>
      </c>
      <c r="F182" s="39">
        <v>23083164.66</v>
      </c>
      <c r="G182" s="40">
        <f t="shared" si="8"/>
        <v>146878.11499999836</v>
      </c>
      <c r="H182" s="34" t="s">
        <v>393</v>
      </c>
      <c r="I182" s="35">
        <v>2.5180526879197002E-2</v>
      </c>
      <c r="J182" s="36">
        <f t="shared" si="7"/>
        <v>3698.4683227232472</v>
      </c>
      <c r="K182" s="18" t="s">
        <v>26</v>
      </c>
      <c r="L182" s="57" t="s">
        <v>405</v>
      </c>
    </row>
    <row r="183" spans="1:12" s="26" customFormat="1" ht="12">
      <c r="A183" s="27">
        <v>373</v>
      </c>
      <c r="B183" s="28" t="s">
        <v>29</v>
      </c>
      <c r="C183" s="29" t="str">
        <f t="shared" si="6"/>
        <v>403373UT</v>
      </c>
      <c r="D183" s="37" t="s">
        <v>226</v>
      </c>
      <c r="E183" s="38">
        <v>22345719.385833301</v>
      </c>
      <c r="F183" s="39">
        <v>21627262.940000001</v>
      </c>
      <c r="G183" s="40">
        <f t="shared" si="8"/>
        <v>-718456.44583329931</v>
      </c>
      <c r="H183" s="34" t="s">
        <v>393</v>
      </c>
      <c r="I183" s="35">
        <v>2.6068238285150157E-2</v>
      </c>
      <c r="J183" s="36">
        <f t="shared" si="7"/>
        <v>-18728.893827484524</v>
      </c>
      <c r="K183" s="18" t="s">
        <v>29</v>
      </c>
      <c r="L183" s="57" t="s">
        <v>405</v>
      </c>
    </row>
    <row r="184" spans="1:12" s="26" customFormat="1" ht="12">
      <c r="A184" s="27">
        <v>373</v>
      </c>
      <c r="B184" s="28" t="s">
        <v>30</v>
      </c>
      <c r="C184" s="29" t="str">
        <f t="shared" si="6"/>
        <v>403373WA</v>
      </c>
      <c r="D184" s="37" t="s">
        <v>227</v>
      </c>
      <c r="E184" s="38">
        <v>4229399.3499999996</v>
      </c>
      <c r="F184" s="39">
        <v>4259866.16</v>
      </c>
      <c r="G184" s="40">
        <f t="shared" si="8"/>
        <v>30466.810000000522</v>
      </c>
      <c r="H184" s="34" t="s">
        <v>393</v>
      </c>
      <c r="I184" s="35">
        <v>2.7805919293058222E-2</v>
      </c>
      <c r="J184" s="36">
        <f t="shared" si="7"/>
        <v>847.15765997695371</v>
      </c>
      <c r="K184" s="18" t="s">
        <v>30</v>
      </c>
      <c r="L184" s="57" t="s">
        <v>405</v>
      </c>
    </row>
    <row r="185" spans="1:12" s="26" customFormat="1" ht="12">
      <c r="A185" s="27">
        <v>373</v>
      </c>
      <c r="B185" s="28" t="s">
        <v>64</v>
      </c>
      <c r="C185" s="29" t="str">
        <f t="shared" si="6"/>
        <v>403373WY-ALL</v>
      </c>
      <c r="D185" s="37" t="s">
        <v>228</v>
      </c>
      <c r="E185" s="38">
        <v>8233002.9041666696</v>
      </c>
      <c r="F185" s="39">
        <v>8279814.4100000001</v>
      </c>
      <c r="G185" s="40">
        <f t="shared" si="8"/>
        <v>46811.505833330564</v>
      </c>
      <c r="H185" s="34" t="s">
        <v>393</v>
      </c>
      <c r="I185" s="35">
        <v>2.9302657148540332E-2</v>
      </c>
      <c r="J185" s="36">
        <f t="shared" si="7"/>
        <v>1371.7015060409813</v>
      </c>
      <c r="K185" s="18" t="s">
        <v>31</v>
      </c>
      <c r="L185" s="57" t="s">
        <v>405</v>
      </c>
    </row>
    <row r="186" spans="1:12" s="26" customFormat="1" ht="12">
      <c r="A186" s="27">
        <v>373</v>
      </c>
      <c r="B186" s="28" t="s">
        <v>151</v>
      </c>
      <c r="C186" s="29" t="str">
        <f t="shared" si="6"/>
        <v>403373WY-ALL</v>
      </c>
      <c r="D186" s="37" t="s">
        <v>229</v>
      </c>
      <c r="E186" s="38">
        <v>2244807.4437500001</v>
      </c>
      <c r="F186" s="39">
        <v>2234876.09</v>
      </c>
      <c r="G186" s="40">
        <f t="shared" si="8"/>
        <v>-9931.3537500002421</v>
      </c>
      <c r="H186" s="34" t="s">
        <v>393</v>
      </c>
      <c r="I186" s="35">
        <v>3.0624195406743545E-2</v>
      </c>
      <c r="J186" s="36">
        <f t="shared" si="7"/>
        <v>-304.13971789350268</v>
      </c>
      <c r="K186" s="18" t="s">
        <v>31</v>
      </c>
      <c r="L186" s="57" t="s">
        <v>405</v>
      </c>
    </row>
    <row r="187" spans="1:12" s="26" customFormat="1" ht="12">
      <c r="A187" s="27">
        <v>389</v>
      </c>
      <c r="B187" s="28" t="s">
        <v>18</v>
      </c>
      <c r="C187" s="29" t="str">
        <f t="shared" si="6"/>
        <v>403GPCA</v>
      </c>
      <c r="D187" s="37" t="s">
        <v>230</v>
      </c>
      <c r="E187" s="38">
        <v>635804.36</v>
      </c>
      <c r="F187" s="39">
        <v>635804.36</v>
      </c>
      <c r="G187" s="40">
        <f t="shared" si="8"/>
        <v>0</v>
      </c>
      <c r="H187" s="34" t="s">
        <v>394</v>
      </c>
      <c r="I187" s="35">
        <v>2.3002903898017513E-2</v>
      </c>
      <c r="J187" s="36">
        <f t="shared" si="7"/>
        <v>0</v>
      </c>
      <c r="K187" s="18" t="s">
        <v>18</v>
      </c>
      <c r="L187" s="57" t="s">
        <v>405</v>
      </c>
    </row>
    <row r="188" spans="1:12" s="26" customFormat="1" ht="12">
      <c r="A188" s="27">
        <v>389</v>
      </c>
      <c r="B188" s="28" t="s">
        <v>20</v>
      </c>
      <c r="C188" s="29" t="str">
        <f t="shared" si="6"/>
        <v>403GPCAGE</v>
      </c>
      <c r="D188" s="37" t="s">
        <v>231</v>
      </c>
      <c r="E188" s="38">
        <v>1559.87</v>
      </c>
      <c r="F188" s="39">
        <v>1559.87</v>
      </c>
      <c r="G188" s="40">
        <f t="shared" si="8"/>
        <v>0</v>
      </c>
      <c r="H188" s="34" t="s">
        <v>394</v>
      </c>
      <c r="I188" s="35">
        <v>3.4160027780830556E-2</v>
      </c>
      <c r="J188" s="36">
        <f t="shared" si="7"/>
        <v>0</v>
      </c>
      <c r="K188" s="18" t="s">
        <v>20</v>
      </c>
      <c r="L188" s="57" t="s">
        <v>405</v>
      </c>
    </row>
    <row r="189" spans="1:12" s="26" customFormat="1" ht="12">
      <c r="A189" s="27">
        <v>389</v>
      </c>
      <c r="B189" s="28" t="s">
        <v>22</v>
      </c>
      <c r="C189" s="29" t="str">
        <f t="shared" si="6"/>
        <v>403GPCN</v>
      </c>
      <c r="D189" s="37" t="s">
        <v>232</v>
      </c>
      <c r="E189" s="38">
        <v>1128505.79</v>
      </c>
      <c r="F189" s="39">
        <v>1128505.79</v>
      </c>
      <c r="G189" s="40">
        <f t="shared" si="8"/>
        <v>0</v>
      </c>
      <c r="H189" s="34" t="s">
        <v>394</v>
      </c>
      <c r="I189" s="35">
        <v>6.2179372987535952E-2</v>
      </c>
      <c r="J189" s="36">
        <f t="shared" si="7"/>
        <v>0</v>
      </c>
      <c r="K189" s="18" t="s">
        <v>22</v>
      </c>
      <c r="L189" s="57" t="s">
        <v>405</v>
      </c>
    </row>
    <row r="190" spans="1:12" s="26" customFormat="1" ht="12">
      <c r="A190" s="27">
        <v>389</v>
      </c>
      <c r="B190" s="28" t="s">
        <v>49</v>
      </c>
      <c r="C190" s="29" t="str">
        <f t="shared" si="6"/>
        <v>403GPID</v>
      </c>
      <c r="D190" s="37" t="s">
        <v>233</v>
      </c>
      <c r="E190" s="38">
        <v>197638.82</v>
      </c>
      <c r="F190" s="39">
        <v>197638.82</v>
      </c>
      <c r="G190" s="40">
        <f t="shared" si="8"/>
        <v>0</v>
      </c>
      <c r="H190" s="34" t="s">
        <v>394</v>
      </c>
      <c r="I190" s="35">
        <v>2.3135827465184926E-2</v>
      </c>
      <c r="J190" s="36">
        <f t="shared" si="7"/>
        <v>0</v>
      </c>
      <c r="K190" s="18" t="s">
        <v>23</v>
      </c>
      <c r="L190" s="57" t="s">
        <v>405</v>
      </c>
    </row>
    <row r="191" spans="1:12" s="26" customFormat="1" ht="12">
      <c r="A191" s="27">
        <v>389</v>
      </c>
      <c r="B191" s="28" t="s">
        <v>26</v>
      </c>
      <c r="C191" s="29" t="str">
        <f t="shared" si="6"/>
        <v>403GPOR</v>
      </c>
      <c r="D191" s="37" t="s">
        <v>234</v>
      </c>
      <c r="E191" s="38">
        <v>4604375.78</v>
      </c>
      <c r="F191" s="39">
        <v>4604375.78</v>
      </c>
      <c r="G191" s="40">
        <f t="shared" si="8"/>
        <v>0</v>
      </c>
      <c r="H191" s="34" t="s">
        <v>394</v>
      </c>
      <c r="I191" s="35">
        <v>2.5928582990856361E-2</v>
      </c>
      <c r="J191" s="36">
        <f t="shared" si="7"/>
        <v>0</v>
      </c>
      <c r="K191" s="18" t="s">
        <v>26</v>
      </c>
      <c r="L191" s="57" t="s">
        <v>405</v>
      </c>
    </row>
    <row r="192" spans="1:12" s="26" customFormat="1" ht="12">
      <c r="A192" s="27">
        <v>389</v>
      </c>
      <c r="B192" s="28" t="s">
        <v>28</v>
      </c>
      <c r="C192" s="29" t="str">
        <f t="shared" si="6"/>
        <v>403GPSO</v>
      </c>
      <c r="D192" s="37" t="s">
        <v>235</v>
      </c>
      <c r="E192" s="38">
        <v>7516302.2000000002</v>
      </c>
      <c r="F192" s="39">
        <v>7516302.2000000002</v>
      </c>
      <c r="G192" s="40">
        <f t="shared" si="8"/>
        <v>0</v>
      </c>
      <c r="H192" s="34" t="s">
        <v>394</v>
      </c>
      <c r="I192" s="35">
        <v>5.8088753564542982E-2</v>
      </c>
      <c r="J192" s="36">
        <f t="shared" si="7"/>
        <v>0</v>
      </c>
      <c r="K192" s="18" t="s">
        <v>28</v>
      </c>
      <c r="L192" s="57" t="s">
        <v>405</v>
      </c>
    </row>
    <row r="193" spans="1:12" s="26" customFormat="1" ht="12">
      <c r="A193" s="27">
        <v>389</v>
      </c>
      <c r="B193" s="28" t="s">
        <v>29</v>
      </c>
      <c r="C193" s="29" t="str">
        <f t="shared" si="6"/>
        <v>403GPUT</v>
      </c>
      <c r="D193" s="37" t="s">
        <v>236</v>
      </c>
      <c r="E193" s="38">
        <v>4068287.04</v>
      </c>
      <c r="F193" s="39">
        <v>4068287.04</v>
      </c>
      <c r="G193" s="40">
        <f t="shared" si="8"/>
        <v>0</v>
      </c>
      <c r="H193" s="34" t="s">
        <v>394</v>
      </c>
      <c r="I193" s="35">
        <v>2.2084275878196311E-2</v>
      </c>
      <c r="J193" s="36">
        <f t="shared" si="7"/>
        <v>0</v>
      </c>
      <c r="K193" s="18" t="s">
        <v>29</v>
      </c>
      <c r="L193" s="57" t="s">
        <v>405</v>
      </c>
    </row>
    <row r="194" spans="1:12" s="26" customFormat="1" ht="12">
      <c r="A194" s="27">
        <v>389</v>
      </c>
      <c r="B194" s="28" t="s">
        <v>30</v>
      </c>
      <c r="C194" s="29" t="str">
        <f t="shared" si="6"/>
        <v>403GPWA</v>
      </c>
      <c r="D194" s="37" t="s">
        <v>237</v>
      </c>
      <c r="E194" s="38">
        <v>1098826.3500000001</v>
      </c>
      <c r="F194" s="39">
        <v>1098826.3500000001</v>
      </c>
      <c r="G194" s="40">
        <f t="shared" si="8"/>
        <v>0</v>
      </c>
      <c r="H194" s="34" t="s">
        <v>394</v>
      </c>
      <c r="I194" s="35">
        <v>2.8022896470669526E-2</v>
      </c>
      <c r="J194" s="36">
        <f t="shared" si="7"/>
        <v>0</v>
      </c>
      <c r="K194" s="18" t="s">
        <v>30</v>
      </c>
      <c r="L194" s="57" t="s">
        <v>405</v>
      </c>
    </row>
    <row r="195" spans="1:12" s="26" customFormat="1" ht="12">
      <c r="A195" s="27">
        <v>389</v>
      </c>
      <c r="B195" s="28" t="s">
        <v>64</v>
      </c>
      <c r="C195" s="29" t="str">
        <f t="shared" si="6"/>
        <v>403GPWY-ALL</v>
      </c>
      <c r="D195" s="37" t="s">
        <v>238</v>
      </c>
      <c r="E195" s="38">
        <v>1468112.51</v>
      </c>
      <c r="F195" s="39">
        <v>1468112.51</v>
      </c>
      <c r="G195" s="40">
        <f t="shared" si="8"/>
        <v>0</v>
      </c>
      <c r="H195" s="34" t="s">
        <v>394</v>
      </c>
      <c r="I195" s="35">
        <v>3.1019569749190363E-2</v>
      </c>
      <c r="J195" s="36">
        <f t="shared" si="7"/>
        <v>0</v>
      </c>
      <c r="K195" s="18" t="s">
        <v>31</v>
      </c>
      <c r="L195" s="57" t="s">
        <v>405</v>
      </c>
    </row>
    <row r="196" spans="1:12" s="26" customFormat="1" ht="12">
      <c r="A196" s="27">
        <v>389</v>
      </c>
      <c r="B196" s="28" t="s">
        <v>151</v>
      </c>
      <c r="C196" s="29" t="str">
        <f t="shared" si="6"/>
        <v>403GPWY-ALL</v>
      </c>
      <c r="D196" s="37" t="s">
        <v>239</v>
      </c>
      <c r="E196" s="38">
        <v>677197.61</v>
      </c>
      <c r="F196" s="39">
        <v>677197.61</v>
      </c>
      <c r="G196" s="40">
        <f t="shared" si="8"/>
        <v>0</v>
      </c>
      <c r="H196" s="34" t="s">
        <v>394</v>
      </c>
      <c r="I196" s="35">
        <v>2.2970498218081475E-2</v>
      </c>
      <c r="J196" s="36">
        <f t="shared" si="7"/>
        <v>0</v>
      </c>
      <c r="K196" s="18" t="s">
        <v>31</v>
      </c>
      <c r="L196" s="57" t="s">
        <v>405</v>
      </c>
    </row>
    <row r="197" spans="1:12" s="26" customFormat="1" ht="12">
      <c r="A197" s="27">
        <v>390</v>
      </c>
      <c r="B197" s="28" t="s">
        <v>18</v>
      </c>
      <c r="C197" s="29" t="str">
        <f t="shared" si="6"/>
        <v>403GPCA</v>
      </c>
      <c r="D197" s="37" t="s">
        <v>240</v>
      </c>
      <c r="E197" s="38">
        <v>3649330.28166667</v>
      </c>
      <c r="F197" s="39">
        <v>3715167.92</v>
      </c>
      <c r="G197" s="40">
        <f t="shared" si="8"/>
        <v>65837.638333329931</v>
      </c>
      <c r="H197" s="34" t="s">
        <v>394</v>
      </c>
      <c r="I197" s="35">
        <v>2.3002903898017513E-2</v>
      </c>
      <c r="J197" s="36">
        <f t="shared" si="7"/>
        <v>1514.4568674540224</v>
      </c>
      <c r="K197" s="18" t="s">
        <v>18</v>
      </c>
      <c r="L197" s="57" t="s">
        <v>405</v>
      </c>
    </row>
    <row r="198" spans="1:12" s="26" customFormat="1" ht="12">
      <c r="A198" s="27">
        <v>390</v>
      </c>
      <c r="B198" s="28" t="s">
        <v>19</v>
      </c>
      <c r="C198" s="29" t="str">
        <f t="shared" si="6"/>
        <v>403GPCAEE</v>
      </c>
      <c r="D198" s="37" t="s">
        <v>241</v>
      </c>
      <c r="E198" s="38">
        <v>8922</v>
      </c>
      <c r="F198" s="39">
        <v>8922</v>
      </c>
      <c r="G198" s="40">
        <f t="shared" si="8"/>
        <v>0</v>
      </c>
      <c r="H198" s="34" t="s">
        <v>394</v>
      </c>
      <c r="I198" s="35">
        <v>3.108550368259538E-2</v>
      </c>
      <c r="J198" s="36">
        <f t="shared" si="7"/>
        <v>0</v>
      </c>
      <c r="K198" s="18" t="s">
        <v>19</v>
      </c>
      <c r="L198" s="57" t="s">
        <v>405</v>
      </c>
    </row>
    <row r="199" spans="1:12" s="26" customFormat="1" ht="12">
      <c r="A199" s="27">
        <v>390</v>
      </c>
      <c r="B199" s="28" t="s">
        <v>20</v>
      </c>
      <c r="C199" s="29" t="str">
        <f t="shared" ref="C199:C262" si="9">H199&amp;K199</f>
        <v>403GPCAGE</v>
      </c>
      <c r="D199" s="37" t="s">
        <v>242</v>
      </c>
      <c r="E199" s="38">
        <v>4343315.7545833299</v>
      </c>
      <c r="F199" s="39">
        <v>4382876.38</v>
      </c>
      <c r="G199" s="40">
        <f t="shared" si="8"/>
        <v>39560.625416669995</v>
      </c>
      <c r="H199" s="34" t="s">
        <v>394</v>
      </c>
      <c r="I199" s="35">
        <v>3.4160027780830556E-2</v>
      </c>
      <c r="J199" s="36">
        <f t="shared" ref="J199:J262" si="10">G199*I199</f>
        <v>1351.3920632604784</v>
      </c>
      <c r="K199" s="18" t="s">
        <v>20</v>
      </c>
      <c r="L199" s="57" t="s">
        <v>405</v>
      </c>
    </row>
    <row r="200" spans="1:12" s="26" customFormat="1" ht="12">
      <c r="A200" s="27">
        <v>390</v>
      </c>
      <c r="B200" s="28" t="s">
        <v>21</v>
      </c>
      <c r="C200" s="29" t="str">
        <f t="shared" si="9"/>
        <v>403GPCAGW</v>
      </c>
      <c r="D200" s="37" t="s">
        <v>243</v>
      </c>
      <c r="E200" s="38">
        <v>3252621.71</v>
      </c>
      <c r="F200" s="39">
        <v>3252621.71</v>
      </c>
      <c r="G200" s="40">
        <f t="shared" ref="G200:G263" si="11">F200-E200</f>
        <v>0</v>
      </c>
      <c r="H200" s="34" t="s">
        <v>394</v>
      </c>
      <c r="I200" s="35">
        <v>3.937805009190342E-2</v>
      </c>
      <c r="J200" s="36">
        <f t="shared" si="10"/>
        <v>0</v>
      </c>
      <c r="K200" s="18" t="s">
        <v>21</v>
      </c>
      <c r="L200" s="57" t="s">
        <v>405</v>
      </c>
    </row>
    <row r="201" spans="1:12" s="26" customFormat="1" ht="12">
      <c r="A201" s="27">
        <v>390</v>
      </c>
      <c r="B201" s="28" t="s">
        <v>22</v>
      </c>
      <c r="C201" s="29" t="str">
        <f t="shared" si="9"/>
        <v>403GPCN</v>
      </c>
      <c r="D201" s="37" t="s">
        <v>244</v>
      </c>
      <c r="E201" s="38">
        <v>9647307.4237500001</v>
      </c>
      <c r="F201" s="39">
        <v>8049513.3499999996</v>
      </c>
      <c r="G201" s="40">
        <f t="shared" si="11"/>
        <v>-1597794.0737500004</v>
      </c>
      <c r="H201" s="34" t="s">
        <v>394</v>
      </c>
      <c r="I201" s="35">
        <v>6.2179372987535952E-2</v>
      </c>
      <c r="J201" s="36">
        <f t="shared" si="10"/>
        <v>-99349.8336689758</v>
      </c>
      <c r="K201" s="18" t="s">
        <v>22</v>
      </c>
      <c r="L201" s="57" t="s">
        <v>405</v>
      </c>
    </row>
    <row r="202" spans="1:12" s="26" customFormat="1" ht="12">
      <c r="A202" s="27">
        <v>390</v>
      </c>
      <c r="B202" s="28" t="s">
        <v>49</v>
      </c>
      <c r="C202" s="29" t="str">
        <f t="shared" si="9"/>
        <v>403GPID</v>
      </c>
      <c r="D202" s="37" t="s">
        <v>245</v>
      </c>
      <c r="E202" s="38">
        <v>10875170.2541667</v>
      </c>
      <c r="F202" s="39">
        <v>10932998.390000001</v>
      </c>
      <c r="G202" s="40">
        <f t="shared" si="11"/>
        <v>57828.13583330065</v>
      </c>
      <c r="H202" s="34" t="s">
        <v>394</v>
      </c>
      <c r="I202" s="35">
        <v>2.3135827465184926E-2</v>
      </c>
      <c r="J202" s="36">
        <f t="shared" si="10"/>
        <v>1337.9017732725217</v>
      </c>
      <c r="K202" s="18" t="s">
        <v>23</v>
      </c>
      <c r="L202" s="57" t="s">
        <v>405</v>
      </c>
    </row>
    <row r="203" spans="1:12" s="26" customFormat="1" ht="12">
      <c r="A203" s="27">
        <v>390</v>
      </c>
      <c r="B203" s="28" t="s">
        <v>25</v>
      </c>
      <c r="C203" s="29" t="str">
        <f t="shared" si="9"/>
        <v>403GPJBG</v>
      </c>
      <c r="D203" s="37" t="s">
        <v>246</v>
      </c>
      <c r="E203" s="38">
        <v>19190.84</v>
      </c>
      <c r="F203" s="39">
        <v>19190.84</v>
      </c>
      <c r="G203" s="40">
        <f t="shared" si="11"/>
        <v>0</v>
      </c>
      <c r="H203" s="34" t="s">
        <v>394</v>
      </c>
      <c r="I203" s="35">
        <v>2.1835782059986108E-2</v>
      </c>
      <c r="J203" s="36">
        <f t="shared" si="10"/>
        <v>0</v>
      </c>
      <c r="K203" s="18" t="s">
        <v>25</v>
      </c>
      <c r="L203" s="57" t="s">
        <v>405</v>
      </c>
    </row>
    <row r="204" spans="1:12" s="26" customFormat="1" ht="12">
      <c r="A204" s="27">
        <v>390</v>
      </c>
      <c r="B204" s="28" t="s">
        <v>26</v>
      </c>
      <c r="C204" s="29" t="str">
        <f t="shared" si="9"/>
        <v>403GPOR</v>
      </c>
      <c r="D204" s="37" t="s">
        <v>247</v>
      </c>
      <c r="E204" s="38">
        <v>35433716.022916697</v>
      </c>
      <c r="F204" s="39">
        <v>35876014.479999997</v>
      </c>
      <c r="G204" s="40">
        <f t="shared" si="11"/>
        <v>442298.45708329976</v>
      </c>
      <c r="H204" s="34" t="s">
        <v>394</v>
      </c>
      <c r="I204" s="35">
        <v>2.5928582990856361E-2</v>
      </c>
      <c r="J204" s="36">
        <f t="shared" si="10"/>
        <v>11468.172251212058</v>
      </c>
      <c r="K204" s="18" t="s">
        <v>26</v>
      </c>
      <c r="L204" s="57" t="s">
        <v>405</v>
      </c>
    </row>
    <row r="205" spans="1:12" s="26" customFormat="1" ht="12">
      <c r="A205" s="27">
        <v>390</v>
      </c>
      <c r="B205" s="28" t="s">
        <v>28</v>
      </c>
      <c r="C205" s="29" t="str">
        <f t="shared" si="9"/>
        <v>403GPSO</v>
      </c>
      <c r="D205" s="37" t="s">
        <v>248</v>
      </c>
      <c r="E205" s="38">
        <v>97013446.607500002</v>
      </c>
      <c r="F205" s="39">
        <v>98173843.879999995</v>
      </c>
      <c r="G205" s="40">
        <f t="shared" si="11"/>
        <v>1160397.2724999934</v>
      </c>
      <c r="H205" s="34" t="s">
        <v>394</v>
      </c>
      <c r="I205" s="35">
        <v>5.8088753564542982E-2</v>
      </c>
      <c r="J205" s="36">
        <f t="shared" si="10"/>
        <v>67406.031199219942</v>
      </c>
      <c r="K205" s="18" t="s">
        <v>28</v>
      </c>
      <c r="L205" s="57" t="s">
        <v>405</v>
      </c>
    </row>
    <row r="206" spans="1:12" s="26" customFormat="1" ht="12">
      <c r="A206" s="27">
        <v>390</v>
      </c>
      <c r="B206" s="28" t="s">
        <v>29</v>
      </c>
      <c r="C206" s="29" t="str">
        <f t="shared" si="9"/>
        <v>403GPUT</v>
      </c>
      <c r="D206" s="37" t="s">
        <v>249</v>
      </c>
      <c r="E206" s="38">
        <v>42894171.489166699</v>
      </c>
      <c r="F206" s="39">
        <v>43190222.380000003</v>
      </c>
      <c r="G206" s="40">
        <f t="shared" si="11"/>
        <v>296050.89083330333</v>
      </c>
      <c r="H206" s="34" t="s">
        <v>394</v>
      </c>
      <c r="I206" s="35">
        <v>2.2084275878196311E-2</v>
      </c>
      <c r="J206" s="36">
        <f t="shared" si="10"/>
        <v>6538.0695471484505</v>
      </c>
      <c r="K206" s="18" t="s">
        <v>29</v>
      </c>
      <c r="L206" s="57" t="s">
        <v>405</v>
      </c>
    </row>
    <row r="207" spans="1:12" s="26" customFormat="1" ht="12">
      <c r="A207" s="27">
        <v>390</v>
      </c>
      <c r="B207" s="28" t="s">
        <v>30</v>
      </c>
      <c r="C207" s="29" t="str">
        <f t="shared" si="9"/>
        <v>403GPWA</v>
      </c>
      <c r="D207" s="37" t="s">
        <v>250</v>
      </c>
      <c r="E207" s="38">
        <v>13704162.83</v>
      </c>
      <c r="F207" s="39">
        <v>13705814.140000001</v>
      </c>
      <c r="G207" s="40">
        <f t="shared" si="11"/>
        <v>1651.3100000005215</v>
      </c>
      <c r="H207" s="34" t="s">
        <v>394</v>
      </c>
      <c r="I207" s="35">
        <v>2.8022896470669526E-2</v>
      </c>
      <c r="J207" s="36">
        <f t="shared" si="10"/>
        <v>46.274489170995913</v>
      </c>
      <c r="K207" s="18" t="s">
        <v>30</v>
      </c>
      <c r="L207" s="57" t="s">
        <v>405</v>
      </c>
    </row>
    <row r="208" spans="1:12" s="26" customFormat="1" ht="12">
      <c r="A208" s="27">
        <v>390</v>
      </c>
      <c r="B208" s="28" t="s">
        <v>64</v>
      </c>
      <c r="C208" s="29" t="str">
        <f t="shared" si="9"/>
        <v>403GPWY-ALL</v>
      </c>
      <c r="D208" s="37" t="s">
        <v>251</v>
      </c>
      <c r="E208" s="38">
        <v>11295896.445</v>
      </c>
      <c r="F208" s="39">
        <v>11375819.15</v>
      </c>
      <c r="G208" s="40">
        <f t="shared" si="11"/>
        <v>79922.705000000075</v>
      </c>
      <c r="H208" s="34" t="s">
        <v>394</v>
      </c>
      <c r="I208" s="35">
        <v>3.1019569749190363E-2</v>
      </c>
      <c r="J208" s="36">
        <f t="shared" si="10"/>
        <v>2479.1679222914677</v>
      </c>
      <c r="K208" s="18" t="s">
        <v>31</v>
      </c>
      <c r="L208" s="57" t="s">
        <v>405</v>
      </c>
    </row>
    <row r="209" spans="1:12" s="26" customFormat="1" ht="12">
      <c r="A209" s="27">
        <v>390</v>
      </c>
      <c r="B209" s="28" t="s">
        <v>151</v>
      </c>
      <c r="C209" s="29" t="str">
        <f t="shared" si="9"/>
        <v>403GPWY-ALL</v>
      </c>
      <c r="D209" s="37" t="s">
        <v>252</v>
      </c>
      <c r="E209" s="38">
        <v>3620978.32416667</v>
      </c>
      <c r="F209" s="39">
        <v>3626890.92</v>
      </c>
      <c r="G209" s="40">
        <f t="shared" si="11"/>
        <v>5912.5958333299495</v>
      </c>
      <c r="H209" s="34" t="s">
        <v>394</v>
      </c>
      <c r="I209" s="35">
        <v>2.2970498218081475E-2</v>
      </c>
      <c r="J209" s="36">
        <f t="shared" si="10"/>
        <v>135.81527205374155</v>
      </c>
      <c r="K209" s="18" t="s">
        <v>31</v>
      </c>
      <c r="L209" s="57" t="s">
        <v>405</v>
      </c>
    </row>
    <row r="210" spans="1:12" s="26" customFormat="1" ht="12">
      <c r="A210" s="27">
        <v>391</v>
      </c>
      <c r="B210" s="28" t="s">
        <v>18</v>
      </c>
      <c r="C210" s="29" t="str">
        <f t="shared" si="9"/>
        <v>403GPCA</v>
      </c>
      <c r="D210" s="37" t="s">
        <v>253</v>
      </c>
      <c r="E210" s="38">
        <v>259019.67666666699</v>
      </c>
      <c r="F210" s="39">
        <v>261677.72</v>
      </c>
      <c r="G210" s="40">
        <f t="shared" si="11"/>
        <v>2658.0433333330147</v>
      </c>
      <c r="H210" s="34" t="s">
        <v>394</v>
      </c>
      <c r="I210" s="35">
        <v>2.3002903898017513E-2</v>
      </c>
      <c r="J210" s="36">
        <f t="shared" si="10"/>
        <v>61.142715353425466</v>
      </c>
      <c r="K210" s="18" t="s">
        <v>18</v>
      </c>
      <c r="L210" s="57" t="s">
        <v>405</v>
      </c>
    </row>
    <row r="211" spans="1:12" s="26" customFormat="1" ht="12">
      <c r="A211" s="27">
        <v>391</v>
      </c>
      <c r="B211" s="28" t="s">
        <v>19</v>
      </c>
      <c r="C211" s="29" t="str">
        <f t="shared" si="9"/>
        <v>403GPCAEE</v>
      </c>
      <c r="D211" s="37" t="s">
        <v>254</v>
      </c>
      <c r="E211" s="38">
        <v>49351.542500000003</v>
      </c>
      <c r="F211" s="39">
        <v>45255.19</v>
      </c>
      <c r="G211" s="40">
        <f t="shared" si="11"/>
        <v>-4096.3525000000009</v>
      </c>
      <c r="H211" s="34" t="s">
        <v>394</v>
      </c>
      <c r="I211" s="35">
        <v>3.108550368259538E-2</v>
      </c>
      <c r="J211" s="36">
        <f t="shared" si="10"/>
        <v>-127.33718072395882</v>
      </c>
      <c r="K211" s="18" t="s">
        <v>19</v>
      </c>
      <c r="L211" s="57" t="s">
        <v>405</v>
      </c>
    </row>
    <row r="212" spans="1:12" s="26" customFormat="1" ht="12">
      <c r="A212" s="27">
        <v>391</v>
      </c>
      <c r="B212" s="28" t="s">
        <v>20</v>
      </c>
      <c r="C212" s="29" t="str">
        <f t="shared" si="9"/>
        <v>403GPCAGE</v>
      </c>
      <c r="D212" s="37" t="s">
        <v>255</v>
      </c>
      <c r="E212" s="38">
        <v>2983771.0179166701</v>
      </c>
      <c r="F212" s="39">
        <v>2863542.36</v>
      </c>
      <c r="G212" s="40">
        <f t="shared" si="11"/>
        <v>-120228.6579166702</v>
      </c>
      <c r="H212" s="34" t="s">
        <v>394</v>
      </c>
      <c r="I212" s="35">
        <v>3.4160027780830556E-2</v>
      </c>
      <c r="J212" s="36">
        <f t="shared" si="10"/>
        <v>-4107.0142944854279</v>
      </c>
      <c r="K212" s="18" t="s">
        <v>20</v>
      </c>
      <c r="L212" s="57" t="s">
        <v>405</v>
      </c>
    </row>
    <row r="213" spans="1:12" s="26" customFormat="1" ht="12">
      <c r="A213" s="27">
        <v>391</v>
      </c>
      <c r="B213" s="28" t="s">
        <v>21</v>
      </c>
      <c r="C213" s="29" t="str">
        <f t="shared" si="9"/>
        <v>403GPCAGW</v>
      </c>
      <c r="D213" s="37" t="s">
        <v>256</v>
      </c>
      <c r="E213" s="38">
        <v>584544.97</v>
      </c>
      <c r="F213" s="39">
        <v>510244.26</v>
      </c>
      <c r="G213" s="40">
        <f t="shared" si="11"/>
        <v>-74300.709999999963</v>
      </c>
      <c r="H213" s="34" t="s">
        <v>394</v>
      </c>
      <c r="I213" s="35">
        <v>3.937805009190342E-2</v>
      </c>
      <c r="J213" s="36">
        <f t="shared" si="10"/>
        <v>-2925.8170802439877</v>
      </c>
      <c r="K213" s="18" t="s">
        <v>21</v>
      </c>
      <c r="L213" s="57" t="s">
        <v>405</v>
      </c>
    </row>
    <row r="214" spans="1:12" s="26" customFormat="1" ht="12">
      <c r="A214" s="27">
        <v>391</v>
      </c>
      <c r="B214" s="28" t="s">
        <v>22</v>
      </c>
      <c r="C214" s="29" t="str">
        <f t="shared" si="9"/>
        <v>403GPCN</v>
      </c>
      <c r="D214" s="37" t="s">
        <v>257</v>
      </c>
      <c r="E214" s="38">
        <v>6627429.04041667</v>
      </c>
      <c r="F214" s="39">
        <v>6580421.8600000003</v>
      </c>
      <c r="G214" s="40">
        <f t="shared" si="11"/>
        <v>-47007.180416669697</v>
      </c>
      <c r="H214" s="34" t="s">
        <v>394</v>
      </c>
      <c r="I214" s="35">
        <v>6.2179372987535952E-2</v>
      </c>
      <c r="J214" s="36">
        <f t="shared" si="10"/>
        <v>-2922.8770042205006</v>
      </c>
      <c r="K214" s="18" t="s">
        <v>22</v>
      </c>
      <c r="L214" s="57" t="s">
        <v>405</v>
      </c>
    </row>
    <row r="215" spans="1:12" s="26" customFormat="1" ht="12">
      <c r="A215" s="27">
        <v>391</v>
      </c>
      <c r="B215" s="28" t="s">
        <v>49</v>
      </c>
      <c r="C215" s="29" t="str">
        <f t="shared" si="9"/>
        <v>403GPID</v>
      </c>
      <c r="D215" s="37" t="s">
        <v>258</v>
      </c>
      <c r="E215" s="38">
        <v>599464.23124999995</v>
      </c>
      <c r="F215" s="39">
        <v>629276.12</v>
      </c>
      <c r="G215" s="40">
        <f t="shared" si="11"/>
        <v>29811.888750000042</v>
      </c>
      <c r="H215" s="34" t="s">
        <v>394</v>
      </c>
      <c r="I215" s="35">
        <v>2.3135827465184926E-2</v>
      </c>
      <c r="J215" s="36">
        <f t="shared" si="10"/>
        <v>689.72271453128849</v>
      </c>
      <c r="K215" s="18" t="s">
        <v>23</v>
      </c>
      <c r="L215" s="57" t="s">
        <v>405</v>
      </c>
    </row>
    <row r="216" spans="1:12" s="26" customFormat="1" ht="12">
      <c r="A216" s="27">
        <v>391</v>
      </c>
      <c r="B216" s="28" t="s">
        <v>24</v>
      </c>
      <c r="C216" s="29" t="str">
        <f t="shared" si="9"/>
        <v>403GPJBE</v>
      </c>
      <c r="D216" s="37" t="s">
        <v>259</v>
      </c>
      <c r="E216" s="38">
        <v>1069.69</v>
      </c>
      <c r="F216" s="39">
        <v>1069.69</v>
      </c>
      <c r="G216" s="40">
        <f t="shared" si="11"/>
        <v>0</v>
      </c>
      <c r="H216" s="34" t="s">
        <v>394</v>
      </c>
      <c r="I216" s="35">
        <v>0.2</v>
      </c>
      <c r="J216" s="36">
        <f t="shared" si="10"/>
        <v>0</v>
      </c>
      <c r="K216" s="18" t="s">
        <v>24</v>
      </c>
      <c r="L216" s="57" t="s">
        <v>405</v>
      </c>
    </row>
    <row r="217" spans="1:12" s="26" customFormat="1" ht="12">
      <c r="A217" s="27">
        <v>391</v>
      </c>
      <c r="B217" s="28" t="s">
        <v>25</v>
      </c>
      <c r="C217" s="29" t="str">
        <f t="shared" si="9"/>
        <v>403GPJBG</v>
      </c>
      <c r="D217" s="37" t="s">
        <v>260</v>
      </c>
      <c r="E217" s="38">
        <v>412292.430833333</v>
      </c>
      <c r="F217" s="39">
        <v>380756</v>
      </c>
      <c r="G217" s="40">
        <f t="shared" si="11"/>
        <v>-31536.430833332997</v>
      </c>
      <c r="H217" s="34" t="s">
        <v>394</v>
      </c>
      <c r="I217" s="35">
        <v>2.1835782059986108E-2</v>
      </c>
      <c r="J217" s="36">
        <f t="shared" si="10"/>
        <v>-688.62263062648537</v>
      </c>
      <c r="K217" s="18" t="s">
        <v>25</v>
      </c>
      <c r="L217" s="57" t="s">
        <v>405</v>
      </c>
    </row>
    <row r="218" spans="1:12" s="26" customFormat="1" ht="12">
      <c r="A218" s="27">
        <v>391</v>
      </c>
      <c r="B218" s="28" t="s">
        <v>26</v>
      </c>
      <c r="C218" s="29" t="str">
        <f t="shared" si="9"/>
        <v>403GPOR</v>
      </c>
      <c r="D218" s="37" t="s">
        <v>261</v>
      </c>
      <c r="E218" s="38">
        <v>3131183.9608333302</v>
      </c>
      <c r="F218" s="39">
        <v>3102756.47</v>
      </c>
      <c r="G218" s="40">
        <f t="shared" si="11"/>
        <v>-28427.490833329968</v>
      </c>
      <c r="H218" s="34" t="s">
        <v>394</v>
      </c>
      <c r="I218" s="35">
        <v>2.5928582990856361E-2</v>
      </c>
      <c r="J218" s="36">
        <f t="shared" si="10"/>
        <v>-737.08455529380456</v>
      </c>
      <c r="K218" s="18" t="s">
        <v>26</v>
      </c>
      <c r="L218" s="57" t="s">
        <v>405</v>
      </c>
    </row>
    <row r="219" spans="1:12" s="26" customFormat="1" ht="12">
      <c r="A219" s="27">
        <v>391</v>
      </c>
      <c r="B219" s="28" t="s">
        <v>28</v>
      </c>
      <c r="C219" s="29" t="str">
        <f t="shared" si="9"/>
        <v>403GPSO</v>
      </c>
      <c r="D219" s="37" t="s">
        <v>262</v>
      </c>
      <c r="E219" s="38">
        <v>62533389.210416697</v>
      </c>
      <c r="F219" s="39">
        <v>63464466.770000003</v>
      </c>
      <c r="G219" s="40">
        <f t="shared" si="11"/>
        <v>931077.55958330631</v>
      </c>
      <c r="H219" s="34" t="s">
        <v>394</v>
      </c>
      <c r="I219" s="35">
        <v>5.8088753564542982E-2</v>
      </c>
      <c r="J219" s="36">
        <f t="shared" si="10"/>
        <v>54085.134908110762</v>
      </c>
      <c r="K219" s="18" t="s">
        <v>28</v>
      </c>
      <c r="L219" s="57" t="s">
        <v>405</v>
      </c>
    </row>
    <row r="220" spans="1:12" s="26" customFormat="1" ht="12">
      <c r="A220" s="27">
        <v>391</v>
      </c>
      <c r="B220" s="28" t="s">
        <v>29</v>
      </c>
      <c r="C220" s="29" t="str">
        <f t="shared" si="9"/>
        <v>403GPUT</v>
      </c>
      <c r="D220" s="37" t="s">
        <v>263</v>
      </c>
      <c r="E220" s="38">
        <v>2287468.8583333301</v>
      </c>
      <c r="F220" s="39">
        <v>2159120.25</v>
      </c>
      <c r="G220" s="40">
        <f t="shared" si="11"/>
        <v>-128348.60833333014</v>
      </c>
      <c r="H220" s="34" t="s">
        <v>394</v>
      </c>
      <c r="I220" s="35">
        <v>2.2084275878196311E-2</v>
      </c>
      <c r="J220" s="36">
        <f t="shared" si="10"/>
        <v>-2834.4860750158286</v>
      </c>
      <c r="K220" s="18" t="s">
        <v>29</v>
      </c>
      <c r="L220" s="57" t="s">
        <v>405</v>
      </c>
    </row>
    <row r="221" spans="1:12" s="26" customFormat="1" ht="12">
      <c r="A221" s="27">
        <v>391</v>
      </c>
      <c r="B221" s="28" t="s">
        <v>30</v>
      </c>
      <c r="C221" s="29" t="str">
        <f t="shared" si="9"/>
        <v>403GPWA</v>
      </c>
      <c r="D221" s="37" t="s">
        <v>264</v>
      </c>
      <c r="E221" s="38">
        <v>1030491.98833333</v>
      </c>
      <c r="F221" s="39">
        <v>1013655.76</v>
      </c>
      <c r="G221" s="40">
        <f t="shared" si="11"/>
        <v>-16836.228333330015</v>
      </c>
      <c r="H221" s="34" t="s">
        <v>394</v>
      </c>
      <c r="I221" s="35">
        <v>2.8022896470669526E-2</v>
      </c>
      <c r="J221" s="36">
        <f t="shared" si="10"/>
        <v>-471.79988354145996</v>
      </c>
      <c r="K221" s="18" t="s">
        <v>30</v>
      </c>
      <c r="L221" s="57" t="s">
        <v>405</v>
      </c>
    </row>
    <row r="222" spans="1:12" s="26" customFormat="1" ht="12">
      <c r="A222" s="27">
        <v>391</v>
      </c>
      <c r="B222" s="28" t="s">
        <v>64</v>
      </c>
      <c r="C222" s="29" t="str">
        <f t="shared" si="9"/>
        <v>403GPWY-ALL</v>
      </c>
      <c r="D222" s="37" t="s">
        <v>265</v>
      </c>
      <c r="E222" s="38">
        <v>2413830.9512499999</v>
      </c>
      <c r="F222" s="39">
        <v>2362404.9300000002</v>
      </c>
      <c r="G222" s="40">
        <f t="shared" si="11"/>
        <v>-51426.021249999758</v>
      </c>
      <c r="H222" s="34" t="s">
        <v>394</v>
      </c>
      <c r="I222" s="35">
        <v>3.1019569749190363E-2</v>
      </c>
      <c r="J222" s="36">
        <f t="shared" si="10"/>
        <v>-1595.2130530877132</v>
      </c>
      <c r="K222" s="18" t="s">
        <v>31</v>
      </c>
      <c r="L222" s="57" t="s">
        <v>405</v>
      </c>
    </row>
    <row r="223" spans="1:12" s="26" customFormat="1" ht="12">
      <c r="A223" s="27">
        <v>391</v>
      </c>
      <c r="B223" s="28" t="s">
        <v>151</v>
      </c>
      <c r="C223" s="29" t="str">
        <f t="shared" si="9"/>
        <v>403GPWY-ALL</v>
      </c>
      <c r="D223" s="37" t="s">
        <v>266</v>
      </c>
      <c r="E223" s="38">
        <v>108502.31</v>
      </c>
      <c r="F223" s="39">
        <v>115597.98</v>
      </c>
      <c r="G223" s="40">
        <f t="shared" si="11"/>
        <v>7095.6699999999983</v>
      </c>
      <c r="H223" s="34" t="s">
        <v>394</v>
      </c>
      <c r="I223" s="35">
        <v>2.2970498218081475E-2</v>
      </c>
      <c r="J223" s="36">
        <f t="shared" si="10"/>
        <v>162.99107509109413</v>
      </c>
      <c r="K223" s="18" t="s">
        <v>31</v>
      </c>
      <c r="L223" s="57" t="s">
        <v>405</v>
      </c>
    </row>
    <row r="224" spans="1:12" s="26" customFormat="1" ht="12">
      <c r="A224" s="27">
        <v>392</v>
      </c>
      <c r="B224" s="28" t="s">
        <v>18</v>
      </c>
      <c r="C224" s="29" t="str">
        <f t="shared" si="9"/>
        <v>403GPCA</v>
      </c>
      <c r="D224" s="37" t="s">
        <v>267</v>
      </c>
      <c r="E224" s="38">
        <v>2186309.19916667</v>
      </c>
      <c r="F224" s="39">
        <v>2188832.1</v>
      </c>
      <c r="G224" s="40">
        <f t="shared" si="11"/>
        <v>2522.9008333301172</v>
      </c>
      <c r="H224" s="34" t="s">
        <v>394</v>
      </c>
      <c r="I224" s="35">
        <v>2.3002903898017513E-2</v>
      </c>
      <c r="J224" s="36">
        <f t="shared" si="10"/>
        <v>58.034045413320982</v>
      </c>
      <c r="K224" s="18" t="s">
        <v>18</v>
      </c>
      <c r="L224" s="57" t="s">
        <v>405</v>
      </c>
    </row>
    <row r="225" spans="1:12" s="26" customFormat="1" ht="12">
      <c r="A225" s="27">
        <v>392</v>
      </c>
      <c r="B225" s="28" t="s">
        <v>19</v>
      </c>
      <c r="C225" s="29" t="str">
        <f t="shared" si="9"/>
        <v>403GPCAEE</v>
      </c>
      <c r="D225" s="37" t="s">
        <v>268</v>
      </c>
      <c r="E225" s="38">
        <v>429830.18</v>
      </c>
      <c r="F225" s="39">
        <v>429830.18</v>
      </c>
      <c r="G225" s="40">
        <f t="shared" si="11"/>
        <v>0</v>
      </c>
      <c r="H225" s="34" t="s">
        <v>394</v>
      </c>
      <c r="I225" s="35">
        <v>3.108550368259538E-2</v>
      </c>
      <c r="J225" s="36">
        <f t="shared" si="10"/>
        <v>0</v>
      </c>
      <c r="K225" s="18" t="s">
        <v>19</v>
      </c>
      <c r="L225" s="57" t="s">
        <v>405</v>
      </c>
    </row>
    <row r="226" spans="1:12" s="26" customFormat="1" ht="12">
      <c r="A226" s="27">
        <v>392</v>
      </c>
      <c r="B226" s="28" t="s">
        <v>20</v>
      </c>
      <c r="C226" s="29" t="str">
        <f t="shared" si="9"/>
        <v>403GPCAGE</v>
      </c>
      <c r="D226" s="37" t="s">
        <v>269</v>
      </c>
      <c r="E226" s="38">
        <v>13279971.93125</v>
      </c>
      <c r="F226" s="39">
        <v>13278480.57</v>
      </c>
      <c r="G226" s="40">
        <f t="shared" si="11"/>
        <v>-1491.3612500000745</v>
      </c>
      <c r="H226" s="34" t="s">
        <v>394</v>
      </c>
      <c r="I226" s="35">
        <v>3.4160027780830556E-2</v>
      </c>
      <c r="J226" s="36">
        <f t="shared" si="10"/>
        <v>-50.944941731256726</v>
      </c>
      <c r="K226" s="18" t="s">
        <v>20</v>
      </c>
      <c r="L226" s="57" t="s">
        <v>405</v>
      </c>
    </row>
    <row r="227" spans="1:12" s="26" customFormat="1" ht="12">
      <c r="A227" s="27">
        <v>392</v>
      </c>
      <c r="B227" s="28" t="s">
        <v>21</v>
      </c>
      <c r="C227" s="29" t="str">
        <f t="shared" si="9"/>
        <v>403GPCAGW</v>
      </c>
      <c r="D227" s="37" t="s">
        <v>270</v>
      </c>
      <c r="E227" s="38">
        <v>5271715.1279166704</v>
      </c>
      <c r="F227" s="39">
        <v>5231078.8499999996</v>
      </c>
      <c r="G227" s="40">
        <f t="shared" si="11"/>
        <v>-40636.277916670777</v>
      </c>
      <c r="H227" s="34" t="s">
        <v>394</v>
      </c>
      <c r="I227" s="35">
        <v>3.937805009190342E-2</v>
      </c>
      <c r="J227" s="36">
        <f t="shared" si="10"/>
        <v>-1600.1773873511706</v>
      </c>
      <c r="K227" s="18" t="s">
        <v>21</v>
      </c>
      <c r="L227" s="57" t="s">
        <v>405</v>
      </c>
    </row>
    <row r="228" spans="1:12" s="26" customFormat="1" ht="12">
      <c r="A228" s="27">
        <v>392</v>
      </c>
      <c r="B228" s="28" t="s">
        <v>49</v>
      </c>
      <c r="C228" s="29" t="str">
        <f t="shared" si="9"/>
        <v>403GPID</v>
      </c>
      <c r="D228" s="37" t="s">
        <v>271</v>
      </c>
      <c r="E228" s="38">
        <v>5353133.5212500002</v>
      </c>
      <c r="F228" s="39">
        <v>5514466.6500000004</v>
      </c>
      <c r="G228" s="40">
        <f t="shared" si="11"/>
        <v>161333.12875000015</v>
      </c>
      <c r="H228" s="34" t="s">
        <v>394</v>
      </c>
      <c r="I228" s="35">
        <v>2.3135827465184926E-2</v>
      </c>
      <c r="J228" s="36">
        <f t="shared" si="10"/>
        <v>3732.5754311784694</v>
      </c>
      <c r="K228" s="18" t="s">
        <v>23</v>
      </c>
      <c r="L228" s="57" t="s">
        <v>405</v>
      </c>
    </row>
    <row r="229" spans="1:12" s="26" customFormat="1" ht="12">
      <c r="A229" s="27">
        <v>392</v>
      </c>
      <c r="B229" s="28" t="s">
        <v>25</v>
      </c>
      <c r="C229" s="29" t="str">
        <f t="shared" si="9"/>
        <v>403GPJBG</v>
      </c>
      <c r="D229" s="37" t="s">
        <v>272</v>
      </c>
      <c r="E229" s="38">
        <v>1485028.53</v>
      </c>
      <c r="F229" s="39">
        <v>1485028.53</v>
      </c>
      <c r="G229" s="40">
        <f t="shared" si="11"/>
        <v>0</v>
      </c>
      <c r="H229" s="34" t="s">
        <v>394</v>
      </c>
      <c r="I229" s="35">
        <v>2.1835782059986108E-2</v>
      </c>
      <c r="J229" s="36">
        <f t="shared" si="10"/>
        <v>0</v>
      </c>
      <c r="K229" s="18" t="s">
        <v>25</v>
      </c>
      <c r="L229" s="57" t="s">
        <v>405</v>
      </c>
    </row>
    <row r="230" spans="1:12" s="26" customFormat="1" ht="12">
      <c r="A230" s="27">
        <v>392</v>
      </c>
      <c r="B230" s="28" t="s">
        <v>26</v>
      </c>
      <c r="C230" s="29" t="str">
        <f t="shared" si="9"/>
        <v>403GPOR</v>
      </c>
      <c r="D230" s="37" t="s">
        <v>273</v>
      </c>
      <c r="E230" s="38">
        <v>23894297.690000001</v>
      </c>
      <c r="F230" s="39">
        <v>24419217.09</v>
      </c>
      <c r="G230" s="40">
        <f t="shared" si="11"/>
        <v>524919.39999999851</v>
      </c>
      <c r="H230" s="34" t="s">
        <v>394</v>
      </c>
      <c r="I230" s="35">
        <v>2.5928582990856361E-2</v>
      </c>
      <c r="J230" s="36">
        <f t="shared" si="10"/>
        <v>13610.416226410487</v>
      </c>
      <c r="K230" s="18" t="s">
        <v>26</v>
      </c>
      <c r="L230" s="57" t="s">
        <v>405</v>
      </c>
    </row>
    <row r="231" spans="1:12" s="26" customFormat="1" ht="12">
      <c r="A231" s="27">
        <v>392</v>
      </c>
      <c r="B231" s="28" t="s">
        <v>28</v>
      </c>
      <c r="C231" s="29" t="str">
        <f t="shared" si="9"/>
        <v>403GPSO</v>
      </c>
      <c r="D231" s="37" t="s">
        <v>274</v>
      </c>
      <c r="E231" s="38">
        <v>7193896.9641666701</v>
      </c>
      <c r="F231" s="39">
        <v>7358438.8600000003</v>
      </c>
      <c r="G231" s="40">
        <f t="shared" si="11"/>
        <v>164541.89583333023</v>
      </c>
      <c r="H231" s="34" t="s">
        <v>394</v>
      </c>
      <c r="I231" s="35">
        <v>5.8088753564542982E-2</v>
      </c>
      <c r="J231" s="36">
        <f t="shared" si="10"/>
        <v>9558.033638105022</v>
      </c>
      <c r="K231" s="18" t="s">
        <v>28</v>
      </c>
      <c r="L231" s="57" t="s">
        <v>405</v>
      </c>
    </row>
    <row r="232" spans="1:12" s="26" customFormat="1" ht="12">
      <c r="A232" s="27">
        <v>392</v>
      </c>
      <c r="B232" s="28" t="s">
        <v>29</v>
      </c>
      <c r="C232" s="29" t="str">
        <f t="shared" si="9"/>
        <v>403GPUT</v>
      </c>
      <c r="D232" s="37" t="s">
        <v>275</v>
      </c>
      <c r="E232" s="38">
        <v>33291613.926666699</v>
      </c>
      <c r="F232" s="39">
        <v>33457839.350000001</v>
      </c>
      <c r="G232" s="40">
        <f t="shared" si="11"/>
        <v>166225.42333330214</v>
      </c>
      <c r="H232" s="34" t="s">
        <v>394</v>
      </c>
      <c r="I232" s="35">
        <v>2.2084275878196311E-2</v>
      </c>
      <c r="J232" s="36">
        <f t="shared" si="10"/>
        <v>3670.9681068626146</v>
      </c>
      <c r="K232" s="18" t="s">
        <v>29</v>
      </c>
      <c r="L232" s="57" t="s">
        <v>405</v>
      </c>
    </row>
    <row r="233" spans="1:12" s="26" customFormat="1" ht="12">
      <c r="A233" s="27">
        <v>392</v>
      </c>
      <c r="B233" s="28" t="s">
        <v>30</v>
      </c>
      <c r="C233" s="29" t="str">
        <f t="shared" si="9"/>
        <v>403GPWA</v>
      </c>
      <c r="D233" s="37" t="s">
        <v>276</v>
      </c>
      <c r="E233" s="38">
        <v>5090655.1620833296</v>
      </c>
      <c r="F233" s="39">
        <v>5104695.43</v>
      </c>
      <c r="G233" s="40">
        <f t="shared" si="11"/>
        <v>14040.267916670069</v>
      </c>
      <c r="H233" s="34" t="s">
        <v>394</v>
      </c>
      <c r="I233" s="35">
        <v>2.8022896470669526E-2</v>
      </c>
      <c r="J233" s="36">
        <f t="shared" si="10"/>
        <v>393.44897424930826</v>
      </c>
      <c r="K233" s="18" t="s">
        <v>30</v>
      </c>
      <c r="L233" s="57" t="s">
        <v>405</v>
      </c>
    </row>
    <row r="234" spans="1:12" s="26" customFormat="1" ht="12">
      <c r="A234" s="27">
        <v>392</v>
      </c>
      <c r="B234" s="28" t="s">
        <v>64</v>
      </c>
      <c r="C234" s="29" t="str">
        <f t="shared" si="9"/>
        <v>403GPWY-ALL</v>
      </c>
      <c r="D234" s="37" t="s">
        <v>277</v>
      </c>
      <c r="E234" s="38">
        <v>7842722.3829166703</v>
      </c>
      <c r="F234" s="39">
        <v>7912891.3300000001</v>
      </c>
      <c r="G234" s="40">
        <f t="shared" si="11"/>
        <v>70168.947083329782</v>
      </c>
      <c r="H234" s="34" t="s">
        <v>394</v>
      </c>
      <c r="I234" s="35">
        <v>3.1019569749190363E-2</v>
      </c>
      <c r="J234" s="36">
        <f t="shared" si="10"/>
        <v>2176.6105482785961</v>
      </c>
      <c r="K234" s="18" t="s">
        <v>31</v>
      </c>
      <c r="L234" s="57" t="s">
        <v>405</v>
      </c>
    </row>
    <row r="235" spans="1:12" s="26" customFormat="1" ht="12">
      <c r="A235" s="27">
        <v>392</v>
      </c>
      <c r="B235" s="28" t="s">
        <v>151</v>
      </c>
      <c r="C235" s="29" t="str">
        <f t="shared" si="9"/>
        <v>403GPWY-ALL</v>
      </c>
      <c r="D235" s="37" t="s">
        <v>278</v>
      </c>
      <c r="E235" s="38">
        <v>1478319.38625</v>
      </c>
      <c r="F235" s="39">
        <v>1495390.52</v>
      </c>
      <c r="G235" s="40">
        <f t="shared" si="11"/>
        <v>17071.133750000037</v>
      </c>
      <c r="H235" s="34" t="s">
        <v>394</v>
      </c>
      <c r="I235" s="35">
        <v>2.2970498218081475E-2</v>
      </c>
      <c r="J235" s="36">
        <f t="shared" si="10"/>
        <v>392.1324473850064</v>
      </c>
      <c r="K235" s="18" t="s">
        <v>31</v>
      </c>
      <c r="L235" s="57" t="s">
        <v>405</v>
      </c>
    </row>
    <row r="236" spans="1:12" s="26" customFormat="1" ht="12">
      <c r="A236" s="27">
        <v>393</v>
      </c>
      <c r="B236" s="28" t="s">
        <v>18</v>
      </c>
      <c r="C236" s="29" t="str">
        <f t="shared" si="9"/>
        <v>403GPCA</v>
      </c>
      <c r="D236" s="37" t="s">
        <v>279</v>
      </c>
      <c r="E236" s="38">
        <v>221151.122083333</v>
      </c>
      <c r="F236" s="39">
        <v>219988.96</v>
      </c>
      <c r="G236" s="40">
        <f t="shared" si="11"/>
        <v>-1162.1620833330089</v>
      </c>
      <c r="H236" s="34" t="s">
        <v>394</v>
      </c>
      <c r="I236" s="35">
        <v>2.3002903898017513E-2</v>
      </c>
      <c r="J236" s="36">
        <f t="shared" si="10"/>
        <v>-26.733102716829023</v>
      </c>
      <c r="K236" s="18" t="s">
        <v>18</v>
      </c>
      <c r="L236" s="57" t="s">
        <v>405</v>
      </c>
    </row>
    <row r="237" spans="1:12" s="26" customFormat="1" ht="12">
      <c r="A237" s="27">
        <v>393</v>
      </c>
      <c r="B237" s="28" t="s">
        <v>20</v>
      </c>
      <c r="C237" s="29" t="str">
        <f t="shared" si="9"/>
        <v>403GPCAGE</v>
      </c>
      <c r="D237" s="37" t="s">
        <v>280</v>
      </c>
      <c r="E237" s="38">
        <v>4140246.3149999999</v>
      </c>
      <c r="F237" s="39">
        <v>4310839.46</v>
      </c>
      <c r="G237" s="40">
        <f t="shared" si="11"/>
        <v>170593.14500000002</v>
      </c>
      <c r="H237" s="34" t="s">
        <v>394</v>
      </c>
      <c r="I237" s="35">
        <v>3.4160027780830556E-2</v>
      </c>
      <c r="J237" s="36">
        <f t="shared" si="10"/>
        <v>5827.4665724192555</v>
      </c>
      <c r="K237" s="18" t="s">
        <v>20</v>
      </c>
      <c r="L237" s="57" t="s">
        <v>405</v>
      </c>
    </row>
    <row r="238" spans="1:12" s="26" customFormat="1" ht="12">
      <c r="A238" s="27">
        <v>393</v>
      </c>
      <c r="B238" s="28" t="s">
        <v>21</v>
      </c>
      <c r="C238" s="29" t="str">
        <f t="shared" si="9"/>
        <v>403GPCAGW</v>
      </c>
      <c r="D238" s="37" t="s">
        <v>281</v>
      </c>
      <c r="E238" s="38">
        <v>706739.99333333306</v>
      </c>
      <c r="F238" s="39">
        <v>719129.56</v>
      </c>
      <c r="G238" s="40">
        <f t="shared" si="11"/>
        <v>12389.566666667</v>
      </c>
      <c r="H238" s="34" t="s">
        <v>394</v>
      </c>
      <c r="I238" s="35">
        <v>3.937805009190342E-2</v>
      </c>
      <c r="J238" s="36">
        <f t="shared" si="10"/>
        <v>487.87697681699001</v>
      </c>
      <c r="K238" s="18" t="s">
        <v>21</v>
      </c>
      <c r="L238" s="57" t="s">
        <v>405</v>
      </c>
    </row>
    <row r="239" spans="1:12" s="26" customFormat="1" ht="12">
      <c r="A239" s="27">
        <v>393</v>
      </c>
      <c r="B239" s="28" t="s">
        <v>49</v>
      </c>
      <c r="C239" s="29" t="str">
        <f t="shared" si="9"/>
        <v>403GPID</v>
      </c>
      <c r="D239" s="37" t="s">
        <v>282</v>
      </c>
      <c r="E239" s="38">
        <v>407812.88</v>
      </c>
      <c r="F239" s="39">
        <v>407812.88</v>
      </c>
      <c r="G239" s="40">
        <f t="shared" si="11"/>
        <v>0</v>
      </c>
      <c r="H239" s="34" t="s">
        <v>394</v>
      </c>
      <c r="I239" s="35">
        <v>2.3135827465184926E-2</v>
      </c>
      <c r="J239" s="36">
        <f t="shared" si="10"/>
        <v>0</v>
      </c>
      <c r="K239" s="18" t="s">
        <v>23</v>
      </c>
      <c r="L239" s="57" t="s">
        <v>405</v>
      </c>
    </row>
    <row r="240" spans="1:12" s="26" customFormat="1" ht="12">
      <c r="A240" s="27">
        <v>393</v>
      </c>
      <c r="B240" s="28" t="s">
        <v>25</v>
      </c>
      <c r="C240" s="29" t="str">
        <f t="shared" si="9"/>
        <v>403GPJBG</v>
      </c>
      <c r="D240" s="37" t="s">
        <v>283</v>
      </c>
      <c r="E240" s="38">
        <v>663682.39333333296</v>
      </c>
      <c r="F240" s="39">
        <v>659930.81000000006</v>
      </c>
      <c r="G240" s="40">
        <f t="shared" si="11"/>
        <v>-3751.5833333329065</v>
      </c>
      <c r="H240" s="34" t="s">
        <v>394</v>
      </c>
      <c r="I240" s="35">
        <v>2.1835782059986108E-2</v>
      </c>
      <c r="J240" s="36">
        <f t="shared" si="10"/>
        <v>-81.918756046533559</v>
      </c>
      <c r="K240" s="18" t="s">
        <v>25</v>
      </c>
      <c r="L240" s="57" t="s">
        <v>405</v>
      </c>
    </row>
    <row r="241" spans="1:12" s="26" customFormat="1" ht="12">
      <c r="A241" s="27">
        <v>393</v>
      </c>
      <c r="B241" s="28" t="s">
        <v>26</v>
      </c>
      <c r="C241" s="29" t="str">
        <f t="shared" si="9"/>
        <v>403GPOR</v>
      </c>
      <c r="D241" s="37" t="s">
        <v>284</v>
      </c>
      <c r="E241" s="38">
        <v>2892538.1</v>
      </c>
      <c r="F241" s="39">
        <v>2823523.43</v>
      </c>
      <c r="G241" s="40">
        <f t="shared" si="11"/>
        <v>-69014.669999999925</v>
      </c>
      <c r="H241" s="34" t="s">
        <v>394</v>
      </c>
      <c r="I241" s="35">
        <v>2.5928582990856361E-2</v>
      </c>
      <c r="J241" s="36">
        <f t="shared" si="10"/>
        <v>-1789.4525986815629</v>
      </c>
      <c r="K241" s="18" t="s">
        <v>26</v>
      </c>
      <c r="L241" s="57" t="s">
        <v>405</v>
      </c>
    </row>
    <row r="242" spans="1:12" s="26" customFormat="1" ht="12">
      <c r="A242" s="27">
        <v>393</v>
      </c>
      <c r="B242" s="28" t="s">
        <v>28</v>
      </c>
      <c r="C242" s="29" t="str">
        <f t="shared" si="9"/>
        <v>403GPSO</v>
      </c>
      <c r="D242" s="37" t="s">
        <v>285</v>
      </c>
      <c r="E242" s="38">
        <v>187595.28583333301</v>
      </c>
      <c r="F242" s="39">
        <v>193163.29</v>
      </c>
      <c r="G242" s="40">
        <f t="shared" si="11"/>
        <v>5568.0041666670004</v>
      </c>
      <c r="H242" s="34" t="s">
        <v>394</v>
      </c>
      <c r="I242" s="35">
        <v>5.8088753564542982E-2</v>
      </c>
      <c r="J242" s="36">
        <f t="shared" si="10"/>
        <v>323.43842188386787</v>
      </c>
      <c r="K242" s="18" t="s">
        <v>28</v>
      </c>
      <c r="L242" s="57" t="s">
        <v>405</v>
      </c>
    </row>
    <row r="243" spans="1:12" s="26" customFormat="1" ht="12">
      <c r="A243" s="27">
        <v>393</v>
      </c>
      <c r="B243" s="28" t="s">
        <v>29</v>
      </c>
      <c r="C243" s="29" t="str">
        <f t="shared" si="9"/>
        <v>403GPUT</v>
      </c>
      <c r="D243" s="37" t="s">
        <v>286</v>
      </c>
      <c r="E243" s="38">
        <v>3703142.86666667</v>
      </c>
      <c r="F243" s="39">
        <v>3764600.89</v>
      </c>
      <c r="G243" s="40">
        <f t="shared" si="11"/>
        <v>61458.023333330173</v>
      </c>
      <c r="H243" s="34" t="s">
        <v>394</v>
      </c>
      <c r="I243" s="35">
        <v>2.2084275878196311E-2</v>
      </c>
      <c r="J243" s="36">
        <f t="shared" si="10"/>
        <v>1357.2559422218897</v>
      </c>
      <c r="K243" s="18" t="s">
        <v>29</v>
      </c>
      <c r="L243" s="57" t="s">
        <v>405</v>
      </c>
    </row>
    <row r="244" spans="1:12" s="26" customFormat="1" ht="12">
      <c r="A244" s="27">
        <v>393</v>
      </c>
      <c r="B244" s="28" t="s">
        <v>30</v>
      </c>
      <c r="C244" s="29" t="str">
        <f t="shared" si="9"/>
        <v>403GPWA</v>
      </c>
      <c r="D244" s="37" t="s">
        <v>287</v>
      </c>
      <c r="E244" s="38">
        <v>761217.57250000001</v>
      </c>
      <c r="F244" s="39">
        <v>754389.55</v>
      </c>
      <c r="G244" s="40">
        <f t="shared" si="11"/>
        <v>-6828.0224999999627</v>
      </c>
      <c r="H244" s="34" t="s">
        <v>394</v>
      </c>
      <c r="I244" s="35">
        <v>2.8022896470669526E-2</v>
      </c>
      <c r="J244" s="36">
        <f t="shared" si="10"/>
        <v>-191.34096761690108</v>
      </c>
      <c r="K244" s="18" t="s">
        <v>30</v>
      </c>
      <c r="L244" s="57" t="s">
        <v>405</v>
      </c>
    </row>
    <row r="245" spans="1:12" s="26" customFormat="1" ht="12">
      <c r="A245" s="27">
        <v>393</v>
      </c>
      <c r="B245" s="28" t="s">
        <v>64</v>
      </c>
      <c r="C245" s="29" t="str">
        <f t="shared" si="9"/>
        <v>403GPWY-ALL</v>
      </c>
      <c r="D245" s="37" t="s">
        <v>288</v>
      </c>
      <c r="E245" s="38">
        <v>874465.69750000001</v>
      </c>
      <c r="F245" s="39">
        <v>864407.89</v>
      </c>
      <c r="G245" s="40">
        <f t="shared" si="11"/>
        <v>-10057.807499999995</v>
      </c>
      <c r="H245" s="34" t="s">
        <v>394</v>
      </c>
      <c r="I245" s="35">
        <v>3.1019569749190363E-2</v>
      </c>
      <c r="J245" s="36">
        <f t="shared" si="10"/>
        <v>-311.98886127017983</v>
      </c>
      <c r="K245" s="18" t="s">
        <v>31</v>
      </c>
      <c r="L245" s="57" t="s">
        <v>405</v>
      </c>
    </row>
    <row r="246" spans="1:12" s="26" customFormat="1" ht="12">
      <c r="A246" s="27">
        <v>393</v>
      </c>
      <c r="B246" s="28" t="s">
        <v>151</v>
      </c>
      <c r="C246" s="29" t="str">
        <f t="shared" si="9"/>
        <v>403GPWY-ALL</v>
      </c>
      <c r="D246" s="37" t="s">
        <v>289</v>
      </c>
      <c r="E246" s="38">
        <v>20261.452499999999</v>
      </c>
      <c r="F246" s="39">
        <v>19814.87</v>
      </c>
      <c r="G246" s="40">
        <f t="shared" si="11"/>
        <v>-446.58250000000044</v>
      </c>
      <c r="H246" s="34" t="s">
        <v>394</v>
      </c>
      <c r="I246" s="35">
        <v>2.2970498218081475E-2</v>
      </c>
      <c r="J246" s="36">
        <f t="shared" si="10"/>
        <v>-10.25822252047638</v>
      </c>
      <c r="K246" s="18" t="s">
        <v>31</v>
      </c>
      <c r="L246" s="57" t="s">
        <v>405</v>
      </c>
    </row>
    <row r="247" spans="1:12" s="26" customFormat="1" ht="12">
      <c r="A247" s="27">
        <v>394</v>
      </c>
      <c r="B247" s="28" t="s">
        <v>18</v>
      </c>
      <c r="C247" s="29" t="str">
        <f t="shared" si="9"/>
        <v>403GPCA</v>
      </c>
      <c r="D247" s="37" t="s">
        <v>290</v>
      </c>
      <c r="E247" s="38">
        <v>746395.05</v>
      </c>
      <c r="F247" s="39">
        <v>733539.86</v>
      </c>
      <c r="G247" s="40">
        <f t="shared" si="11"/>
        <v>-12855.190000000061</v>
      </c>
      <c r="H247" s="34" t="s">
        <v>394</v>
      </c>
      <c r="I247" s="35">
        <v>2.3002903898017513E-2</v>
      </c>
      <c r="J247" s="36">
        <f t="shared" si="10"/>
        <v>-295.70670016075712</v>
      </c>
      <c r="K247" s="18" t="s">
        <v>18</v>
      </c>
      <c r="L247" s="57" t="s">
        <v>405</v>
      </c>
    </row>
    <row r="248" spans="1:12" s="26" customFormat="1" ht="12">
      <c r="A248" s="27">
        <v>394</v>
      </c>
      <c r="B248" s="28" t="s">
        <v>19</v>
      </c>
      <c r="C248" s="29" t="str">
        <f t="shared" si="9"/>
        <v>403GPCAEE</v>
      </c>
      <c r="D248" s="37" t="s">
        <v>291</v>
      </c>
      <c r="E248" s="38">
        <v>5617.06</v>
      </c>
      <c r="F248" s="39">
        <v>5617.06</v>
      </c>
      <c r="G248" s="40">
        <f t="shared" si="11"/>
        <v>0</v>
      </c>
      <c r="H248" s="34" t="s">
        <v>394</v>
      </c>
      <c r="I248" s="35">
        <v>3.108550368259538E-2</v>
      </c>
      <c r="J248" s="36">
        <f t="shared" si="10"/>
        <v>0</v>
      </c>
      <c r="K248" s="18" t="s">
        <v>19</v>
      </c>
      <c r="L248" s="57" t="s">
        <v>405</v>
      </c>
    </row>
    <row r="249" spans="1:12" s="26" customFormat="1" ht="12">
      <c r="A249" s="27">
        <v>394</v>
      </c>
      <c r="B249" s="28" t="s">
        <v>20</v>
      </c>
      <c r="C249" s="29" t="str">
        <f t="shared" si="9"/>
        <v>403GPCAGE</v>
      </c>
      <c r="D249" s="37" t="s">
        <v>292</v>
      </c>
      <c r="E249" s="38">
        <v>18765564.197083302</v>
      </c>
      <c r="F249" s="39">
        <v>18843155.280000001</v>
      </c>
      <c r="G249" s="40">
        <f t="shared" si="11"/>
        <v>77591.08291669935</v>
      </c>
      <c r="H249" s="34" t="s">
        <v>394</v>
      </c>
      <c r="I249" s="35">
        <v>3.4160027780830556E-2</v>
      </c>
      <c r="J249" s="36">
        <f t="shared" si="10"/>
        <v>2650.513547979177</v>
      </c>
      <c r="K249" s="18" t="s">
        <v>20</v>
      </c>
      <c r="L249" s="57" t="s">
        <v>405</v>
      </c>
    </row>
    <row r="250" spans="1:12" s="26" customFormat="1" ht="12">
      <c r="A250" s="27">
        <v>394</v>
      </c>
      <c r="B250" s="28" t="s">
        <v>21</v>
      </c>
      <c r="C250" s="29" t="str">
        <f t="shared" si="9"/>
        <v>403GPCAGW</v>
      </c>
      <c r="D250" s="37" t="s">
        <v>293</v>
      </c>
      <c r="E250" s="38">
        <v>2864022.0412499998</v>
      </c>
      <c r="F250" s="39">
        <v>2873701.46</v>
      </c>
      <c r="G250" s="40">
        <f t="shared" si="11"/>
        <v>9679.4187500001863</v>
      </c>
      <c r="H250" s="34" t="s">
        <v>394</v>
      </c>
      <c r="I250" s="35">
        <v>3.937805009190342E-2</v>
      </c>
      <c r="J250" s="36">
        <f t="shared" si="10"/>
        <v>381.15663639801653</v>
      </c>
      <c r="K250" s="18" t="s">
        <v>21</v>
      </c>
      <c r="L250" s="57" t="s">
        <v>405</v>
      </c>
    </row>
    <row r="251" spans="1:12" s="26" customFormat="1" ht="12">
      <c r="A251" s="27">
        <v>394</v>
      </c>
      <c r="B251" s="28" t="s">
        <v>49</v>
      </c>
      <c r="C251" s="29" t="str">
        <f t="shared" si="9"/>
        <v>403GPID</v>
      </c>
      <c r="D251" s="37" t="s">
        <v>294</v>
      </c>
      <c r="E251" s="38">
        <v>1960059.3416666701</v>
      </c>
      <c r="F251" s="39">
        <v>1965588.83</v>
      </c>
      <c r="G251" s="40">
        <f t="shared" si="11"/>
        <v>5529.488333330024</v>
      </c>
      <c r="H251" s="34" t="s">
        <v>394</v>
      </c>
      <c r="I251" s="35">
        <v>2.3135827465184926E-2</v>
      </c>
      <c r="J251" s="36">
        <f t="shared" si="10"/>
        <v>127.92928805067639</v>
      </c>
      <c r="K251" s="18" t="s">
        <v>23</v>
      </c>
      <c r="L251" s="57" t="s">
        <v>405</v>
      </c>
    </row>
    <row r="252" spans="1:12" s="26" customFormat="1" ht="12">
      <c r="A252" s="27">
        <v>394</v>
      </c>
      <c r="B252" s="28" t="s">
        <v>25</v>
      </c>
      <c r="C252" s="29" t="str">
        <f t="shared" si="9"/>
        <v>403GPJBG</v>
      </c>
      <c r="D252" s="37" t="s">
        <v>295</v>
      </c>
      <c r="E252" s="38">
        <v>3207316.5295833298</v>
      </c>
      <c r="F252" s="39">
        <v>3167434.68</v>
      </c>
      <c r="G252" s="40">
        <f t="shared" si="11"/>
        <v>-39881.849583329633</v>
      </c>
      <c r="H252" s="34" t="s">
        <v>394</v>
      </c>
      <c r="I252" s="35">
        <v>2.1835782059986108E-2</v>
      </c>
      <c r="J252" s="36">
        <f t="shared" si="10"/>
        <v>-870.85137565073364</v>
      </c>
      <c r="K252" s="18" t="s">
        <v>25</v>
      </c>
      <c r="L252" s="57" t="s">
        <v>405</v>
      </c>
    </row>
    <row r="253" spans="1:12" s="26" customFormat="1" ht="12">
      <c r="A253" s="27">
        <v>394</v>
      </c>
      <c r="B253" s="28" t="s">
        <v>26</v>
      </c>
      <c r="C253" s="29" t="str">
        <f t="shared" si="9"/>
        <v>403GPOR</v>
      </c>
      <c r="D253" s="37" t="s">
        <v>296</v>
      </c>
      <c r="E253" s="38">
        <v>10473992.712083301</v>
      </c>
      <c r="F253" s="39">
        <v>10527026.07</v>
      </c>
      <c r="G253" s="40">
        <f t="shared" si="11"/>
        <v>53033.357916699722</v>
      </c>
      <c r="H253" s="34" t="s">
        <v>394</v>
      </c>
      <c r="I253" s="35">
        <v>2.5928582990856361E-2</v>
      </c>
      <c r="J253" s="36">
        <f t="shared" si="10"/>
        <v>1375.079822026938</v>
      </c>
      <c r="K253" s="18" t="s">
        <v>26</v>
      </c>
      <c r="L253" s="57" t="s">
        <v>405</v>
      </c>
    </row>
    <row r="254" spans="1:12" s="26" customFormat="1" ht="12">
      <c r="A254" s="27">
        <v>394</v>
      </c>
      <c r="B254" s="28" t="s">
        <v>28</v>
      </c>
      <c r="C254" s="29" t="str">
        <f t="shared" si="9"/>
        <v>403GPSO</v>
      </c>
      <c r="D254" s="37" t="s">
        <v>297</v>
      </c>
      <c r="E254" s="38">
        <v>3719620.7241666699</v>
      </c>
      <c r="F254" s="39">
        <v>3724163.53</v>
      </c>
      <c r="G254" s="40">
        <f t="shared" si="11"/>
        <v>4542.8058333299123</v>
      </c>
      <c r="H254" s="34" t="s">
        <v>394</v>
      </c>
      <c r="I254" s="35">
        <v>5.8088753564542982E-2</v>
      </c>
      <c r="J254" s="36">
        <f t="shared" si="10"/>
        <v>263.88592854386957</v>
      </c>
      <c r="K254" s="18" t="s">
        <v>28</v>
      </c>
      <c r="L254" s="57" t="s">
        <v>405</v>
      </c>
    </row>
    <row r="255" spans="1:12" s="26" customFormat="1" ht="12">
      <c r="A255" s="27">
        <v>394</v>
      </c>
      <c r="B255" s="28" t="s">
        <v>29</v>
      </c>
      <c r="C255" s="29" t="str">
        <f t="shared" si="9"/>
        <v>403GPUT</v>
      </c>
      <c r="D255" s="37" t="s">
        <v>298</v>
      </c>
      <c r="E255" s="38">
        <v>12983829.7329167</v>
      </c>
      <c r="F255" s="39">
        <v>13068128.32</v>
      </c>
      <c r="G255" s="40">
        <f t="shared" si="11"/>
        <v>84298.587083300576</v>
      </c>
      <c r="H255" s="34" t="s">
        <v>394</v>
      </c>
      <c r="I255" s="35">
        <v>2.2084275878196311E-2</v>
      </c>
      <c r="J255" s="36">
        <f t="shared" si="10"/>
        <v>1861.6732532897661</v>
      </c>
      <c r="K255" s="18" t="s">
        <v>29</v>
      </c>
      <c r="L255" s="57" t="s">
        <v>405</v>
      </c>
    </row>
    <row r="256" spans="1:12" s="26" customFormat="1" ht="12">
      <c r="A256" s="27">
        <v>394</v>
      </c>
      <c r="B256" s="28" t="s">
        <v>30</v>
      </c>
      <c r="C256" s="29" t="str">
        <f t="shared" si="9"/>
        <v>403GPWA</v>
      </c>
      <c r="D256" s="37" t="s">
        <v>299</v>
      </c>
      <c r="E256" s="38">
        <v>2880752.1612499999</v>
      </c>
      <c r="F256" s="39">
        <v>2887772.1</v>
      </c>
      <c r="G256" s="40">
        <f t="shared" si="11"/>
        <v>7019.9387500002049</v>
      </c>
      <c r="H256" s="34" t="s">
        <v>394</v>
      </c>
      <c r="I256" s="35">
        <v>2.8022896470669526E-2</v>
      </c>
      <c r="J256" s="36">
        <f t="shared" si="10"/>
        <v>196.71901682169698</v>
      </c>
      <c r="K256" s="18" t="s">
        <v>30</v>
      </c>
      <c r="L256" s="57" t="s">
        <v>405</v>
      </c>
    </row>
    <row r="257" spans="1:12" s="26" customFormat="1" ht="12">
      <c r="A257" s="27">
        <v>394</v>
      </c>
      <c r="B257" s="28" t="s">
        <v>64</v>
      </c>
      <c r="C257" s="29" t="str">
        <f t="shared" si="9"/>
        <v>403GPWY-ALL</v>
      </c>
      <c r="D257" s="37" t="s">
        <v>300</v>
      </c>
      <c r="E257" s="38">
        <v>3850507.3487499999</v>
      </c>
      <c r="F257" s="39">
        <v>3852762.95</v>
      </c>
      <c r="G257" s="40">
        <f t="shared" si="11"/>
        <v>2255.601250000298</v>
      </c>
      <c r="H257" s="34" t="s">
        <v>394</v>
      </c>
      <c r="I257" s="35">
        <v>3.1019569749190363E-2</v>
      </c>
      <c r="J257" s="36">
        <f t="shared" si="10"/>
        <v>69.967780300745218</v>
      </c>
      <c r="K257" s="18" t="s">
        <v>31</v>
      </c>
      <c r="L257" s="57" t="s">
        <v>405</v>
      </c>
    </row>
    <row r="258" spans="1:12" s="26" customFormat="1" ht="12">
      <c r="A258" s="27">
        <v>394</v>
      </c>
      <c r="B258" s="28" t="s">
        <v>151</v>
      </c>
      <c r="C258" s="29" t="str">
        <f t="shared" si="9"/>
        <v>403GPWY-ALL</v>
      </c>
      <c r="D258" s="37" t="s">
        <v>301</v>
      </c>
      <c r="E258" s="38">
        <v>478949.6875</v>
      </c>
      <c r="F258" s="39">
        <v>475091.84</v>
      </c>
      <c r="G258" s="40">
        <f t="shared" si="11"/>
        <v>-3857.8474999999744</v>
      </c>
      <c r="H258" s="34" t="s">
        <v>394</v>
      </c>
      <c r="I258" s="35">
        <v>2.2970498218081475E-2</v>
      </c>
      <c r="J258" s="36">
        <f t="shared" si="10"/>
        <v>-88.616679124379488</v>
      </c>
      <c r="K258" s="18" t="s">
        <v>31</v>
      </c>
      <c r="L258" s="57" t="s">
        <v>405</v>
      </c>
    </row>
    <row r="259" spans="1:12" s="26" customFormat="1" ht="12">
      <c r="A259" s="27">
        <v>395</v>
      </c>
      <c r="B259" s="28" t="s">
        <v>18</v>
      </c>
      <c r="C259" s="29" t="str">
        <f t="shared" si="9"/>
        <v>403GPCA</v>
      </c>
      <c r="D259" s="37" t="s">
        <v>302</v>
      </c>
      <c r="E259" s="38">
        <v>405299.376666667</v>
      </c>
      <c r="F259" s="39">
        <v>377488.75</v>
      </c>
      <c r="G259" s="40">
        <f t="shared" si="11"/>
        <v>-27810.626666666998</v>
      </c>
      <c r="H259" s="34" t="s">
        <v>394</v>
      </c>
      <c r="I259" s="35">
        <v>2.3002903898017513E-2</v>
      </c>
      <c r="J259" s="36">
        <f t="shared" si="10"/>
        <v>-639.72517255698403</v>
      </c>
      <c r="K259" s="18" t="s">
        <v>18</v>
      </c>
      <c r="L259" s="57" t="s">
        <v>405</v>
      </c>
    </row>
    <row r="260" spans="1:12" s="26" customFormat="1" ht="12">
      <c r="A260" s="27">
        <v>395</v>
      </c>
      <c r="B260" s="28" t="s">
        <v>20</v>
      </c>
      <c r="C260" s="29" t="str">
        <f t="shared" si="9"/>
        <v>403GPCAGE</v>
      </c>
      <c r="D260" s="37" t="s">
        <v>303</v>
      </c>
      <c r="E260" s="38">
        <v>4829845.4537500003</v>
      </c>
      <c r="F260" s="39">
        <v>4729130.71</v>
      </c>
      <c r="G260" s="40">
        <f t="shared" si="11"/>
        <v>-100714.74375000037</v>
      </c>
      <c r="H260" s="34" t="s">
        <v>394</v>
      </c>
      <c r="I260" s="35">
        <v>3.4160027780830556E-2</v>
      </c>
      <c r="J260" s="36">
        <f t="shared" si="10"/>
        <v>-3440.4184444392431</v>
      </c>
      <c r="K260" s="18" t="s">
        <v>20</v>
      </c>
      <c r="L260" s="57" t="s">
        <v>405</v>
      </c>
    </row>
    <row r="261" spans="1:12" s="26" customFormat="1" ht="12">
      <c r="A261" s="27">
        <v>395</v>
      </c>
      <c r="B261" s="28" t="s">
        <v>21</v>
      </c>
      <c r="C261" s="29" t="str">
        <f t="shared" si="9"/>
        <v>403GPCAGW</v>
      </c>
      <c r="D261" s="37" t="s">
        <v>304</v>
      </c>
      <c r="E261" s="38">
        <v>1375389.58208333</v>
      </c>
      <c r="F261" s="39">
        <v>1321607.3999999999</v>
      </c>
      <c r="G261" s="40">
        <f t="shared" si="11"/>
        <v>-53782.182083330117</v>
      </c>
      <c r="H261" s="34" t="s">
        <v>394</v>
      </c>
      <c r="I261" s="35">
        <v>3.937805009190342E-2</v>
      </c>
      <c r="J261" s="36">
        <f t="shared" si="10"/>
        <v>-2117.8374601292439</v>
      </c>
      <c r="K261" s="18" t="s">
        <v>21</v>
      </c>
      <c r="L261" s="57" t="s">
        <v>405</v>
      </c>
    </row>
    <row r="262" spans="1:12" s="26" customFormat="1" ht="12">
      <c r="A262" s="27">
        <v>395</v>
      </c>
      <c r="B262" s="28" t="s">
        <v>49</v>
      </c>
      <c r="C262" s="29" t="str">
        <f t="shared" si="9"/>
        <v>403GPID</v>
      </c>
      <c r="D262" s="37" t="s">
        <v>305</v>
      </c>
      <c r="E262" s="38">
        <v>1391291.2333333299</v>
      </c>
      <c r="F262" s="39">
        <v>1363415.41</v>
      </c>
      <c r="G262" s="40">
        <f t="shared" si="11"/>
        <v>-27875.823333329987</v>
      </c>
      <c r="H262" s="34" t="s">
        <v>394</v>
      </c>
      <c r="I262" s="35">
        <v>2.3135827465184926E-2</v>
      </c>
      <c r="J262" s="36">
        <f t="shared" si="10"/>
        <v>-644.93023908989869</v>
      </c>
      <c r="K262" s="18" t="s">
        <v>23</v>
      </c>
      <c r="L262" s="57" t="s">
        <v>405</v>
      </c>
    </row>
    <row r="263" spans="1:12" s="26" customFormat="1" ht="12">
      <c r="A263" s="27">
        <v>395</v>
      </c>
      <c r="B263" s="28" t="s">
        <v>25</v>
      </c>
      <c r="C263" s="29" t="str">
        <f t="shared" ref="C263:C327" si="12">H263&amp;K263</f>
        <v>403GPJBG</v>
      </c>
      <c r="D263" s="37" t="s">
        <v>306</v>
      </c>
      <c r="E263" s="38">
        <v>201358.91</v>
      </c>
      <c r="F263" s="39">
        <v>201358.91</v>
      </c>
      <c r="G263" s="40">
        <f t="shared" si="11"/>
        <v>0</v>
      </c>
      <c r="H263" s="34" t="s">
        <v>394</v>
      </c>
      <c r="I263" s="35">
        <v>2.1835782059986108E-2</v>
      </c>
      <c r="J263" s="36">
        <f t="shared" ref="J263:J326" si="13">G263*I263</f>
        <v>0</v>
      </c>
      <c r="K263" s="18" t="s">
        <v>25</v>
      </c>
      <c r="L263" s="57" t="s">
        <v>405</v>
      </c>
    </row>
    <row r="264" spans="1:12" s="26" customFormat="1" ht="12">
      <c r="A264" s="27">
        <v>395</v>
      </c>
      <c r="B264" s="28" t="s">
        <v>26</v>
      </c>
      <c r="C264" s="29" t="str">
        <f t="shared" si="12"/>
        <v>403GPOR</v>
      </c>
      <c r="D264" s="37" t="s">
        <v>307</v>
      </c>
      <c r="E264" s="38">
        <v>7940814.9524999997</v>
      </c>
      <c r="F264" s="39">
        <v>7414254.0599999996</v>
      </c>
      <c r="G264" s="40">
        <f t="shared" ref="G264:G327" si="14">F264-E264</f>
        <v>-526560.89250000007</v>
      </c>
      <c r="H264" s="34" t="s">
        <v>394</v>
      </c>
      <c r="I264" s="35">
        <v>2.5928582990856361E-2</v>
      </c>
      <c r="J264" s="36">
        <f t="shared" si="13"/>
        <v>-13652.977800925646</v>
      </c>
      <c r="K264" s="18" t="s">
        <v>26</v>
      </c>
      <c r="L264" s="57" t="s">
        <v>405</v>
      </c>
    </row>
    <row r="265" spans="1:12" s="26" customFormat="1" ht="12">
      <c r="A265" s="27">
        <v>395</v>
      </c>
      <c r="B265" s="28" t="s">
        <v>28</v>
      </c>
      <c r="C265" s="29" t="str">
        <f t="shared" si="12"/>
        <v>403GPSO</v>
      </c>
      <c r="D265" s="37" t="s">
        <v>308</v>
      </c>
      <c r="E265" s="38">
        <v>4552551.63333333</v>
      </c>
      <c r="F265" s="39">
        <v>4522121.51</v>
      </c>
      <c r="G265" s="40">
        <f t="shared" si="14"/>
        <v>-30430.123333330266</v>
      </c>
      <c r="H265" s="34" t="s">
        <v>394</v>
      </c>
      <c r="I265" s="35">
        <v>5.8088753564542982E-2</v>
      </c>
      <c r="J265" s="36">
        <f t="shared" si="13"/>
        <v>-1767.647935248471</v>
      </c>
      <c r="K265" s="18" t="s">
        <v>28</v>
      </c>
      <c r="L265" s="57" t="s">
        <v>405</v>
      </c>
    </row>
    <row r="266" spans="1:12" s="26" customFormat="1" ht="12">
      <c r="A266" s="27">
        <v>395</v>
      </c>
      <c r="B266" s="28" t="s">
        <v>29</v>
      </c>
      <c r="C266" s="29" t="str">
        <f t="shared" si="12"/>
        <v>403GPUT</v>
      </c>
      <c r="D266" s="37" t="s">
        <v>309</v>
      </c>
      <c r="E266" s="38">
        <v>7492962.4762500003</v>
      </c>
      <c r="F266" s="39">
        <v>7501917.0599999996</v>
      </c>
      <c r="G266" s="40">
        <f t="shared" si="14"/>
        <v>8954.5837499992922</v>
      </c>
      <c r="H266" s="34" t="s">
        <v>394</v>
      </c>
      <c r="I266" s="35">
        <v>2.2084275878196311E-2</v>
      </c>
      <c r="J266" s="36">
        <f t="shared" si="13"/>
        <v>197.75549790939803</v>
      </c>
      <c r="K266" s="18" t="s">
        <v>29</v>
      </c>
      <c r="L266" s="57" t="s">
        <v>405</v>
      </c>
    </row>
    <row r="267" spans="1:12" s="26" customFormat="1" ht="12">
      <c r="A267" s="27">
        <v>395</v>
      </c>
      <c r="B267" s="28" t="s">
        <v>30</v>
      </c>
      <c r="C267" s="29" t="str">
        <f t="shared" si="12"/>
        <v>403GPWA</v>
      </c>
      <c r="D267" s="37" t="s">
        <v>310</v>
      </c>
      <c r="E267" s="38">
        <v>1583565.21833333</v>
      </c>
      <c r="F267" s="39">
        <v>1539463.06</v>
      </c>
      <c r="G267" s="40">
        <f t="shared" si="14"/>
        <v>-44102.15833332995</v>
      </c>
      <c r="H267" s="34" t="s">
        <v>394</v>
      </c>
      <c r="I267" s="35">
        <v>2.8022896470669526E-2</v>
      </c>
      <c r="J267" s="36">
        <f t="shared" si="13"/>
        <v>-1235.8702171079806</v>
      </c>
      <c r="K267" s="18" t="s">
        <v>30</v>
      </c>
      <c r="L267" s="57" t="s">
        <v>405</v>
      </c>
    </row>
    <row r="268" spans="1:12" s="26" customFormat="1" ht="12">
      <c r="A268" s="27">
        <v>395</v>
      </c>
      <c r="B268" s="28" t="s">
        <v>64</v>
      </c>
      <c r="C268" s="29" t="str">
        <f t="shared" si="12"/>
        <v>403GPWY-ALL</v>
      </c>
      <c r="D268" s="37" t="s">
        <v>311</v>
      </c>
      <c r="E268" s="38">
        <v>2366163.2799999998</v>
      </c>
      <c r="F268" s="39">
        <v>2399362.7200000002</v>
      </c>
      <c r="G268" s="40">
        <f t="shared" si="14"/>
        <v>33199.44000000041</v>
      </c>
      <c r="H268" s="34" t="s">
        <v>394</v>
      </c>
      <c r="I268" s="35">
        <v>3.1019569749190363E-2</v>
      </c>
      <c r="J268" s="36">
        <f t="shared" si="13"/>
        <v>1029.8323447140733</v>
      </c>
      <c r="K268" s="18" t="s">
        <v>31</v>
      </c>
      <c r="L268" s="57" t="s">
        <v>405</v>
      </c>
    </row>
    <row r="269" spans="1:12" s="26" customFormat="1" ht="12">
      <c r="A269" s="27">
        <v>395</v>
      </c>
      <c r="B269" s="28" t="s">
        <v>151</v>
      </c>
      <c r="C269" s="29" t="str">
        <f t="shared" si="12"/>
        <v>403GPWY-ALL</v>
      </c>
      <c r="D269" s="37" t="s">
        <v>312</v>
      </c>
      <c r="E269" s="38">
        <v>416930.03</v>
      </c>
      <c r="F269" s="39">
        <v>383778.73</v>
      </c>
      <c r="G269" s="40">
        <f t="shared" si="14"/>
        <v>-33151.300000000047</v>
      </c>
      <c r="H269" s="34" t="s">
        <v>394</v>
      </c>
      <c r="I269" s="35">
        <v>2.2970498218081475E-2</v>
      </c>
      <c r="J269" s="36">
        <f t="shared" si="13"/>
        <v>-761.50187757708545</v>
      </c>
      <c r="K269" s="18" t="s">
        <v>31</v>
      </c>
      <c r="L269" s="57" t="s">
        <v>405</v>
      </c>
    </row>
    <row r="270" spans="1:12" s="26" customFormat="1" ht="12">
      <c r="A270" s="27">
        <v>396</v>
      </c>
      <c r="B270" s="28" t="s">
        <v>18</v>
      </c>
      <c r="C270" s="29" t="str">
        <f t="shared" si="12"/>
        <v>403GPCA</v>
      </c>
      <c r="D270" s="37" t="s">
        <v>313</v>
      </c>
      <c r="E270" s="38">
        <v>4257454.01</v>
      </c>
      <c r="F270" s="39">
        <v>4257454.01</v>
      </c>
      <c r="G270" s="40">
        <f t="shared" si="14"/>
        <v>0</v>
      </c>
      <c r="H270" s="34" t="s">
        <v>394</v>
      </c>
      <c r="I270" s="35">
        <v>2.3002903898017513E-2</v>
      </c>
      <c r="J270" s="36">
        <f t="shared" si="13"/>
        <v>0</v>
      </c>
      <c r="K270" s="18" t="s">
        <v>18</v>
      </c>
      <c r="L270" s="57" t="s">
        <v>405</v>
      </c>
    </row>
    <row r="271" spans="1:12" s="26" customFormat="1" ht="12">
      <c r="A271" s="27">
        <v>396</v>
      </c>
      <c r="B271" s="28" t="s">
        <v>19</v>
      </c>
      <c r="C271" s="29" t="str">
        <f t="shared" si="12"/>
        <v>403GPCAEE</v>
      </c>
      <c r="D271" s="37" t="s">
        <v>314</v>
      </c>
      <c r="E271" s="38">
        <v>45031.42</v>
      </c>
      <c r="F271" s="39">
        <v>45031.42</v>
      </c>
      <c r="G271" s="40">
        <f t="shared" si="14"/>
        <v>0</v>
      </c>
      <c r="H271" s="34" t="s">
        <v>394</v>
      </c>
      <c r="I271" s="35">
        <v>3.108550368259538E-2</v>
      </c>
      <c r="J271" s="36">
        <f t="shared" si="13"/>
        <v>0</v>
      </c>
      <c r="K271" s="18" t="s">
        <v>19</v>
      </c>
      <c r="L271" s="57" t="s">
        <v>405</v>
      </c>
    </row>
    <row r="272" spans="1:12" s="26" customFormat="1" ht="12">
      <c r="A272" s="27">
        <v>396</v>
      </c>
      <c r="B272" s="28" t="s">
        <v>20</v>
      </c>
      <c r="C272" s="29" t="str">
        <f t="shared" si="12"/>
        <v>403GPCAGE</v>
      </c>
      <c r="D272" s="37" t="s">
        <v>315</v>
      </c>
      <c r="E272" s="38">
        <v>30994305.809999999</v>
      </c>
      <c r="F272" s="39">
        <v>31361146.690000001</v>
      </c>
      <c r="G272" s="40">
        <f t="shared" si="14"/>
        <v>366840.88000000268</v>
      </c>
      <c r="H272" s="34" t="s">
        <v>394</v>
      </c>
      <c r="I272" s="35">
        <v>3.4160027780830556E-2</v>
      </c>
      <c r="J272" s="36">
        <f t="shared" si="13"/>
        <v>12531.294651944419</v>
      </c>
      <c r="K272" s="18" t="s">
        <v>20</v>
      </c>
      <c r="L272" s="57" t="s">
        <v>405</v>
      </c>
    </row>
    <row r="273" spans="1:12" s="26" customFormat="1" ht="12">
      <c r="A273" s="27">
        <v>396</v>
      </c>
      <c r="B273" s="28" t="s">
        <v>21</v>
      </c>
      <c r="C273" s="29" t="str">
        <f t="shared" si="12"/>
        <v>403GPCAGW</v>
      </c>
      <c r="D273" s="37" t="s">
        <v>316</v>
      </c>
      <c r="E273" s="38">
        <v>2441202.6320833298</v>
      </c>
      <c r="F273" s="39">
        <v>2442539.23</v>
      </c>
      <c r="G273" s="40">
        <f t="shared" si="14"/>
        <v>1336.5979166701436</v>
      </c>
      <c r="H273" s="34" t="s">
        <v>394</v>
      </c>
      <c r="I273" s="35">
        <v>3.937805009190342E-2</v>
      </c>
      <c r="J273" s="36">
        <f t="shared" si="13"/>
        <v>52.632619715370666</v>
      </c>
      <c r="K273" s="18" t="s">
        <v>21</v>
      </c>
      <c r="L273" s="57" t="s">
        <v>405</v>
      </c>
    </row>
    <row r="274" spans="1:12" s="26" customFormat="1" ht="12">
      <c r="A274" s="27">
        <v>396</v>
      </c>
      <c r="B274" s="28" t="s">
        <v>49</v>
      </c>
      <c r="C274" s="29" t="str">
        <f t="shared" si="12"/>
        <v>403GPID</v>
      </c>
      <c r="D274" s="37" t="s">
        <v>317</v>
      </c>
      <c r="E274" s="38">
        <v>8915764.6804166697</v>
      </c>
      <c r="F274" s="39">
        <v>9330154.5500000007</v>
      </c>
      <c r="G274" s="40">
        <f t="shared" si="14"/>
        <v>414389.86958333105</v>
      </c>
      <c r="H274" s="34" t="s">
        <v>394</v>
      </c>
      <c r="I274" s="35">
        <v>2.3135827465184926E-2</v>
      </c>
      <c r="J274" s="36">
        <f t="shared" si="13"/>
        <v>9587.2525260004295</v>
      </c>
      <c r="K274" s="18" t="s">
        <v>23</v>
      </c>
      <c r="L274" s="57" t="s">
        <v>405</v>
      </c>
    </row>
    <row r="275" spans="1:12" s="26" customFormat="1" ht="12">
      <c r="A275" s="27">
        <v>396</v>
      </c>
      <c r="B275" s="28" t="s">
        <v>25</v>
      </c>
      <c r="C275" s="29" t="str">
        <f t="shared" si="12"/>
        <v>403GPJBG</v>
      </c>
      <c r="D275" s="37" t="s">
        <v>318</v>
      </c>
      <c r="E275" s="38">
        <v>9973864.4662500005</v>
      </c>
      <c r="F275" s="39">
        <v>10190731.09</v>
      </c>
      <c r="G275" s="40">
        <f t="shared" si="14"/>
        <v>216866.62374999933</v>
      </c>
      <c r="H275" s="34" t="s">
        <v>394</v>
      </c>
      <c r="I275" s="35">
        <v>2.1835782059986108E-2</v>
      </c>
      <c r="J275" s="36">
        <f t="shared" si="13"/>
        <v>4735.4523322899922</v>
      </c>
      <c r="K275" s="18" t="s">
        <v>25</v>
      </c>
      <c r="L275" s="57" t="s">
        <v>405</v>
      </c>
    </row>
    <row r="276" spans="1:12" s="26" customFormat="1" ht="12">
      <c r="A276" s="27">
        <v>396</v>
      </c>
      <c r="B276" s="28" t="s">
        <v>26</v>
      </c>
      <c r="C276" s="29" t="str">
        <f t="shared" si="12"/>
        <v>403GPOR</v>
      </c>
      <c r="D276" s="37" t="s">
        <v>319</v>
      </c>
      <c r="E276" s="38">
        <v>33890830.097499996</v>
      </c>
      <c r="F276" s="39">
        <v>33859647.109999999</v>
      </c>
      <c r="G276" s="40">
        <f t="shared" si="14"/>
        <v>-31182.98749999702</v>
      </c>
      <c r="H276" s="34" t="s">
        <v>394</v>
      </c>
      <c r="I276" s="35">
        <v>2.5928582990856361E-2</v>
      </c>
      <c r="J276" s="36">
        <f t="shared" si="13"/>
        <v>-808.53067929650922</v>
      </c>
      <c r="K276" s="18" t="s">
        <v>26</v>
      </c>
      <c r="L276" s="57" t="s">
        <v>405</v>
      </c>
    </row>
    <row r="277" spans="1:12" s="26" customFormat="1" ht="12">
      <c r="A277" s="27">
        <v>396</v>
      </c>
      <c r="B277" s="28" t="s">
        <v>28</v>
      </c>
      <c r="C277" s="29" t="str">
        <f t="shared" si="12"/>
        <v>403GPSO</v>
      </c>
      <c r="D277" s="37" t="s">
        <v>320</v>
      </c>
      <c r="E277" s="38">
        <v>1868111.4337500001</v>
      </c>
      <c r="F277" s="39">
        <v>2075770.81</v>
      </c>
      <c r="G277" s="40">
        <f t="shared" si="14"/>
        <v>207659.37624999997</v>
      </c>
      <c r="H277" s="34" t="s">
        <v>394</v>
      </c>
      <c r="I277" s="35">
        <v>5.8088753564542982E-2</v>
      </c>
      <c r="J277" s="36">
        <f t="shared" si="13"/>
        <v>12062.674332352957</v>
      </c>
      <c r="K277" s="18" t="s">
        <v>28</v>
      </c>
      <c r="L277" s="57" t="s">
        <v>405</v>
      </c>
    </row>
    <row r="278" spans="1:12" s="26" customFormat="1" ht="12">
      <c r="A278" s="27">
        <v>396</v>
      </c>
      <c r="B278" s="28" t="s">
        <v>29</v>
      </c>
      <c r="C278" s="29" t="str">
        <f t="shared" si="12"/>
        <v>403GPUT</v>
      </c>
      <c r="D278" s="37" t="s">
        <v>321</v>
      </c>
      <c r="E278" s="38">
        <v>46131036.5820833</v>
      </c>
      <c r="F278" s="39">
        <v>46680863.840000004</v>
      </c>
      <c r="G278" s="40">
        <f t="shared" si="14"/>
        <v>549827.25791670382</v>
      </c>
      <c r="H278" s="34" t="s">
        <v>394</v>
      </c>
      <c r="I278" s="35">
        <v>2.2084275878196311E-2</v>
      </c>
      <c r="J278" s="36">
        <f t="shared" si="13"/>
        <v>12142.536849184684</v>
      </c>
      <c r="K278" s="18" t="s">
        <v>29</v>
      </c>
      <c r="L278" s="57" t="s">
        <v>405</v>
      </c>
    </row>
    <row r="279" spans="1:12" s="26" customFormat="1" ht="12">
      <c r="A279" s="27">
        <v>396</v>
      </c>
      <c r="B279" s="28" t="s">
        <v>30</v>
      </c>
      <c r="C279" s="29" t="str">
        <f t="shared" si="12"/>
        <v>403GPWA</v>
      </c>
      <c r="D279" s="37" t="s">
        <v>322</v>
      </c>
      <c r="E279" s="38">
        <v>7337075.5300000003</v>
      </c>
      <c r="F279" s="39">
        <v>7337075.5300000003</v>
      </c>
      <c r="G279" s="40">
        <f t="shared" si="14"/>
        <v>0</v>
      </c>
      <c r="H279" s="34" t="s">
        <v>394</v>
      </c>
      <c r="I279" s="35">
        <v>2.8022896470669526E-2</v>
      </c>
      <c r="J279" s="36">
        <f t="shared" si="13"/>
        <v>0</v>
      </c>
      <c r="K279" s="18" t="s">
        <v>30</v>
      </c>
      <c r="L279" s="57" t="s">
        <v>405</v>
      </c>
    </row>
    <row r="280" spans="1:12" s="26" customFormat="1" ht="12">
      <c r="A280" s="27">
        <v>396</v>
      </c>
      <c r="B280" s="28" t="s">
        <v>64</v>
      </c>
      <c r="C280" s="29" t="str">
        <f t="shared" si="12"/>
        <v>403GPWY-ALL</v>
      </c>
      <c r="D280" s="37" t="s">
        <v>323</v>
      </c>
      <c r="E280" s="38">
        <v>13041263.3141667</v>
      </c>
      <c r="F280" s="39">
        <v>13246221.85</v>
      </c>
      <c r="G280" s="40">
        <f t="shared" si="14"/>
        <v>204958.53583329916</v>
      </c>
      <c r="H280" s="34" t="s">
        <v>394</v>
      </c>
      <c r="I280" s="35">
        <v>3.1019569749190363E-2</v>
      </c>
      <c r="J280" s="36">
        <f t="shared" si="13"/>
        <v>6357.7255979729553</v>
      </c>
      <c r="K280" s="18" t="s">
        <v>31</v>
      </c>
      <c r="L280" s="57" t="s">
        <v>405</v>
      </c>
    </row>
    <row r="281" spans="1:12" s="26" customFormat="1" ht="12">
      <c r="A281" s="27">
        <v>396</v>
      </c>
      <c r="B281" s="28" t="s">
        <v>151</v>
      </c>
      <c r="C281" s="29" t="str">
        <f t="shared" si="12"/>
        <v>403GPWY-ALL</v>
      </c>
      <c r="D281" s="37" t="s">
        <v>324</v>
      </c>
      <c r="E281" s="38">
        <v>3389524.5379166701</v>
      </c>
      <c r="F281" s="39">
        <v>3522640.35</v>
      </c>
      <c r="G281" s="40">
        <f t="shared" si="14"/>
        <v>133115.81208333001</v>
      </c>
      <c r="H281" s="34" t="s">
        <v>394</v>
      </c>
      <c r="I281" s="35">
        <v>2.2970498218081475E-2</v>
      </c>
      <c r="J281" s="36">
        <f t="shared" si="13"/>
        <v>3057.7365242586006</v>
      </c>
      <c r="K281" s="18" t="s">
        <v>31</v>
      </c>
      <c r="L281" s="57" t="s">
        <v>405</v>
      </c>
    </row>
    <row r="282" spans="1:12" s="26" customFormat="1" ht="12">
      <c r="A282" s="27">
        <v>397</v>
      </c>
      <c r="B282" s="28" t="s">
        <v>18</v>
      </c>
      <c r="C282" s="29" t="str">
        <f t="shared" si="12"/>
        <v>403GPCA</v>
      </c>
      <c r="D282" s="37" t="s">
        <v>325</v>
      </c>
      <c r="E282" s="38">
        <v>5305815.1825000001</v>
      </c>
      <c r="F282" s="39">
        <v>5330842.33</v>
      </c>
      <c r="G282" s="40">
        <f t="shared" si="14"/>
        <v>25027.147499999963</v>
      </c>
      <c r="H282" s="34" t="s">
        <v>394</v>
      </c>
      <c r="I282" s="35">
        <v>2.3002903898017513E-2</v>
      </c>
      <c r="J282" s="36">
        <f t="shared" si="13"/>
        <v>575.69706878400837</v>
      </c>
      <c r="K282" s="18" t="s">
        <v>18</v>
      </c>
      <c r="L282" s="57" t="s">
        <v>405</v>
      </c>
    </row>
    <row r="283" spans="1:12" s="26" customFormat="1" ht="12">
      <c r="A283" s="27">
        <v>397</v>
      </c>
      <c r="B283" s="28" t="s">
        <v>19</v>
      </c>
      <c r="C283" s="29" t="str">
        <f t="shared" si="12"/>
        <v>403GPCAEE</v>
      </c>
      <c r="D283" s="37" t="s">
        <v>326</v>
      </c>
      <c r="E283" s="38">
        <v>327675.48166666698</v>
      </c>
      <c r="F283" s="39">
        <v>272996.34000000003</v>
      </c>
      <c r="G283" s="40">
        <f t="shared" si="14"/>
        <v>-54679.141666666954</v>
      </c>
      <c r="H283" s="34" t="s">
        <v>394</v>
      </c>
      <c r="I283" s="35">
        <v>3.108550368259538E-2</v>
      </c>
      <c r="J283" s="36">
        <f t="shared" si="13"/>
        <v>-1699.7286596403301</v>
      </c>
      <c r="K283" s="18" t="s">
        <v>19</v>
      </c>
      <c r="L283" s="57" t="s">
        <v>405</v>
      </c>
    </row>
    <row r="284" spans="1:12" s="26" customFormat="1" ht="12">
      <c r="A284" s="27">
        <v>397</v>
      </c>
      <c r="B284" s="28" t="s">
        <v>20</v>
      </c>
      <c r="C284" s="29" t="str">
        <f t="shared" si="12"/>
        <v>403GPCAGE</v>
      </c>
      <c r="D284" s="37" t="s">
        <v>327</v>
      </c>
      <c r="E284" s="38">
        <v>103692952.880833</v>
      </c>
      <c r="F284" s="39">
        <v>107770480.2</v>
      </c>
      <c r="G284" s="40">
        <f t="shared" si="14"/>
        <v>4077527.319167003</v>
      </c>
      <c r="H284" s="34" t="s">
        <v>394</v>
      </c>
      <c r="I284" s="35">
        <v>3.4160027780830556E-2</v>
      </c>
      <c r="J284" s="36">
        <f t="shared" si="13"/>
        <v>139288.44649984036</v>
      </c>
      <c r="K284" s="18" t="s">
        <v>20</v>
      </c>
      <c r="L284" s="57" t="s">
        <v>405</v>
      </c>
    </row>
    <row r="285" spans="1:12" s="26" customFormat="1" ht="12">
      <c r="A285" s="27">
        <v>397</v>
      </c>
      <c r="B285" s="28" t="s">
        <v>21</v>
      </c>
      <c r="C285" s="29" t="str">
        <f t="shared" si="12"/>
        <v>403GPCAGW</v>
      </c>
      <c r="D285" s="37" t="s">
        <v>328</v>
      </c>
      <c r="E285" s="38">
        <v>42037867.693749994</v>
      </c>
      <c r="F285" s="39">
        <v>42993899.859999999</v>
      </c>
      <c r="G285" s="40">
        <f t="shared" si="14"/>
        <v>956032.16625000536</v>
      </c>
      <c r="H285" s="34" t="s">
        <v>394</v>
      </c>
      <c r="I285" s="35">
        <v>3.937805009190342E-2</v>
      </c>
      <c r="J285" s="36">
        <f t="shared" si="13"/>
        <v>37646.682532063649</v>
      </c>
      <c r="K285" s="18" t="s">
        <v>21</v>
      </c>
      <c r="L285" s="57" t="s">
        <v>405</v>
      </c>
    </row>
    <row r="286" spans="1:12" s="26" customFormat="1" ht="12">
      <c r="A286" s="27">
        <v>397</v>
      </c>
      <c r="B286" s="28" t="s">
        <v>22</v>
      </c>
      <c r="C286" s="29" t="str">
        <f t="shared" si="12"/>
        <v>403GPCN</v>
      </c>
      <c r="D286" s="37" t="s">
        <v>329</v>
      </c>
      <c r="E286" s="38">
        <v>3496818.0995833301</v>
      </c>
      <c r="F286" s="39">
        <v>3500304.32</v>
      </c>
      <c r="G286" s="40">
        <f t="shared" si="14"/>
        <v>3486.2204166697338</v>
      </c>
      <c r="H286" s="34" t="s">
        <v>394</v>
      </c>
      <c r="I286" s="35">
        <v>6.2179372987535952E-2</v>
      </c>
      <c r="J286" s="36">
        <f t="shared" si="13"/>
        <v>216.77099960487038</v>
      </c>
      <c r="K286" s="18" t="s">
        <v>22</v>
      </c>
      <c r="L286" s="57" t="s">
        <v>405</v>
      </c>
    </row>
    <row r="287" spans="1:12" s="26" customFormat="1" ht="12">
      <c r="A287" s="27">
        <v>397</v>
      </c>
      <c r="B287" s="28" t="s">
        <v>49</v>
      </c>
      <c r="C287" s="29" t="str">
        <f t="shared" si="12"/>
        <v>403GPID</v>
      </c>
      <c r="D287" s="37" t="s">
        <v>330</v>
      </c>
      <c r="E287" s="38">
        <v>10417478.484999999</v>
      </c>
      <c r="F287" s="39">
        <v>10954325.42</v>
      </c>
      <c r="G287" s="40">
        <f t="shared" si="14"/>
        <v>536846.93500000052</v>
      </c>
      <c r="H287" s="34" t="s">
        <v>394</v>
      </c>
      <c r="I287" s="35">
        <v>2.3135827465184926E-2</v>
      </c>
      <c r="J287" s="36">
        <f t="shared" si="13"/>
        <v>12420.398063373359</v>
      </c>
      <c r="K287" s="18" t="s">
        <v>23</v>
      </c>
      <c r="L287" s="57" t="s">
        <v>405</v>
      </c>
    </row>
    <row r="288" spans="1:12" s="26" customFormat="1" ht="12">
      <c r="A288" s="27">
        <v>397</v>
      </c>
      <c r="B288" s="28" t="s">
        <v>25</v>
      </c>
      <c r="C288" s="29" t="str">
        <f t="shared" si="12"/>
        <v>403GPJBG</v>
      </c>
      <c r="D288" s="37" t="s">
        <v>331</v>
      </c>
      <c r="E288" s="38">
        <v>4527167.62</v>
      </c>
      <c r="F288" s="39">
        <v>4680643.2300000004</v>
      </c>
      <c r="G288" s="40">
        <f t="shared" si="14"/>
        <v>153475.61000000034</v>
      </c>
      <c r="H288" s="34" t="s">
        <v>394</v>
      </c>
      <c r="I288" s="35">
        <v>2.1835782059986108E-2</v>
      </c>
      <c r="J288" s="36">
        <f t="shared" si="13"/>
        <v>3351.2599714834319</v>
      </c>
      <c r="K288" s="18" t="s">
        <v>25</v>
      </c>
      <c r="L288" s="57" t="s">
        <v>405</v>
      </c>
    </row>
    <row r="289" spans="1:12" s="26" customFormat="1" ht="12">
      <c r="A289" s="27">
        <v>397</v>
      </c>
      <c r="B289" s="28" t="s">
        <v>26</v>
      </c>
      <c r="C289" s="29" t="str">
        <f t="shared" si="12"/>
        <v>403GPOR</v>
      </c>
      <c r="D289" s="37" t="s">
        <v>332</v>
      </c>
      <c r="E289" s="38">
        <v>57273321.766666703</v>
      </c>
      <c r="F289" s="39">
        <v>58730024.710000001</v>
      </c>
      <c r="G289" s="40">
        <f t="shared" si="14"/>
        <v>1456702.943333298</v>
      </c>
      <c r="H289" s="34" t="s">
        <v>394</v>
      </c>
      <c r="I289" s="35">
        <v>2.5928582990856361E-2</v>
      </c>
      <c r="J289" s="36">
        <f t="shared" si="13"/>
        <v>37770.243159242149</v>
      </c>
      <c r="K289" s="18" t="s">
        <v>26</v>
      </c>
      <c r="L289" s="57" t="s">
        <v>405</v>
      </c>
    </row>
    <row r="290" spans="1:12" s="26" customFormat="1" ht="12">
      <c r="A290" s="27">
        <v>397</v>
      </c>
      <c r="B290" s="28" t="s">
        <v>27</v>
      </c>
      <c r="C290" s="29" t="str">
        <f t="shared" si="12"/>
        <v>403GPSG</v>
      </c>
      <c r="D290" s="37" t="s">
        <v>333</v>
      </c>
      <c r="E290" s="38">
        <v>138683.51</v>
      </c>
      <c r="F290" s="39">
        <v>138683.51</v>
      </c>
      <c r="G290" s="40">
        <f t="shared" si="14"/>
        <v>0</v>
      </c>
      <c r="H290" s="34" t="s">
        <v>394</v>
      </c>
      <c r="I290" s="35">
        <v>4.2999999999999997E-2</v>
      </c>
      <c r="J290" s="36">
        <f t="shared" si="13"/>
        <v>0</v>
      </c>
      <c r="K290" s="18" t="s">
        <v>27</v>
      </c>
      <c r="L290" s="57" t="s">
        <v>405</v>
      </c>
    </row>
    <row r="291" spans="1:12" s="26" customFormat="1" ht="12">
      <c r="A291" s="27">
        <v>397</v>
      </c>
      <c r="B291" s="28" t="s">
        <v>28</v>
      </c>
      <c r="C291" s="29" t="str">
        <f t="shared" si="12"/>
        <v>403GPSO</v>
      </c>
      <c r="D291" s="37" t="s">
        <v>334</v>
      </c>
      <c r="E291" s="38">
        <v>78909282.687916696</v>
      </c>
      <c r="F291" s="39">
        <v>79246810.799999997</v>
      </c>
      <c r="G291" s="40">
        <f t="shared" si="14"/>
        <v>337528.11208330095</v>
      </c>
      <c r="H291" s="34" t="s">
        <v>394</v>
      </c>
      <c r="I291" s="35">
        <v>5.8088753564542982E-2</v>
      </c>
      <c r="J291" s="36">
        <f t="shared" si="13"/>
        <v>19606.58732391231</v>
      </c>
      <c r="K291" s="18" t="s">
        <v>28</v>
      </c>
      <c r="L291" s="57" t="s">
        <v>405</v>
      </c>
    </row>
    <row r="292" spans="1:12" s="26" customFormat="1" ht="12">
      <c r="A292" s="27">
        <v>397</v>
      </c>
      <c r="B292" s="28" t="s">
        <v>29</v>
      </c>
      <c r="C292" s="29" t="str">
        <f t="shared" si="12"/>
        <v>403GPUT</v>
      </c>
      <c r="D292" s="37" t="s">
        <v>335</v>
      </c>
      <c r="E292" s="38">
        <v>54767019.012500003</v>
      </c>
      <c r="F292" s="39">
        <v>55970446.170000002</v>
      </c>
      <c r="G292" s="40">
        <f t="shared" si="14"/>
        <v>1203427.1574999988</v>
      </c>
      <c r="H292" s="34" t="s">
        <v>394</v>
      </c>
      <c r="I292" s="35">
        <v>2.2084275878196311E-2</v>
      </c>
      <c r="J292" s="36">
        <f t="shared" si="13"/>
        <v>26576.817345543575</v>
      </c>
      <c r="K292" s="18" t="s">
        <v>29</v>
      </c>
      <c r="L292" s="57" t="s">
        <v>405</v>
      </c>
    </row>
    <row r="293" spans="1:12" s="26" customFormat="1" ht="12">
      <c r="A293" s="27">
        <v>397</v>
      </c>
      <c r="B293" s="28" t="s">
        <v>30</v>
      </c>
      <c r="C293" s="29" t="str">
        <f t="shared" si="12"/>
        <v>403GPWA</v>
      </c>
      <c r="D293" s="37" t="s">
        <v>336</v>
      </c>
      <c r="E293" s="38">
        <v>12738702.4545833</v>
      </c>
      <c r="F293" s="39">
        <v>12532589.109999999</v>
      </c>
      <c r="G293" s="40">
        <f t="shared" si="14"/>
        <v>-206113.34458330087</v>
      </c>
      <c r="H293" s="34" t="s">
        <v>394</v>
      </c>
      <c r="I293" s="35">
        <v>2.8022896470669526E-2</v>
      </c>
      <c r="J293" s="36">
        <f t="shared" si="13"/>
        <v>-5775.8929164812744</v>
      </c>
      <c r="K293" s="18" t="s">
        <v>30</v>
      </c>
      <c r="L293" s="57" t="s">
        <v>405</v>
      </c>
    </row>
    <row r="294" spans="1:12" s="26" customFormat="1" ht="12">
      <c r="A294" s="27">
        <v>397</v>
      </c>
      <c r="B294" s="28" t="s">
        <v>64</v>
      </c>
      <c r="C294" s="29" t="str">
        <f t="shared" si="12"/>
        <v>403GPWY-ALL</v>
      </c>
      <c r="D294" s="37" t="s">
        <v>337</v>
      </c>
      <c r="E294" s="38">
        <v>26306538.6758333</v>
      </c>
      <c r="F294" s="39">
        <v>26574313.390000001</v>
      </c>
      <c r="G294" s="40">
        <f t="shared" si="14"/>
        <v>267774.71416670084</v>
      </c>
      <c r="H294" s="34" t="s">
        <v>394</v>
      </c>
      <c r="I294" s="35">
        <v>3.1019569749190363E-2</v>
      </c>
      <c r="J294" s="36">
        <f t="shared" si="13"/>
        <v>8306.2564231634897</v>
      </c>
      <c r="K294" s="18" t="s">
        <v>31</v>
      </c>
      <c r="L294" s="57" t="s">
        <v>405</v>
      </c>
    </row>
    <row r="295" spans="1:12" s="26" customFormat="1" ht="12">
      <c r="A295" s="27">
        <v>397</v>
      </c>
      <c r="B295" s="28" t="s">
        <v>151</v>
      </c>
      <c r="C295" s="29" t="str">
        <f t="shared" si="12"/>
        <v>403GPWY-ALL</v>
      </c>
      <c r="D295" s="37" t="s">
        <v>338</v>
      </c>
      <c r="E295" s="38">
        <v>5022321.2395833302</v>
      </c>
      <c r="F295" s="39">
        <v>5075914.1500000004</v>
      </c>
      <c r="G295" s="40">
        <f t="shared" si="14"/>
        <v>53592.910416670144</v>
      </c>
      <c r="H295" s="34" t="s">
        <v>394</v>
      </c>
      <c r="I295" s="35">
        <v>2.2970498218081475E-2</v>
      </c>
      <c r="J295" s="36">
        <f t="shared" si="13"/>
        <v>1231.0558532279217</v>
      </c>
      <c r="K295" s="18" t="s">
        <v>31</v>
      </c>
      <c r="L295" s="57" t="s">
        <v>405</v>
      </c>
    </row>
    <row r="296" spans="1:12" s="26" customFormat="1" ht="12">
      <c r="A296" s="27">
        <v>398</v>
      </c>
      <c r="B296" s="28" t="s">
        <v>18</v>
      </c>
      <c r="C296" s="29" t="str">
        <f t="shared" si="12"/>
        <v>403GPCA</v>
      </c>
      <c r="D296" s="37" t="s">
        <v>339</v>
      </c>
      <c r="E296" s="38">
        <v>52192.148333333302</v>
      </c>
      <c r="F296" s="39">
        <v>49761.43</v>
      </c>
      <c r="G296" s="40">
        <f t="shared" si="14"/>
        <v>-2430.7183333333014</v>
      </c>
      <c r="H296" s="34" t="s">
        <v>394</v>
      </c>
      <c r="I296" s="35">
        <v>2.3002903898017513E-2</v>
      </c>
      <c r="J296" s="36">
        <f t="shared" si="13"/>
        <v>-55.913580224815227</v>
      </c>
      <c r="K296" s="18" t="s">
        <v>18</v>
      </c>
      <c r="L296" s="57" t="s">
        <v>405</v>
      </c>
    </row>
    <row r="297" spans="1:12" s="26" customFormat="1" ht="12">
      <c r="A297" s="27">
        <v>398</v>
      </c>
      <c r="B297" s="28" t="s">
        <v>19</v>
      </c>
      <c r="C297" s="29" t="str">
        <f t="shared" si="12"/>
        <v>403GPCAEE</v>
      </c>
      <c r="D297" s="37" t="s">
        <v>340</v>
      </c>
      <c r="E297" s="38">
        <v>561.36</v>
      </c>
      <c r="F297" s="39">
        <v>561.36</v>
      </c>
      <c r="G297" s="40">
        <f t="shared" si="14"/>
        <v>0</v>
      </c>
      <c r="H297" s="34" t="s">
        <v>394</v>
      </c>
      <c r="I297" s="35">
        <v>3.108550368259538E-2</v>
      </c>
      <c r="J297" s="36">
        <f t="shared" si="13"/>
        <v>0</v>
      </c>
      <c r="K297" s="18" t="s">
        <v>19</v>
      </c>
      <c r="L297" s="57" t="s">
        <v>405</v>
      </c>
    </row>
    <row r="298" spans="1:12" s="26" customFormat="1" ht="12">
      <c r="A298" s="27">
        <v>398</v>
      </c>
      <c r="B298" s="28" t="s">
        <v>20</v>
      </c>
      <c r="C298" s="29" t="str">
        <f t="shared" si="12"/>
        <v>403GPCAGE</v>
      </c>
      <c r="D298" s="37" t="s">
        <v>341</v>
      </c>
      <c r="E298" s="38">
        <v>1886648.5966666699</v>
      </c>
      <c r="F298" s="39">
        <v>1946478.58</v>
      </c>
      <c r="G298" s="40">
        <f t="shared" si="14"/>
        <v>59829.983333330136</v>
      </c>
      <c r="H298" s="34" t="s">
        <v>394</v>
      </c>
      <c r="I298" s="35">
        <v>3.4160027780830556E-2</v>
      </c>
      <c r="J298" s="36">
        <f t="shared" si="13"/>
        <v>2043.7938927931866</v>
      </c>
      <c r="K298" s="18" t="s">
        <v>20</v>
      </c>
      <c r="L298" s="57" t="s">
        <v>405</v>
      </c>
    </row>
    <row r="299" spans="1:12" s="26" customFormat="1" ht="12">
      <c r="A299" s="27">
        <v>398</v>
      </c>
      <c r="B299" s="28" t="s">
        <v>21</v>
      </c>
      <c r="C299" s="29" t="str">
        <f t="shared" si="12"/>
        <v>403GPCAGW</v>
      </c>
      <c r="D299" s="37" t="s">
        <v>342</v>
      </c>
      <c r="E299" s="38">
        <v>329881.85916666698</v>
      </c>
      <c r="F299" s="39">
        <v>326912.53999999998</v>
      </c>
      <c r="G299" s="40">
        <f t="shared" si="14"/>
        <v>-2969.3191666670027</v>
      </c>
      <c r="H299" s="34" t="s">
        <v>394</v>
      </c>
      <c r="I299" s="35">
        <v>3.937805009190342E-2</v>
      </c>
      <c r="J299" s="36">
        <f t="shared" si="13"/>
        <v>-116.92599888386215</v>
      </c>
      <c r="K299" s="18" t="s">
        <v>21</v>
      </c>
      <c r="L299" s="57" t="s">
        <v>405</v>
      </c>
    </row>
    <row r="300" spans="1:12" s="26" customFormat="1" ht="12">
      <c r="A300" s="27">
        <v>398</v>
      </c>
      <c r="B300" s="28" t="s">
        <v>22</v>
      </c>
      <c r="C300" s="29" t="str">
        <f t="shared" si="12"/>
        <v>403GPCN</v>
      </c>
      <c r="D300" s="37" t="s">
        <v>343</v>
      </c>
      <c r="E300" s="38">
        <v>216484.44</v>
      </c>
      <c r="F300" s="39">
        <v>216484.44</v>
      </c>
      <c r="G300" s="40">
        <f t="shared" si="14"/>
        <v>0</v>
      </c>
      <c r="H300" s="34" t="s">
        <v>394</v>
      </c>
      <c r="I300" s="35">
        <v>6.2179372987535952E-2</v>
      </c>
      <c r="J300" s="36">
        <f t="shared" si="13"/>
        <v>0</v>
      </c>
      <c r="K300" s="18" t="s">
        <v>22</v>
      </c>
      <c r="L300" s="57" t="s">
        <v>405</v>
      </c>
    </row>
    <row r="301" spans="1:12" s="26" customFormat="1" ht="12">
      <c r="A301" s="27">
        <v>398</v>
      </c>
      <c r="B301" s="28" t="s">
        <v>49</v>
      </c>
      <c r="C301" s="29" t="str">
        <f t="shared" si="12"/>
        <v>403GPID</v>
      </c>
      <c r="D301" s="37" t="s">
        <v>344</v>
      </c>
      <c r="E301" s="38">
        <v>58619.909166666701</v>
      </c>
      <c r="F301" s="39">
        <v>57973.43</v>
      </c>
      <c r="G301" s="40">
        <f t="shared" si="14"/>
        <v>-646.47916666670062</v>
      </c>
      <c r="H301" s="34" t="s">
        <v>394</v>
      </c>
      <c r="I301" s="35">
        <v>2.3135827465184926E-2</v>
      </c>
      <c r="J301" s="36">
        <f t="shared" si="13"/>
        <v>-14.956830459837315</v>
      </c>
      <c r="K301" s="18" t="s">
        <v>23</v>
      </c>
      <c r="L301" s="57" t="s">
        <v>405</v>
      </c>
    </row>
    <row r="302" spans="1:12" s="26" customFormat="1" ht="12">
      <c r="A302" s="27">
        <v>398</v>
      </c>
      <c r="B302" s="28" t="s">
        <v>25</v>
      </c>
      <c r="C302" s="29" t="str">
        <f t="shared" si="12"/>
        <v>403GPJBG</v>
      </c>
      <c r="D302" s="37" t="s">
        <v>345</v>
      </c>
      <c r="E302" s="38">
        <v>117775.89625000001</v>
      </c>
      <c r="F302" s="39">
        <v>117241.06</v>
      </c>
      <c r="G302" s="40">
        <f t="shared" si="14"/>
        <v>-534.83625000000757</v>
      </c>
      <c r="H302" s="34" t="s">
        <v>394</v>
      </c>
      <c r="I302" s="35">
        <v>2.1835782059986108E-2</v>
      </c>
      <c r="J302" s="36">
        <f t="shared" si="13"/>
        <v>-11.678567792780409</v>
      </c>
      <c r="K302" s="18" t="s">
        <v>25</v>
      </c>
      <c r="L302" s="57" t="s">
        <v>405</v>
      </c>
    </row>
    <row r="303" spans="1:12" s="26" customFormat="1" ht="12">
      <c r="A303" s="27">
        <v>398</v>
      </c>
      <c r="B303" s="28" t="s">
        <v>26</v>
      </c>
      <c r="C303" s="29" t="str">
        <f t="shared" si="12"/>
        <v>403GPOR</v>
      </c>
      <c r="D303" s="37" t="s">
        <v>346</v>
      </c>
      <c r="E303" s="38">
        <v>1054172.9933333299</v>
      </c>
      <c r="F303" s="39">
        <v>1047106.73</v>
      </c>
      <c r="G303" s="40">
        <f t="shared" si="14"/>
        <v>-7066.2633333299309</v>
      </c>
      <c r="H303" s="34" t="s">
        <v>394</v>
      </c>
      <c r="I303" s="35">
        <v>2.5928582990856361E-2</v>
      </c>
      <c r="J303" s="36">
        <f t="shared" si="13"/>
        <v>-183.21819527349041</v>
      </c>
      <c r="K303" s="18" t="s">
        <v>26</v>
      </c>
      <c r="L303" s="57" t="s">
        <v>405</v>
      </c>
    </row>
    <row r="304" spans="1:12" s="26" customFormat="1" ht="12">
      <c r="A304" s="27">
        <v>398</v>
      </c>
      <c r="B304" s="28" t="s">
        <v>28</v>
      </c>
      <c r="C304" s="29" t="str">
        <f t="shared" si="12"/>
        <v>403GPSO</v>
      </c>
      <c r="D304" s="37" t="s">
        <v>347</v>
      </c>
      <c r="E304" s="38">
        <v>2620925.3287499999</v>
      </c>
      <c r="F304" s="39">
        <v>2487160.9</v>
      </c>
      <c r="G304" s="40">
        <f t="shared" si="14"/>
        <v>-133764.42874999996</v>
      </c>
      <c r="H304" s="34" t="s">
        <v>394</v>
      </c>
      <c r="I304" s="35">
        <v>5.8088753564542982E-2</v>
      </c>
      <c r="J304" s="36">
        <f t="shared" si="13"/>
        <v>-7770.2089373606159</v>
      </c>
      <c r="K304" s="18" t="s">
        <v>28</v>
      </c>
      <c r="L304" s="57" t="s">
        <v>405</v>
      </c>
    </row>
    <row r="305" spans="1:12" s="26" customFormat="1" ht="12">
      <c r="A305" s="27">
        <v>398</v>
      </c>
      <c r="B305" s="28" t="s">
        <v>29</v>
      </c>
      <c r="C305" s="29" t="str">
        <f t="shared" si="12"/>
        <v>403GPUT</v>
      </c>
      <c r="D305" s="37" t="s">
        <v>348</v>
      </c>
      <c r="E305" s="38">
        <v>954081.35208333295</v>
      </c>
      <c r="F305" s="39">
        <v>993263.4</v>
      </c>
      <c r="G305" s="40">
        <f t="shared" si="14"/>
        <v>39182.04791666707</v>
      </c>
      <c r="H305" s="34" t="s">
        <v>394</v>
      </c>
      <c r="I305" s="35">
        <v>2.2084275878196311E-2</v>
      </c>
      <c r="J305" s="36">
        <f t="shared" si="13"/>
        <v>865.30715566438266</v>
      </c>
      <c r="K305" s="18" t="s">
        <v>29</v>
      </c>
      <c r="L305" s="57" t="s">
        <v>405</v>
      </c>
    </row>
    <row r="306" spans="1:12" s="26" customFormat="1" ht="12">
      <c r="A306" s="27">
        <v>398</v>
      </c>
      <c r="B306" s="28" t="s">
        <v>30</v>
      </c>
      <c r="C306" s="29" t="str">
        <f t="shared" si="12"/>
        <v>403GPWA</v>
      </c>
      <c r="D306" s="37" t="s">
        <v>349</v>
      </c>
      <c r="E306" s="38">
        <v>192761.97583333301</v>
      </c>
      <c r="F306" s="39">
        <v>186018.26</v>
      </c>
      <c r="G306" s="40">
        <f t="shared" si="14"/>
        <v>-6743.7158333330008</v>
      </c>
      <c r="H306" s="34" t="s">
        <v>394</v>
      </c>
      <c r="I306" s="35">
        <v>2.8022896470669526E-2</v>
      </c>
      <c r="J306" s="36">
        <f t="shared" si="13"/>
        <v>-188.97845062510555</v>
      </c>
      <c r="K306" s="18" t="s">
        <v>30</v>
      </c>
      <c r="L306" s="57" t="s">
        <v>405</v>
      </c>
    </row>
    <row r="307" spans="1:12" s="26" customFormat="1" ht="12">
      <c r="A307" s="27">
        <v>398</v>
      </c>
      <c r="B307" s="28" t="s">
        <v>64</v>
      </c>
      <c r="C307" s="29" t="str">
        <f t="shared" si="12"/>
        <v>403GPWY-ALL</v>
      </c>
      <c r="D307" s="37" t="s">
        <v>350</v>
      </c>
      <c r="E307" s="38">
        <v>187025.89541666699</v>
      </c>
      <c r="F307" s="39">
        <v>197320.73</v>
      </c>
      <c r="G307" s="40">
        <f t="shared" si="14"/>
        <v>10294.834583333024</v>
      </c>
      <c r="H307" s="34" t="s">
        <v>394</v>
      </c>
      <c r="I307" s="35">
        <v>3.1019569749190363E-2</v>
      </c>
      <c r="J307" s="36">
        <f t="shared" si="13"/>
        <v>319.34133941407583</v>
      </c>
      <c r="K307" s="18" t="s">
        <v>31</v>
      </c>
      <c r="L307" s="57" t="s">
        <v>405</v>
      </c>
    </row>
    <row r="308" spans="1:12" s="26" customFormat="1" ht="12">
      <c r="A308" s="27">
        <v>398</v>
      </c>
      <c r="B308" s="28" t="s">
        <v>151</v>
      </c>
      <c r="C308" s="29" t="str">
        <f t="shared" si="12"/>
        <v>403GPWY-ALL</v>
      </c>
      <c r="D308" s="37" t="s">
        <v>351</v>
      </c>
      <c r="E308" s="38">
        <v>16620.5625</v>
      </c>
      <c r="F308" s="39">
        <v>15788.27</v>
      </c>
      <c r="G308" s="40">
        <f t="shared" si="14"/>
        <v>-832.29249999999956</v>
      </c>
      <c r="H308" s="34" t="s">
        <v>394</v>
      </c>
      <c r="I308" s="35">
        <v>2.2970498218081475E-2</v>
      </c>
      <c r="J308" s="36">
        <f t="shared" si="13"/>
        <v>-19.118173388172565</v>
      </c>
      <c r="K308" s="18" t="s">
        <v>31</v>
      </c>
      <c r="L308" s="57" t="s">
        <v>405</v>
      </c>
    </row>
    <row r="309" spans="1:12" s="26" customFormat="1" ht="12">
      <c r="A309" s="27">
        <v>399</v>
      </c>
      <c r="B309" s="28" t="s">
        <v>19</v>
      </c>
      <c r="C309" s="29" t="str">
        <f t="shared" si="12"/>
        <v>403MPCAEE</v>
      </c>
      <c r="D309" s="37" t="s">
        <v>352</v>
      </c>
      <c r="E309" s="38">
        <v>286560723.49333298</v>
      </c>
      <c r="F309" s="39">
        <v>6072088.4500000002</v>
      </c>
      <c r="G309" s="40">
        <f t="shared" si="14"/>
        <v>-280488635.04333299</v>
      </c>
      <c r="H309" s="34" t="s">
        <v>400</v>
      </c>
      <c r="I309" s="35">
        <v>3.108550368259538E-2</v>
      </c>
      <c r="J309" s="36">
        <f t="shared" si="13"/>
        <v>-8719130.4975656793</v>
      </c>
      <c r="K309" s="18" t="s">
        <v>19</v>
      </c>
      <c r="L309" s="57" t="s">
        <v>403</v>
      </c>
    </row>
    <row r="310" spans="1:12" s="26" customFormat="1" ht="12">
      <c r="A310" s="28" t="s">
        <v>353</v>
      </c>
      <c r="B310" s="28" t="s">
        <v>18</v>
      </c>
      <c r="C310" s="29" t="str">
        <f t="shared" si="12"/>
        <v>0CA</v>
      </c>
      <c r="D310" s="37" t="s">
        <v>354</v>
      </c>
      <c r="E310" s="38">
        <v>519362.74416666699</v>
      </c>
      <c r="F310" s="39">
        <v>-90544.55</v>
      </c>
      <c r="G310" s="40">
        <f t="shared" si="14"/>
        <v>-609907.29416666704</v>
      </c>
      <c r="H310" s="42">
        <v>0</v>
      </c>
      <c r="I310" s="35">
        <v>0</v>
      </c>
      <c r="J310" s="36">
        <f t="shared" si="13"/>
        <v>0</v>
      </c>
      <c r="K310" s="18" t="s">
        <v>18</v>
      </c>
      <c r="L310" s="18"/>
    </row>
    <row r="311" spans="1:12" s="26" customFormat="1" ht="12">
      <c r="A311" s="28" t="s">
        <v>353</v>
      </c>
      <c r="B311" s="28" t="s">
        <v>49</v>
      </c>
      <c r="C311" s="29" t="str">
        <f t="shared" si="12"/>
        <v>0ID</v>
      </c>
      <c r="D311" s="37" t="s">
        <v>355</v>
      </c>
      <c r="E311" s="38">
        <v>1593124.48125</v>
      </c>
      <c r="F311" s="39">
        <v>2005018.99</v>
      </c>
      <c r="G311" s="40">
        <f t="shared" si="14"/>
        <v>411894.50875000004</v>
      </c>
      <c r="H311" s="42">
        <v>0</v>
      </c>
      <c r="I311" s="35">
        <v>0</v>
      </c>
      <c r="J311" s="36">
        <f t="shared" si="13"/>
        <v>0</v>
      </c>
      <c r="K311" s="18" t="s">
        <v>23</v>
      </c>
      <c r="L311" s="18"/>
    </row>
    <row r="312" spans="1:12" s="26" customFormat="1" ht="12">
      <c r="A312" s="28" t="s">
        <v>353</v>
      </c>
      <c r="B312" s="28" t="s">
        <v>26</v>
      </c>
      <c r="C312" s="29" t="str">
        <f t="shared" si="12"/>
        <v>0OR</v>
      </c>
      <c r="D312" s="37" t="s">
        <v>356</v>
      </c>
      <c r="E312" s="38">
        <v>7646843.09375</v>
      </c>
      <c r="F312" s="39">
        <v>12499020.720000001</v>
      </c>
      <c r="G312" s="40">
        <f t="shared" si="14"/>
        <v>4852177.6262500007</v>
      </c>
      <c r="H312" s="42">
        <v>0</v>
      </c>
      <c r="I312" s="35">
        <v>0</v>
      </c>
      <c r="J312" s="36">
        <f t="shared" si="13"/>
        <v>0</v>
      </c>
      <c r="K312" s="18" t="s">
        <v>26</v>
      </c>
      <c r="L312" s="18"/>
    </row>
    <row r="313" spans="1:12" s="26" customFormat="1" ht="12">
      <c r="A313" s="28" t="s">
        <v>353</v>
      </c>
      <c r="B313" s="28" t="s">
        <v>29</v>
      </c>
      <c r="C313" s="29" t="str">
        <f t="shared" si="12"/>
        <v>0UT</v>
      </c>
      <c r="D313" s="37" t="s">
        <v>357</v>
      </c>
      <c r="E313" s="38">
        <v>7993809.9837499997</v>
      </c>
      <c r="F313" s="39">
        <v>9271916.8599999994</v>
      </c>
      <c r="G313" s="40">
        <f t="shared" si="14"/>
        <v>1278106.8762499997</v>
      </c>
      <c r="H313" s="42">
        <v>0</v>
      </c>
      <c r="I313" s="35">
        <v>0</v>
      </c>
      <c r="J313" s="36">
        <f t="shared" si="13"/>
        <v>0</v>
      </c>
      <c r="K313" s="18" t="s">
        <v>29</v>
      </c>
      <c r="L313" s="18"/>
    </row>
    <row r="314" spans="1:12" s="26" customFormat="1" ht="12">
      <c r="A314" s="28" t="s">
        <v>353</v>
      </c>
      <c r="B314" s="28" t="s">
        <v>30</v>
      </c>
      <c r="C314" s="29" t="str">
        <f t="shared" si="12"/>
        <v>0WA</v>
      </c>
      <c r="D314" s="37" t="s">
        <v>358</v>
      </c>
      <c r="E314" s="38">
        <v>3920698.5237500002</v>
      </c>
      <c r="F314" s="39">
        <v>5354716.5</v>
      </c>
      <c r="G314" s="40">
        <f t="shared" si="14"/>
        <v>1434017.9762499998</v>
      </c>
      <c r="H314" s="42">
        <v>0</v>
      </c>
      <c r="I314" s="35">
        <v>0</v>
      </c>
      <c r="J314" s="36">
        <f t="shared" si="13"/>
        <v>0</v>
      </c>
      <c r="K314" s="18" t="s">
        <v>30</v>
      </c>
      <c r="L314" s="18"/>
    </row>
    <row r="315" spans="1:12" s="26" customFormat="1" ht="12">
      <c r="A315" s="28" t="s">
        <v>353</v>
      </c>
      <c r="B315" s="28" t="s">
        <v>151</v>
      </c>
      <c r="C315" s="29" t="str">
        <f t="shared" si="12"/>
        <v>0WY-ALL</v>
      </c>
      <c r="D315" s="37" t="s">
        <v>359</v>
      </c>
      <c r="E315" s="38">
        <v>4201933.9245833298</v>
      </c>
      <c r="F315" s="39">
        <v>4741927.7</v>
      </c>
      <c r="G315" s="40">
        <f t="shared" si="14"/>
        <v>539993.77541667037</v>
      </c>
      <c r="H315" s="42">
        <v>0</v>
      </c>
      <c r="I315" s="35">
        <v>0</v>
      </c>
      <c r="J315" s="36">
        <f t="shared" si="13"/>
        <v>0</v>
      </c>
      <c r="K315" s="18" t="s">
        <v>31</v>
      </c>
      <c r="L315" s="18"/>
    </row>
    <row r="316" spans="1:12" s="26" customFormat="1" ht="12">
      <c r="A316" s="28" t="s">
        <v>360</v>
      </c>
      <c r="B316" s="28" t="s">
        <v>20</v>
      </c>
      <c r="C316" s="29" t="str">
        <f t="shared" si="12"/>
        <v>0CAGE</v>
      </c>
      <c r="D316" s="37" t="s">
        <v>361</v>
      </c>
      <c r="E316" s="38">
        <v>0</v>
      </c>
      <c r="F316" s="39">
        <v>0</v>
      </c>
      <c r="G316" s="40">
        <f t="shared" si="14"/>
        <v>0</v>
      </c>
      <c r="H316" s="42">
        <v>0</v>
      </c>
      <c r="I316" s="35">
        <v>0</v>
      </c>
      <c r="J316" s="36">
        <f t="shared" si="13"/>
        <v>0</v>
      </c>
      <c r="K316" s="18" t="s">
        <v>20</v>
      </c>
      <c r="L316" s="18"/>
    </row>
    <row r="317" spans="1:12" s="26" customFormat="1" ht="12">
      <c r="A317" s="28" t="s">
        <v>360</v>
      </c>
      <c r="B317" s="28" t="s">
        <v>21</v>
      </c>
      <c r="C317" s="29" t="str">
        <f t="shared" si="12"/>
        <v>0CAGW</v>
      </c>
      <c r="D317" s="37" t="s">
        <v>362</v>
      </c>
      <c r="E317" s="38">
        <v>0</v>
      </c>
      <c r="F317" s="39">
        <v>0</v>
      </c>
      <c r="G317" s="40">
        <f t="shared" si="14"/>
        <v>0</v>
      </c>
      <c r="H317" s="42">
        <v>0</v>
      </c>
      <c r="I317" s="35">
        <v>0</v>
      </c>
      <c r="J317" s="36">
        <f t="shared" si="13"/>
        <v>0</v>
      </c>
      <c r="K317" s="18" t="s">
        <v>21</v>
      </c>
      <c r="L317" s="18"/>
    </row>
    <row r="318" spans="1:12" s="26" customFormat="1" ht="12">
      <c r="A318" s="28" t="s">
        <v>360</v>
      </c>
      <c r="B318" s="28" t="s">
        <v>28</v>
      </c>
      <c r="C318" s="29" t="str">
        <f t="shared" si="12"/>
        <v>0SO</v>
      </c>
      <c r="D318" s="37" t="s">
        <v>363</v>
      </c>
      <c r="E318" s="38">
        <v>3914558.67</v>
      </c>
      <c r="F318" s="39">
        <v>4201275.01</v>
      </c>
      <c r="G318" s="40">
        <f t="shared" si="14"/>
        <v>286716.33999999985</v>
      </c>
      <c r="H318" s="42">
        <v>0</v>
      </c>
      <c r="I318" s="35">
        <v>0</v>
      </c>
      <c r="J318" s="36">
        <f t="shared" si="13"/>
        <v>0</v>
      </c>
      <c r="K318" s="18" t="s">
        <v>28</v>
      </c>
      <c r="L318" s="18"/>
    </row>
    <row r="319" spans="1:12" s="26" customFormat="1" ht="12">
      <c r="A319" s="28" t="s">
        <v>364</v>
      </c>
      <c r="B319" s="28" t="s">
        <v>28</v>
      </c>
      <c r="C319" s="29" t="str">
        <f t="shared" si="12"/>
        <v>0SO</v>
      </c>
      <c r="D319" s="37" t="s">
        <v>365</v>
      </c>
      <c r="E319" s="38">
        <v>0</v>
      </c>
      <c r="F319" s="39">
        <v>0</v>
      </c>
      <c r="G319" s="40">
        <f t="shared" si="14"/>
        <v>0</v>
      </c>
      <c r="H319" s="42">
        <v>0</v>
      </c>
      <c r="I319" s="35">
        <v>0</v>
      </c>
      <c r="J319" s="36">
        <f t="shared" si="13"/>
        <v>0</v>
      </c>
      <c r="K319" s="18" t="s">
        <v>28</v>
      </c>
      <c r="L319" s="18"/>
    </row>
    <row r="320" spans="1:12" s="26" customFormat="1" ht="12">
      <c r="A320" s="28" t="s">
        <v>366</v>
      </c>
      <c r="B320" s="28" t="s">
        <v>20</v>
      </c>
      <c r="C320" s="29" t="str">
        <f t="shared" si="12"/>
        <v>0CAGE</v>
      </c>
      <c r="D320" s="37" t="s">
        <v>367</v>
      </c>
      <c r="E320" s="38">
        <v>9400837.2745833304</v>
      </c>
      <c r="F320" s="39">
        <v>32466218.210000001</v>
      </c>
      <c r="G320" s="40">
        <f t="shared" si="14"/>
        <v>23065380.935416669</v>
      </c>
      <c r="H320" s="42">
        <v>0</v>
      </c>
      <c r="I320" s="35">
        <v>0</v>
      </c>
      <c r="J320" s="36">
        <f t="shared" si="13"/>
        <v>0</v>
      </c>
      <c r="K320" s="18" t="s">
        <v>20</v>
      </c>
      <c r="L320" s="18"/>
    </row>
    <row r="321" spans="1:12" s="26" customFormat="1" ht="12">
      <c r="A321" s="28" t="s">
        <v>366</v>
      </c>
      <c r="B321" s="28" t="s">
        <v>21</v>
      </c>
      <c r="C321" s="29" t="str">
        <f t="shared" si="12"/>
        <v>0CAGW</v>
      </c>
      <c r="D321" s="37" t="s">
        <v>368</v>
      </c>
      <c r="E321" s="38">
        <v>0</v>
      </c>
      <c r="F321" s="39">
        <v>0</v>
      </c>
      <c r="G321" s="40">
        <f t="shared" si="14"/>
        <v>0</v>
      </c>
      <c r="H321" s="42">
        <v>0</v>
      </c>
      <c r="I321" s="35">
        <v>0</v>
      </c>
      <c r="J321" s="36">
        <f t="shared" si="13"/>
        <v>0</v>
      </c>
      <c r="K321" s="18" t="s">
        <v>21</v>
      </c>
      <c r="L321" s="18"/>
    </row>
    <row r="322" spans="1:12" s="26" customFormat="1" ht="12">
      <c r="A322" s="28" t="s">
        <v>369</v>
      </c>
      <c r="B322" s="28" t="s">
        <v>20</v>
      </c>
      <c r="C322" s="29" t="str">
        <f t="shared" si="12"/>
        <v>0CAGE</v>
      </c>
      <c r="D322" s="37" t="s">
        <v>370</v>
      </c>
      <c r="E322" s="38">
        <v>-5628814.3537499998</v>
      </c>
      <c r="F322" s="39">
        <v>-14960013</v>
      </c>
      <c r="G322" s="40">
        <f t="shared" si="14"/>
        <v>-9331198.6462500002</v>
      </c>
      <c r="H322" s="42">
        <v>0</v>
      </c>
      <c r="I322" s="35">
        <v>0</v>
      </c>
      <c r="J322" s="36">
        <f t="shared" si="13"/>
        <v>0</v>
      </c>
      <c r="K322" s="18" t="s">
        <v>20</v>
      </c>
      <c r="L322" s="18"/>
    </row>
    <row r="323" spans="1:12" s="26" customFormat="1" ht="12">
      <c r="A323" s="28" t="s">
        <v>369</v>
      </c>
      <c r="B323" s="28" t="s">
        <v>21</v>
      </c>
      <c r="C323" s="29" t="str">
        <f t="shared" si="12"/>
        <v>0CAGW</v>
      </c>
      <c r="D323" s="37" t="s">
        <v>371</v>
      </c>
      <c r="E323" s="38">
        <v>0</v>
      </c>
      <c r="F323" s="39">
        <v>0</v>
      </c>
      <c r="G323" s="40">
        <f t="shared" si="14"/>
        <v>0</v>
      </c>
      <c r="H323" s="42">
        <v>0</v>
      </c>
      <c r="I323" s="35">
        <v>0</v>
      </c>
      <c r="J323" s="36">
        <f t="shared" si="13"/>
        <v>0</v>
      </c>
      <c r="K323" s="18" t="s">
        <v>21</v>
      </c>
      <c r="L323" s="18"/>
    </row>
    <row r="324" spans="1:12" s="26" customFormat="1" ht="12">
      <c r="A324" s="28" t="s">
        <v>369</v>
      </c>
      <c r="B324" s="28" t="s">
        <v>27</v>
      </c>
      <c r="C324" s="29" t="str">
        <f t="shared" si="12"/>
        <v>0SG</v>
      </c>
      <c r="D324" s="37" t="s">
        <v>372</v>
      </c>
      <c r="E324" s="38">
        <v>11069475.6245833</v>
      </c>
      <c r="F324" s="39">
        <v>12617193.630000001</v>
      </c>
      <c r="G324" s="40">
        <f t="shared" si="14"/>
        <v>1547718.0054167006</v>
      </c>
      <c r="H324" s="42">
        <v>0</v>
      </c>
      <c r="I324" s="35">
        <v>0</v>
      </c>
      <c r="J324" s="36">
        <f t="shared" si="13"/>
        <v>0</v>
      </c>
      <c r="K324" s="18" t="s">
        <v>27</v>
      </c>
      <c r="L324" s="18"/>
    </row>
    <row r="325" spans="1:12" s="26" customFormat="1" ht="12">
      <c r="A325" s="28" t="s">
        <v>373</v>
      </c>
      <c r="B325" s="28" t="s">
        <v>20</v>
      </c>
      <c r="C325" s="29" t="str">
        <f t="shared" si="12"/>
        <v>0CAGE</v>
      </c>
      <c r="D325" s="37" t="s">
        <v>374</v>
      </c>
      <c r="E325" s="38">
        <v>74713589.902083293</v>
      </c>
      <c r="F325" s="39">
        <v>374010924.38999999</v>
      </c>
      <c r="G325" s="40">
        <f t="shared" si="14"/>
        <v>299297334.48791671</v>
      </c>
      <c r="H325" s="42">
        <v>0</v>
      </c>
      <c r="I325" s="35">
        <v>0</v>
      </c>
      <c r="J325" s="36">
        <f t="shared" si="13"/>
        <v>0</v>
      </c>
      <c r="K325" s="18" t="s">
        <v>20</v>
      </c>
      <c r="L325" s="18"/>
    </row>
    <row r="326" spans="1:12" s="26" customFormat="1" ht="12">
      <c r="A326" s="28" t="s">
        <v>373</v>
      </c>
      <c r="B326" s="28" t="s">
        <v>21</v>
      </c>
      <c r="C326" s="29" t="str">
        <f t="shared" si="12"/>
        <v>0CAGW</v>
      </c>
      <c r="D326" s="37" t="s">
        <v>375</v>
      </c>
      <c r="E326" s="38">
        <v>14775275.731249999</v>
      </c>
      <c r="F326" s="39">
        <v>34572364.670000002</v>
      </c>
      <c r="G326" s="40">
        <f t="shared" si="14"/>
        <v>19797088.938750003</v>
      </c>
      <c r="H326" s="42">
        <v>0</v>
      </c>
      <c r="I326" s="35">
        <v>0</v>
      </c>
      <c r="J326" s="36">
        <f t="shared" si="13"/>
        <v>0</v>
      </c>
      <c r="K326" s="18" t="s">
        <v>21</v>
      </c>
      <c r="L326" s="18"/>
    </row>
    <row r="327" spans="1:12" s="26" customFormat="1" ht="12">
      <c r="A327" s="28" t="s">
        <v>373</v>
      </c>
      <c r="B327" s="28" t="s">
        <v>27</v>
      </c>
      <c r="C327" s="29" t="str">
        <f t="shared" si="12"/>
        <v>0SG</v>
      </c>
      <c r="D327" s="43" t="s">
        <v>376</v>
      </c>
      <c r="E327" s="44">
        <v>0</v>
      </c>
      <c r="F327" s="45">
        <v>0</v>
      </c>
      <c r="G327" s="46">
        <f t="shared" si="14"/>
        <v>0</v>
      </c>
      <c r="H327" s="42">
        <v>0</v>
      </c>
      <c r="I327" s="35">
        <v>0</v>
      </c>
      <c r="J327" s="36">
        <f t="shared" ref="J327" si="15">G327*I327</f>
        <v>0</v>
      </c>
      <c r="K327" s="18" t="s">
        <v>27</v>
      </c>
      <c r="L327" s="18"/>
    </row>
    <row r="328" spans="1:12" s="26" customFormat="1" thickBot="1">
      <c r="D328" s="26" t="s">
        <v>377</v>
      </c>
      <c r="E328" s="47">
        <f>SUM(E7:E327)</f>
        <v>25714343144.287064</v>
      </c>
      <c r="F328" s="47">
        <f>SUM(F7:F327)</f>
        <v>26075623736.309975</v>
      </c>
      <c r="G328" s="48">
        <f>SUM(G7:G327)</f>
        <v>361280592.02291918</v>
      </c>
      <c r="H328" s="49"/>
      <c r="J328" s="50">
        <f>SUM(J7:J327)</f>
        <v>-1132134.1543498365</v>
      </c>
      <c r="K328" s="18"/>
      <c r="L328" s="18"/>
    </row>
    <row r="329" spans="1:12" ht="13.5" hidden="1" thickTop="1">
      <c r="B329" s="6" t="s">
        <v>378</v>
      </c>
      <c r="C329" s="6"/>
      <c r="D329" s="51"/>
      <c r="E329" s="52">
        <v>25714343144.287064</v>
      </c>
      <c r="F329" s="52">
        <v>26075623736.309975</v>
      </c>
      <c r="G329" s="53">
        <v>0</v>
      </c>
    </row>
    <row r="330" spans="1:12" ht="13.5" thickTop="1">
      <c r="E330" s="21"/>
      <c r="G330" s="54" t="s">
        <v>379</v>
      </c>
    </row>
  </sheetData>
  <autoFilter ref="A6:J329"/>
  <mergeCells count="1">
    <mergeCell ref="D5:G5"/>
  </mergeCells>
  <pageMargins left="0.7" right="0.7" top="0.75" bottom="0.75" header="0.3" footer="0.3"/>
  <pageSetup scale="77" firstPageNumber="4" fitToHeight="0" orientation="portrait" useFirstPageNumber="1" r:id="rId1"/>
  <headerFooter alignWithMargins="0">
    <oddHeader>&amp;RPage 6.2.&amp;P</oddHeader>
  </headerFooter>
  <customProperties>
    <customPr name="_pios_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595E2AA379E88449A4F511BF799667C" ma:contentTypeVersion="119" ma:contentTypeDescription="" ma:contentTypeScope="" ma:versionID="bb6eb7831c5f97d5faa43925b617fec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2015-11-25T08:00:00+00:00</OpenedDate>
    <Date1 xmlns="dc463f71-b30c-4ab2-9473-d307f9d35888">2016-05-20T07:00:00+00:00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152253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2EC5CF41-D612-4F76-8F94-0F9D5006BD28}"/>
</file>

<file path=customXml/itemProps2.xml><?xml version="1.0" encoding="utf-8"?>
<ds:datastoreItem xmlns:ds="http://schemas.openxmlformats.org/officeDocument/2006/customXml" ds:itemID="{F4B5B2D4-4389-47B9-8771-17E49C68A2D2}"/>
</file>

<file path=customXml/itemProps3.xml><?xml version="1.0" encoding="utf-8"?>
<ds:datastoreItem xmlns:ds="http://schemas.openxmlformats.org/officeDocument/2006/customXml" ds:itemID="{CFDE3631-36BB-41FC-8B22-0091511659A9}"/>
</file>

<file path=customXml/itemProps4.xml><?xml version="1.0" encoding="utf-8"?>
<ds:datastoreItem xmlns:ds="http://schemas.openxmlformats.org/officeDocument/2006/customXml" ds:itemID="{5A843D52-4DF8-4644-91EC-3068A50432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Page 6.2</vt:lpstr>
      <vt:lpstr>Page 6.2.1</vt:lpstr>
      <vt:lpstr>Page 6.2.2</vt:lpstr>
      <vt:lpstr>Page 6.2.3</vt:lpstr>
      <vt:lpstr>Page 6.2.4 - Page 6.2.8</vt:lpstr>
      <vt:lpstr>'Page 6.2'!Print_Area</vt:lpstr>
      <vt:lpstr>'Page 6.2.1'!Print_Area</vt:lpstr>
      <vt:lpstr>'Page 6.2.2'!Print_Area</vt:lpstr>
      <vt:lpstr>'Page 6.2.3'!Print_Area</vt:lpstr>
      <vt:lpstr>'Page 6.2.4 - Page 6.2.8'!Print_Area</vt:lpstr>
      <vt:lpstr>'Page 6.2.4 - Page 6.2.8'!Print_Titles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2015-11-17T00:31:54Z</dcterms:created>
  <dcterms:modified xsi:type="dcterms:W3CDTF">2016-05-09T17:56:19Z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0x0101006E56B4D1795A2E4DB2F0B01679ED314A007595E2AA379E88449A4F511BF799667C</vt:lpwstr>
  </property>
  <property fmtid="{D5CDD505-2E9C-101B-9397-08002B2CF9AE}" pid="3" name="_docset_NoMedatataSyncRequired">
    <vt:lpwstr>False</vt:lpwstr>
  </property>
</Properties>
</file>