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://apps.utc.wa.gov/apps/om/om01102019/Supporting Documents/"/>
    </mc:Choice>
  </mc:AlternateContent>
  <bookViews>
    <workbookView xWindow="0" yWindow="0" windowWidth="20520" windowHeight="9870"/>
  </bookViews>
  <sheets>
    <sheet name="DG Annual Report" sheetId="2" r:id="rId1"/>
  </sheets>
  <definedNames>
    <definedName name="Fuel_Type" localSheetId="0">#REF!</definedName>
    <definedName name="Fuel_Type">#REF!</definedName>
    <definedName name="_xlnm.Print_Area" localSheetId="0">'DG Annual Report'!$A$1:$H$59</definedName>
    <definedName name="Technology" localSheetId="0">#REF!</definedName>
    <definedName name="Technology">#REF!</definedName>
  </definedNames>
  <calcPr calcId="152511"/>
</workbook>
</file>

<file path=xl/calcChain.xml><?xml version="1.0" encoding="utf-8"?>
<calcChain xmlns="http://schemas.openxmlformats.org/spreadsheetml/2006/main">
  <c r="D44" i="2" l="1"/>
  <c r="D43" i="2"/>
  <c r="D18" i="2"/>
  <c r="F47" i="2" l="1"/>
  <c r="F56" i="2"/>
  <c r="E56" i="2"/>
  <c r="C56" i="2"/>
  <c r="B56" i="2"/>
  <c r="A38" i="2" l="1"/>
  <c r="A33" i="2"/>
  <c r="B14" i="2"/>
  <c r="B13" i="2"/>
  <c r="F21" i="2"/>
  <c r="F30" i="2" l="1"/>
  <c r="E30" i="2"/>
  <c r="C30" i="2"/>
  <c r="B30" i="2"/>
</calcChain>
</file>

<file path=xl/sharedStrings.xml><?xml version="1.0" encoding="utf-8"?>
<sst xmlns="http://schemas.openxmlformats.org/spreadsheetml/2006/main" count="47" uniqueCount="34">
  <si>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</si>
  <si>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</si>
  <si>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</si>
  <si>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</si>
  <si>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</si>
  <si>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</si>
  <si>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</si>
  <si>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</si>
  <si>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</si>
  <si>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Report due by August 1 for the previous reporting year ending April 30.</t>
  </si>
  <si>
    <t xml:space="preserve">Report Year Ending April 30, 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</si>
  <si>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</si>
  <si>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</si>
  <si>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</si>
  <si>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</si>
  <si>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</si>
  <si>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</si>
  <si>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</si>
  <si>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</si>
  <si>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</si>
  <si>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</si>
  <si>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</si>
  <si>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</si>
  <si>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</si>
  <si>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</si>
  <si>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</si>
  <si>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</si>
  <si>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Example IOU</t>
  </si>
  <si>
    <t>* Nameplate capacity reported in DC for solar PV systems, and AC for all other system types. Solar PV capacity in AC may be approximated by estimating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</si>
  <si>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</si>
  <si>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</si>
  <si>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</si>
  <si>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</si>
  <si>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 xml:space="preserve"> the PV systems' average inverter efficiency. A reasonable estimate is 92%, i.e., a 10 kW DC solar installation has an AC capacity of about 9.2 kW.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</si>
</sst>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34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9" fontId="3" fillId="2" borderId="2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1" fontId="3" fillId="2" borderId="20" xfId="0" applyNumberFormat="1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3" fillId="0" borderId="3" xfId="0" applyFont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3" fontId="3" fillId="2" borderId="4" xfId="0" applyNumberFormat="1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0" fontId="3" fillId="0" borderId="0" xfId="0" applyFont="1" applyFill="1" applyBorder="1" applyAlignment="1">
      <alignment horizontal="left" indent="2"/>
    </xf>
  </cellXfs>
  <cellStyles count="134">
    <cellStyle name="Accent1 - 20%" xfId="3"/>
    <cellStyle name="Accent1 - 40%" xfId="4"/>
    <cellStyle name="Accent1 - 60%" xfId="5"/>
    <cellStyle name="Accent1 2" xfId="2"/>
    <cellStyle name="Accent1 3" xfId="87"/>
    <cellStyle name="Accent1 4" xfId="93"/>
    <cellStyle name="Accent1 5" xfId="128"/>
    <cellStyle name="Accent2 - 20%" xfId="7"/>
    <cellStyle name="Accent2 - 40%" xfId="8"/>
    <cellStyle name="Accent2 - 60%" xfId="9"/>
    <cellStyle name="Accent2 2" xfId="6"/>
    <cellStyle name="Accent2 3" xfId="88"/>
    <cellStyle name="Accent2 4" xfId="94"/>
    <cellStyle name="Accent2 5" xfId="129"/>
    <cellStyle name="Accent3 - 20%" xfId="11"/>
    <cellStyle name="Accent3 - 40%" xfId="12"/>
    <cellStyle name="Accent3 - 60%" xfId="13"/>
    <cellStyle name="Accent3 2" xfId="10"/>
    <cellStyle name="Accent3 3" xfId="89"/>
    <cellStyle name="Accent3 4" xfId="95"/>
    <cellStyle name="Accent3 5" xfId="130"/>
    <cellStyle name="Accent4 - 20%" xfId="15"/>
    <cellStyle name="Accent4 - 40%" xfId="16"/>
    <cellStyle name="Accent4 - 60%" xfId="17"/>
    <cellStyle name="Accent4 2" xfId="14"/>
    <cellStyle name="Accent4 3" xfId="90"/>
    <cellStyle name="Accent4 4" xfId="96"/>
    <cellStyle name="Accent4 5" xfId="131"/>
    <cellStyle name="Accent5 - 20%" xfId="19"/>
    <cellStyle name="Accent5 - 40%" xfId="20"/>
    <cellStyle name="Accent5 - 60%" xfId="21"/>
    <cellStyle name="Accent5 2" xfId="18"/>
    <cellStyle name="Accent5 3" xfId="91"/>
    <cellStyle name="Accent5 4" xfId="97"/>
    <cellStyle name="Accent5 5" xfId="132"/>
    <cellStyle name="Accent6 - 20%" xfId="23"/>
    <cellStyle name="Accent6 - 40%" xfId="24"/>
    <cellStyle name="Accent6 - 60%" xfId="25"/>
    <cellStyle name="Accent6 2" xfId="22"/>
    <cellStyle name="Accent6 3" xfId="92"/>
    <cellStyle name="Accent6 4" xfId="98"/>
    <cellStyle name="Accent6 5" xfId="133"/>
    <cellStyle name="Bad 2" xfId="26"/>
    <cellStyle name="Calculation 2" xfId="27"/>
    <cellStyle name="Check Cell 2" xfId="28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86"/>
    <cellStyle name="Note 2" xfId="40"/>
    <cellStyle name="Note 3" xfId="99"/>
    <cellStyle name="Output 2" xfId="41"/>
    <cellStyle name="SAPBEXaggData" xfId="42"/>
    <cellStyle name="SAPBEXaggData 2" xfId="100"/>
    <cellStyle name="SAPBEXaggDataEmph" xfId="43"/>
    <cellStyle name="SAPBEXaggItem" xfId="44"/>
    <cellStyle name="SAPBEXaggItem 2" xfId="101"/>
    <cellStyle name="SAPBEXaggItemX" xfId="45"/>
    <cellStyle name="SAPBEXchaText" xfId="46"/>
    <cellStyle name="SAPBEXchaText 2" xfId="102"/>
    <cellStyle name="SAPBEXexcBad7" xfId="47"/>
    <cellStyle name="SAPBEXexcBad7 2" xfId="103"/>
    <cellStyle name="SAPBEXexcBad8" xfId="48"/>
    <cellStyle name="SAPBEXexcBad8 2" xfId="104"/>
    <cellStyle name="SAPBEXexcBad9" xfId="49"/>
    <cellStyle name="SAPBEXexcBad9 2" xfId="105"/>
    <cellStyle name="SAPBEXexcCritical4" xfId="50"/>
    <cellStyle name="SAPBEXexcCritical4 2" xfId="106"/>
    <cellStyle name="SAPBEXexcCritical5" xfId="51"/>
    <cellStyle name="SAPBEXexcCritical5 2" xfId="107"/>
    <cellStyle name="SAPBEXexcCritical6" xfId="52"/>
    <cellStyle name="SAPBEXexcCritical6 2" xfId="108"/>
    <cellStyle name="SAPBEXexcGood1" xfId="53"/>
    <cellStyle name="SAPBEXexcGood1 2" xfId="109"/>
    <cellStyle name="SAPBEXexcGood2" xfId="54"/>
    <cellStyle name="SAPBEXexcGood2 2" xfId="110"/>
    <cellStyle name="SAPBEXexcGood3" xfId="55"/>
    <cellStyle name="SAPBEXexcGood3 2" xfId="111"/>
    <cellStyle name="SAPBEXfilterDrill" xfId="56"/>
    <cellStyle name="SAPBEXfilterDrill 2" xfId="112"/>
    <cellStyle name="SAPBEXfilterItem" xfId="57"/>
    <cellStyle name="SAPBEXfilterText" xfId="58"/>
    <cellStyle name="SAPBEXformats" xfId="59"/>
    <cellStyle name="SAPBEXformats 2" xfId="113"/>
    <cellStyle name="SAPBEXheaderItem" xfId="60"/>
    <cellStyle name="SAPBEXheaderItem 2" xfId="114"/>
    <cellStyle name="SAPBEXheaderText" xfId="61"/>
    <cellStyle name="SAPBEXheaderText 2" xfId="115"/>
    <cellStyle name="SAPBEXHLevel0" xfId="62"/>
    <cellStyle name="SAPBEXHLevel0 2" xfId="116"/>
    <cellStyle name="SAPBEXHLevel0X" xfId="63"/>
    <cellStyle name="SAPBEXHLevel0X 2" xfId="117"/>
    <cellStyle name="SAPBEXHLevel1" xfId="64"/>
    <cellStyle name="SAPBEXHLevel1 2" xfId="118"/>
    <cellStyle name="SAPBEXHLevel1X" xfId="65"/>
    <cellStyle name="SAPBEXHLevel1X 2" xfId="119"/>
    <cellStyle name="SAPBEXHLevel2" xfId="66"/>
    <cellStyle name="SAPBEXHLevel2 2" xfId="120"/>
    <cellStyle name="SAPBEXHLevel2X" xfId="67"/>
    <cellStyle name="SAPBEXHLevel2X 2" xfId="121"/>
    <cellStyle name="SAPBEXHLevel3" xfId="68"/>
    <cellStyle name="SAPBEXHLevel3 2" xfId="122"/>
    <cellStyle name="SAPBEXHLevel3X" xfId="69"/>
    <cellStyle name="SAPBEXHLevel3X 2" xfId="123"/>
    <cellStyle name="SAPBEXinputData" xfId="70"/>
    <cellStyle name="SAPBEXinputData 2" xfId="124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25"/>
    <cellStyle name="SAPBEXstdDataEmph" xfId="77"/>
    <cellStyle name="SAPBEXstdItem" xfId="78"/>
    <cellStyle name="SAPBEXstdItem 2" xfId="126"/>
    <cellStyle name="SAPBEXstdItemX" xfId="79"/>
    <cellStyle name="SAPBEXtitle" xfId="80"/>
    <cellStyle name="SAPBEXunassignedItem" xfId="81"/>
    <cellStyle name="SAPBEXunassignedItem 2" xfId="127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504266</xdr:colOff>
      <xdr:row>9</xdr:row>
      <xdr:rowOff>1034</xdr:rowOff>
    </xdr:to>
    <xdr:pic>
      <xdr:nvPicPr>
        <xdr:cNvPr id="3" name="Picture 2" descr="https://home.utc.wa.gov/sites/communications/Communications%20Resources/UTC%20Primary%20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40" zoomScaleNormal="100" workbookViewId="0">
      <selection activeCell="A59" sqref="A59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16384" width="9.28515625" style="1"/>
  </cols>
  <sheetData>
    <row r="1" spans="1:7" ht="18.75" x14ac:dyDescent="0.3">
      <c r="A1" s="13"/>
      <c r="B1" s="13"/>
      <c r="C1" s="13"/>
      <c r="D1" s="4"/>
      <c r="E1" s="13"/>
      <c r="F1" s="13"/>
      <c r="G1" s="13"/>
    </row>
    <row r="2" spans="1:7" ht="18.75" x14ac:dyDescent="0.3">
      <c r="A2" s="13"/>
      <c r="C2" s="14" t="s">
        <v>32</v>
      </c>
      <c r="E2" s="13"/>
      <c r="F2" s="13"/>
      <c r="G2" s="13"/>
    </row>
    <row r="3" spans="1:7" ht="18.75" x14ac:dyDescent="0.3">
      <c r="A3" s="4"/>
      <c r="B3" s="4"/>
      <c r="C3" s="4"/>
      <c r="D3" s="4"/>
      <c r="E3" s="4"/>
      <c r="F3" s="4"/>
      <c r="G3" s="4"/>
    </row>
    <row r="4" spans="1:7" s="9" customFormat="1" x14ac:dyDescent="0.25">
      <c r="B4" s="15"/>
      <c r="C4" s="86" t="s">
        <v>9</v>
      </c>
      <c r="D4" s="15"/>
      <c r="E4" s="15"/>
      <c r="F4" s="15"/>
      <c r="G4" s="15"/>
    </row>
    <row r="5" spans="1:7" s="9" customFormat="1" x14ac:dyDescent="0.25">
      <c r="B5" s="16"/>
      <c r="C5" s="86" t="s">
        <v>29</v>
      </c>
      <c r="D5" s="16"/>
      <c r="E5" s="16"/>
      <c r="F5" s="16"/>
      <c r="G5" s="16"/>
    </row>
    <row r="6" spans="1:7" s="9" customFormat="1" x14ac:dyDescent="0.25">
      <c r="A6"/>
      <c r="B6" s="3"/>
      <c r="C6" s="3"/>
      <c r="D6" s="3"/>
      <c r="E6" s="3"/>
      <c r="F6" s="3"/>
      <c r="G6" s="3"/>
    </row>
    <row r="7" spans="1:7" ht="18.75" x14ac:dyDescent="0.3">
      <c r="A7" s="17"/>
      <c r="B7" s="18" t="s">
        <v>11</v>
      </c>
      <c r="C7" s="5" t="s">
        <v>27</v>
      </c>
      <c r="D7" s="5"/>
      <c r="E7" s="5"/>
    </row>
    <row r="8" spans="1:7" ht="18.75" x14ac:dyDescent="0.3">
      <c r="A8" s="6"/>
      <c r="B8" s="6"/>
      <c r="C8" s="51"/>
      <c r="D8" s="6"/>
      <c r="E8" s="6"/>
      <c r="F8" s="6"/>
      <c r="G8" s="6"/>
    </row>
    <row r="9" spans="1:7" ht="18.75" x14ac:dyDescent="0.3">
      <c r="A9" s="19"/>
      <c r="B9" s="20" t="s">
        <v>10</v>
      </c>
      <c r="C9" s="5">
        <v>2019</v>
      </c>
      <c r="D9" s="12"/>
      <c r="E9" s="6"/>
      <c r="F9" s="6"/>
      <c r="G9" s="6"/>
    </row>
    <row r="10" spans="1:7" x14ac:dyDescent="0.25">
      <c r="A10" s="12"/>
      <c r="B10" s="12"/>
      <c r="C10" s="2"/>
      <c r="D10" s="2"/>
      <c r="E10" s="12"/>
      <c r="F10" s="12"/>
      <c r="G10" s="12"/>
    </row>
    <row r="11" spans="1:7" x14ac:dyDescent="0.25">
      <c r="A11" s="10"/>
      <c r="B11" s="12" t="s">
        <v>0</v>
      </c>
      <c r="C11" s="12"/>
      <c r="D11" s="12"/>
      <c r="E11" s="12"/>
      <c r="F11" s="12"/>
      <c r="G11" s="12"/>
    </row>
    <row r="12" spans="1:7" x14ac:dyDescent="0.25">
      <c r="A12" s="11"/>
      <c r="B12" s="12" t="s">
        <v>1</v>
      </c>
      <c r="C12" s="12"/>
      <c r="D12" s="12"/>
      <c r="E12" s="12"/>
      <c r="F12" s="12"/>
      <c r="G12" s="12"/>
    </row>
    <row r="13" spans="1:7" x14ac:dyDescent="0.25">
      <c r="A13" s="10"/>
      <c r="B13" s="12" t="str">
        <f>CONCATENATE("Total number of customers with net metering systems as of April 30, ",C9)</f>
        <v>Total number of customers with net metering systems as of April 30, 2019</v>
      </c>
      <c r="C13" s="12"/>
      <c r="D13" s="12"/>
      <c r="E13" s="12"/>
      <c r="F13" s="12"/>
      <c r="G13" s="12"/>
    </row>
    <row r="14" spans="1:7" x14ac:dyDescent="0.25">
      <c r="A14" s="10"/>
      <c r="B14" s="12" t="str">
        <f>CONCATENATE("Total number of customers with meter aggregation as of April 30, ",C9)</f>
        <v>Total number of customers with meter aggregation as of April 30, 2019</v>
      </c>
      <c r="C14" s="12"/>
      <c r="D14" s="12"/>
      <c r="E14" s="12"/>
      <c r="F14" s="12"/>
      <c r="G14" s="12"/>
    </row>
    <row r="15" spans="1:7" x14ac:dyDescent="0.25">
      <c r="A15" s="12"/>
      <c r="B15" s="12"/>
      <c r="C15" s="12"/>
      <c r="D15" s="12"/>
      <c r="E15" s="12"/>
      <c r="F15" s="12"/>
      <c r="G15" s="12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87"/>
      <c r="B17" s="21"/>
      <c r="C17" s="21"/>
      <c r="D17" s="22" t="s">
        <v>30</v>
      </c>
      <c r="E17" s="21"/>
      <c r="F17" s="21"/>
      <c r="G17" s="49"/>
    </row>
    <row r="18" spans="1:7" x14ac:dyDescent="0.25">
      <c r="A18" s="88"/>
      <c r="B18" s="40"/>
      <c r="C18" s="40"/>
      <c r="D18" s="41" t="str">
        <f>CONCATENATE("Applicable to generation interconnected under ",C7,"'s Washington State net metering tariff.")</f>
        <v>Applicable to generation interconnected under Example IOU's Washington State net metering tariff.</v>
      </c>
      <c r="E18" s="40"/>
      <c r="F18" s="40"/>
      <c r="G18" s="50"/>
    </row>
    <row r="19" spans="1:7" x14ac:dyDescent="0.25">
      <c r="A19" s="89"/>
      <c r="B19" s="12"/>
      <c r="C19" s="12"/>
      <c r="D19" s="12"/>
      <c r="E19" s="12"/>
      <c r="F19" s="12"/>
      <c r="G19" s="12"/>
    </row>
    <row r="20" spans="1:7" ht="18.75" x14ac:dyDescent="0.3">
      <c r="A20" s="90"/>
      <c r="B20" s="36"/>
      <c r="C20" s="36"/>
      <c r="D20" s="37" t="s">
        <v>2</v>
      </c>
      <c r="E20" s="36"/>
      <c r="F20" s="36"/>
      <c r="G20" s="38"/>
    </row>
    <row r="21" spans="1:7" x14ac:dyDescent="0.25">
      <c r="A21" s="77"/>
      <c r="B21" s="30"/>
      <c r="C21" s="33" t="s">
        <v>7</v>
      </c>
      <c r="D21" s="54"/>
      <c r="E21" s="32"/>
      <c r="F21" s="31" t="str">
        <f>CONCATENATE("Total Installed Systems as of April 30, ",C9)</f>
        <v>Total Installed Systems as of April 30, 2019</v>
      </c>
      <c r="G21" s="34"/>
    </row>
    <row r="22" spans="1:7" ht="47.25" x14ac:dyDescent="0.25">
      <c r="A22" s="79" t="s">
        <v>4</v>
      </c>
      <c r="B22" s="59" t="s">
        <v>8</v>
      </c>
      <c r="C22" s="59" t="s">
        <v>18</v>
      </c>
      <c r="D22" s="60" t="s">
        <v>19</v>
      </c>
      <c r="E22" s="61" t="s">
        <v>8</v>
      </c>
      <c r="F22" s="59" t="s">
        <v>18</v>
      </c>
      <c r="G22" s="62" t="s">
        <v>19</v>
      </c>
    </row>
    <row r="23" spans="1:7" x14ac:dyDescent="0.25">
      <c r="A23" s="10" t="s">
        <v>12</v>
      </c>
      <c r="B23" s="23"/>
      <c r="C23" s="24"/>
      <c r="D23" s="55"/>
      <c r="E23" s="52"/>
      <c r="F23" s="23"/>
      <c r="G23" s="25"/>
    </row>
    <row r="24" spans="1:7" x14ac:dyDescent="0.25">
      <c r="A24" s="10" t="s">
        <v>13</v>
      </c>
      <c r="B24" s="23"/>
      <c r="C24" s="23"/>
      <c r="D24" s="55"/>
      <c r="E24" s="52"/>
      <c r="F24" s="23"/>
      <c r="G24" s="23"/>
    </row>
    <row r="25" spans="1:7" x14ac:dyDescent="0.25">
      <c r="A25" s="10" t="s">
        <v>15</v>
      </c>
      <c r="B25" s="23"/>
      <c r="C25" s="23"/>
      <c r="D25" s="55"/>
      <c r="E25" s="52"/>
      <c r="F25" s="23"/>
      <c r="G25" s="23"/>
    </row>
    <row r="26" spans="1:7" x14ac:dyDescent="0.25">
      <c r="A26" s="10" t="s">
        <v>14</v>
      </c>
      <c r="B26" s="23"/>
      <c r="C26" s="23"/>
      <c r="D26" s="55"/>
      <c r="E26" s="52"/>
      <c r="F26" s="23"/>
      <c r="G26" s="23"/>
    </row>
    <row r="27" spans="1:7" ht="18.75" x14ac:dyDescent="0.25">
      <c r="A27" s="10" t="s">
        <v>16</v>
      </c>
      <c r="B27" s="23"/>
      <c r="C27" s="23"/>
      <c r="D27" s="56"/>
      <c r="E27" s="52"/>
      <c r="F27" s="23"/>
      <c r="G27" s="23"/>
    </row>
    <row r="28" spans="1:7" x14ac:dyDescent="0.25">
      <c r="A28" s="10"/>
      <c r="B28" s="23"/>
      <c r="C28" s="23"/>
      <c r="D28" s="56"/>
      <c r="E28" s="52"/>
      <c r="F28" s="23"/>
      <c r="G28" s="23"/>
    </row>
    <row r="29" spans="1:7" x14ac:dyDescent="0.25">
      <c r="A29" s="10"/>
      <c r="B29" s="23"/>
      <c r="C29" s="23"/>
      <c r="D29" s="56"/>
      <c r="E29" s="52"/>
      <c r="F29" s="23"/>
      <c r="G29" s="23"/>
    </row>
    <row r="30" spans="1:7" x14ac:dyDescent="0.25">
      <c r="A30" s="26" t="s">
        <v>6</v>
      </c>
      <c r="B30" s="27">
        <f>SUM(B23:B29)</f>
        <v>0</v>
      </c>
      <c r="C30" s="27">
        <f>SUM(C23:C29)</f>
        <v>0</v>
      </c>
      <c r="D30" s="57"/>
      <c r="E30" s="53">
        <f>SUM(E23:E29)</f>
        <v>0</v>
      </c>
      <c r="F30" s="27">
        <f>SUM(F23:F29)</f>
        <v>0</v>
      </c>
      <c r="G30" s="28"/>
    </row>
    <row r="31" spans="1:7" x14ac:dyDescent="0.25">
      <c r="A31" s="8"/>
      <c r="B31" s="7"/>
      <c r="C31" s="7"/>
      <c r="D31" s="7"/>
      <c r="E31" s="7"/>
      <c r="F31" s="7"/>
      <c r="G31" s="7"/>
    </row>
    <row r="32" spans="1:7" ht="18.75" x14ac:dyDescent="0.3">
      <c r="A32" s="35" t="s">
        <v>3</v>
      </c>
      <c r="B32" s="36"/>
      <c r="C32" s="36"/>
      <c r="D32" s="36"/>
      <c r="E32" s="36"/>
      <c r="F32" s="36"/>
      <c r="G32" s="38"/>
    </row>
    <row r="33" spans="1:8" x14ac:dyDescent="0.25">
      <c r="A33" s="42" t="str">
        <f>CONCATENATE("Total number of net metering credits expired after April 30, ",C9,".")</f>
        <v>Total number of net metering credits expired after April 30, 2019.</v>
      </c>
      <c r="B33" s="43"/>
      <c r="C33" s="43"/>
      <c r="D33" s="43"/>
      <c r="E33" s="43"/>
      <c r="F33" s="44"/>
      <c r="G33" s="24"/>
    </row>
    <row r="34" spans="1:8" x14ac:dyDescent="0.25">
      <c r="A34" s="12"/>
      <c r="B34" s="12"/>
      <c r="C34" s="12"/>
      <c r="D34" s="12"/>
      <c r="E34" s="12"/>
      <c r="F34" s="12"/>
      <c r="G34" s="12"/>
    </row>
    <row r="35" spans="1:8" ht="18.75" x14ac:dyDescent="0.3">
      <c r="A35" s="35" t="s">
        <v>21</v>
      </c>
      <c r="B35" s="36"/>
      <c r="C35" s="36"/>
      <c r="D35" s="36"/>
      <c r="E35" s="36"/>
      <c r="F35" s="36"/>
      <c r="G35" s="38"/>
    </row>
    <row r="36" spans="1:8" x14ac:dyDescent="0.25">
      <c r="A36" s="46" t="s">
        <v>25</v>
      </c>
      <c r="B36" s="47"/>
      <c r="C36" s="47"/>
      <c r="D36" s="47"/>
      <c r="E36" s="47"/>
      <c r="F36" s="48" t="s">
        <v>22</v>
      </c>
      <c r="G36" s="45"/>
    </row>
    <row r="37" spans="1:8" x14ac:dyDescent="0.25">
      <c r="A37" s="46" t="s">
        <v>26</v>
      </c>
      <c r="B37" s="47"/>
      <c r="C37" s="47"/>
      <c r="D37" s="47"/>
      <c r="E37" s="47"/>
      <c r="F37" s="48" t="s">
        <v>23</v>
      </c>
      <c r="G37" s="24"/>
    </row>
    <row r="38" spans="1:8" x14ac:dyDescent="0.25">
      <c r="A38" s="46" t="str">
        <f>CONCATENATE("kWh exported to ",C7,"'s system from all installed net metering systems.")</f>
        <v>kWh exported to Example IOU's system from all installed net metering systems.</v>
      </c>
      <c r="B38" s="47"/>
      <c r="C38" s="47"/>
      <c r="D38" s="47"/>
      <c r="E38" s="47"/>
      <c r="F38" s="48" t="s">
        <v>24</v>
      </c>
      <c r="G38" s="24"/>
    </row>
    <row r="39" spans="1:8" x14ac:dyDescent="0.25">
      <c r="A39" s="1" t="s">
        <v>20</v>
      </c>
    </row>
    <row r="42" spans="1:8" x14ac:dyDescent="0.25">
      <c r="A42" s="66"/>
      <c r="B42" s="67"/>
      <c r="C42" s="67"/>
      <c r="D42" s="68" t="s">
        <v>31</v>
      </c>
      <c r="E42" s="67"/>
      <c r="F42" s="67"/>
      <c r="G42" s="67"/>
      <c r="H42" s="69"/>
    </row>
    <row r="43" spans="1:8" x14ac:dyDescent="0.25">
      <c r="A43" s="70"/>
      <c r="B43" s="63"/>
      <c r="C43" s="63"/>
      <c r="D43" s="64" t="str">
        <f>CONCATENATE("Applies only to generation facilities not utilizing ",C7,"'s net metering tariff")</f>
        <v>Applies only to generation facilities not utilizing Example IOU's net metering tariff</v>
      </c>
      <c r="E43" s="63"/>
      <c r="F43" s="63"/>
      <c r="G43" s="63"/>
      <c r="H43" s="71"/>
    </row>
    <row r="44" spans="1:8" x14ac:dyDescent="0.25">
      <c r="A44" s="72"/>
      <c r="B44" s="73"/>
      <c r="C44" s="73"/>
      <c r="D44" s="74" t="str">
        <f>CONCATENATE("that are interconnected to ",C7,"'s Washington state electric distribution system.")</f>
        <v>that are interconnected to Example IOU's Washington state electric distribution system.</v>
      </c>
      <c r="E44" s="73"/>
      <c r="F44" s="73"/>
      <c r="G44" s="73"/>
      <c r="H44" s="75"/>
    </row>
    <row r="45" spans="1:8" x14ac:dyDescent="0.25">
      <c r="A45" s="12"/>
      <c r="B45" s="12"/>
      <c r="C45" s="12"/>
      <c r="D45" s="12"/>
      <c r="E45" s="12"/>
      <c r="F45" s="12"/>
      <c r="G45" s="12"/>
    </row>
    <row r="46" spans="1:8" ht="21" customHeight="1" x14ac:dyDescent="0.3">
      <c r="A46" s="35"/>
      <c r="B46" s="36"/>
      <c r="C46" s="36"/>
      <c r="D46" s="37" t="s">
        <v>2</v>
      </c>
      <c r="E46" s="36"/>
      <c r="F46" s="36"/>
      <c r="G46" s="38"/>
      <c r="H46" s="76"/>
    </row>
    <row r="47" spans="1:8" ht="18" customHeight="1" x14ac:dyDescent="0.3">
      <c r="A47" s="77"/>
      <c r="B47" s="30"/>
      <c r="C47" s="33" t="s">
        <v>7</v>
      </c>
      <c r="D47" s="54"/>
      <c r="E47" s="32"/>
      <c r="F47" s="31" t="str">
        <f>CONCATENATE("Total Installed Systems as of April 30, ",C9)</f>
        <v>Total Installed Systems as of April 30, 2019</v>
      </c>
      <c r="G47" s="54"/>
      <c r="H47" s="78"/>
    </row>
    <row r="48" spans="1:8" ht="85.5" customHeight="1" x14ac:dyDescent="0.25">
      <c r="A48" s="79" t="s">
        <v>4</v>
      </c>
      <c r="B48" s="59" t="s">
        <v>8</v>
      </c>
      <c r="C48" s="59" t="s">
        <v>18</v>
      </c>
      <c r="D48" s="60" t="s">
        <v>19</v>
      </c>
      <c r="E48" s="61" t="s">
        <v>8</v>
      </c>
      <c r="F48" s="59" t="s">
        <v>18</v>
      </c>
      <c r="G48" s="65" t="s">
        <v>19</v>
      </c>
      <c r="H48" s="29" t="s">
        <v>5</v>
      </c>
    </row>
    <row r="49" spans="1:8" ht="18" customHeight="1" x14ac:dyDescent="0.25">
      <c r="A49" s="10"/>
      <c r="B49" s="23"/>
      <c r="C49" s="24"/>
      <c r="D49" s="55"/>
      <c r="E49" s="52"/>
      <c r="F49" s="23"/>
      <c r="G49" s="55"/>
      <c r="H49" s="80"/>
    </row>
    <row r="50" spans="1:8" ht="18" customHeight="1" x14ac:dyDescent="0.25">
      <c r="A50" s="10"/>
      <c r="B50" s="23"/>
      <c r="C50" s="23"/>
      <c r="D50" s="55"/>
      <c r="E50" s="52"/>
      <c r="F50" s="23"/>
      <c r="G50" s="56"/>
      <c r="H50" s="80"/>
    </row>
    <row r="51" spans="1:8" ht="18" customHeight="1" x14ac:dyDescent="0.25">
      <c r="A51" s="10"/>
      <c r="B51" s="23"/>
      <c r="C51" s="23"/>
      <c r="D51" s="55"/>
      <c r="E51" s="52"/>
      <c r="F51" s="23"/>
      <c r="G51" s="56"/>
      <c r="H51" s="80"/>
    </row>
    <row r="52" spans="1:8" ht="18" customHeight="1" x14ac:dyDescent="0.25">
      <c r="A52" s="10"/>
      <c r="B52" s="23"/>
      <c r="C52" s="23"/>
      <c r="D52" s="55"/>
      <c r="E52" s="52"/>
      <c r="F52" s="23"/>
      <c r="G52" s="56"/>
      <c r="H52" s="80"/>
    </row>
    <row r="53" spans="1:8" ht="18" customHeight="1" x14ac:dyDescent="0.25">
      <c r="A53" s="10"/>
      <c r="B53" s="23"/>
      <c r="C53" s="23"/>
      <c r="D53" s="56"/>
      <c r="E53" s="52"/>
      <c r="F53" s="23"/>
      <c r="G53" s="56"/>
      <c r="H53" s="80"/>
    </row>
    <row r="54" spans="1:8" ht="18" customHeight="1" x14ac:dyDescent="0.25">
      <c r="A54" s="10"/>
      <c r="B54" s="23"/>
      <c r="C54" s="23"/>
      <c r="D54" s="56"/>
      <c r="E54" s="52"/>
      <c r="F54" s="23"/>
      <c r="G54" s="56"/>
      <c r="H54" s="80"/>
    </row>
    <row r="55" spans="1:8" ht="18" customHeight="1" x14ac:dyDescent="0.25">
      <c r="A55" s="10"/>
      <c r="B55" s="23"/>
      <c r="C55" s="23"/>
      <c r="D55" s="56"/>
      <c r="E55" s="52"/>
      <c r="F55" s="23"/>
      <c r="G55" s="56"/>
      <c r="H55" s="80"/>
    </row>
    <row r="56" spans="1:8" ht="18" customHeight="1" x14ac:dyDescent="0.25">
      <c r="A56" s="81" t="s">
        <v>6</v>
      </c>
      <c r="B56" s="82">
        <f>SUM(B49:B55)</f>
        <v>0</v>
      </c>
      <c r="C56" s="82">
        <f>SUM(C49:C55)</f>
        <v>0</v>
      </c>
      <c r="D56" s="83"/>
      <c r="E56" s="84">
        <f>SUM(E49:E55)</f>
        <v>0</v>
      </c>
      <c r="F56" s="82">
        <f>SUM(F49:F55)</f>
        <v>0</v>
      </c>
      <c r="G56" s="83"/>
      <c r="H56" s="85"/>
    </row>
    <row r="57" spans="1:8" x14ac:dyDescent="0.25">
      <c r="A57" s="58" t="s">
        <v>28</v>
      </c>
      <c r="B57" s="7"/>
      <c r="C57" s="7"/>
      <c r="D57" s="7"/>
      <c r="E57" s="7"/>
      <c r="F57" s="7"/>
      <c r="G57" s="7"/>
    </row>
    <row r="58" spans="1:8" x14ac:dyDescent="0.25">
      <c r="A58" s="91" t="s">
        <v>33</v>
      </c>
      <c r="B58" s="7"/>
      <c r="C58" s="7"/>
      <c r="D58" s="7"/>
      <c r="E58" s="7"/>
      <c r="F58" s="7"/>
      <c r="G58" s="7"/>
    </row>
    <row r="59" spans="1:8" x14ac:dyDescent="0.25">
      <c r="A59" s="58" t="s">
        <v>17</v>
      </c>
      <c r="B59" s="7"/>
      <c r="C59" s="7"/>
      <c r="D59" s="7"/>
      <c r="E59" s="7"/>
      <c r="F59" s="7"/>
      <c r="G59" s="7"/>
    </row>
  </sheetData>
  <pageMargins left="0.7" right="0.7" top="0.75" bottom="0.75" header="0.3" footer="0.3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Letter</DocumentSetType>
    <IsConfidential xmlns="dc463f71-b30c-4ab2-9473-d307f9d35888">false</IsConfidential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Date1 xmlns="dc463f71-b30c-4ab2-9473-d307f9d35888">2019-01-16T22:17:04+00:00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B01120C-2382-4047-97E7-D7CA0260D524}"/>
</file>

<file path=customXml/itemProps2.xml><?xml version="1.0" encoding="utf-8"?>
<ds:datastoreItem xmlns:ds="http://schemas.openxmlformats.org/officeDocument/2006/customXml" ds:itemID="{D8D7B03B-BA1C-4AEB-99A3-0A41296EF647}">
  <ds:schemaRefs>
    <ds:schemaRef ds:uri="751276d0-61bc-4dad-b75c-21dfd12630a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5F24513-B3F0-4E67-84AF-BAAC3834B75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D76E90-1563-44A4-A594-D41A905AC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 Annual Report</vt:lpstr>
      <vt:lpstr>'DG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Reynolds, Deborah (UTC)</cp:lastModifiedBy>
  <cp:lastPrinted>2019-01-03T19:36:55Z</cp:lastPrinted>
  <dcterms:created xsi:type="dcterms:W3CDTF">2016-04-22T16:51:58Z</dcterms:created>
  <dcterms:modified xsi:type="dcterms:W3CDTF">2019-01-04T21:53:11Z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7" name="EfsecDocumentType">
    <vt:lpwstr>Documents</vt:lpwstr>
  </property>
  <property fmtid="{D5CDD505-2E9C-101B-9397-08002B2CF9AE}" pid="13" name="IsOfficialRecord">
    <vt:bool>false</vt:bool>
  </property>
  <property fmtid="{D5CDD505-2E9C-101B-9397-08002B2CF9AE}" pid="14" name="IsVisibleToEfsecCouncil">
    <vt:bool>false</vt:bool>
  </property>
  <property fmtid="{D5CDD505-2E9C-101B-9397-08002B2CF9AE}" pid="23" name="_docset_NoMedatataSyncRequired">
    <vt:lpwstr>False</vt:lpwstr>
  </property>
  <property fmtid="{D5CDD505-2E9C-101B-9397-08002B2CF9AE}" pid="24" name="IsEFSEC">
    <vt:bool>false</vt:bool>
  </property>
</Properties>
</file>