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customProperty2.bin" ContentType="application/vnd.openxmlformats-officedocument.spreadsheetml.customProperty"/>
  <Override PartName="/xl/customProperty1.bin" ContentType="application/vnd.openxmlformats-officedocument.spreadsheetml.customProperty"/>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0265" yWindow="435" windowWidth="17265" windowHeight="10425"/>
  </bookViews>
  <sheets>
    <sheet name="Page 6.3" sheetId="1" r:id="rId1"/>
    <sheet name="Page 6.3.1 "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0" localSheetId="0">[1]Jan!#REF!</definedName>
    <definedName name="\0">[1]Jan!#REF!</definedName>
    <definedName name="\A" localSheetId="0">#REF!</definedName>
    <definedName name="\A" localSheetId="1">#REF!</definedName>
    <definedName name="\A">#REF!</definedName>
    <definedName name="\M" localSheetId="0">[1]Jan!#REF!</definedName>
    <definedName name="\M">[1]Jan!#REF!</definedName>
    <definedName name="\P" localSheetId="0">#REF!</definedName>
    <definedName name="\P" localSheetId="1">#REF!</definedName>
    <definedName name="\P">#REF!</definedName>
    <definedName name="__123Graph_A" localSheetId="0" hidden="1">[2]Inputs!#REF!</definedName>
    <definedName name="__123Graph_A" hidden="1">[2]Inputs!#REF!</definedName>
    <definedName name="__123Graph_B" localSheetId="0" hidden="1">[2]Inputs!#REF!</definedName>
    <definedName name="__123Graph_B" hidden="1">[2]Inputs!#REF!</definedName>
    <definedName name="__123Graph_D" localSheetId="0" hidden="1">[2]Inputs!#REF!</definedName>
    <definedName name="__123Graph_D" hidden="1">[2]Inputs!#REF!</definedName>
    <definedName name="_100_SUM" localSheetId="0">#REF!</definedName>
    <definedName name="_100_SUM" localSheetId="1">#REF!</definedName>
    <definedName name="_100_SUM">#REF!</definedName>
    <definedName name="_DAT1" localSheetId="0">#REF!</definedName>
    <definedName name="_DAT1" localSheetId="1">#REF!</definedName>
    <definedName name="_DAT1">#REF!</definedName>
    <definedName name="_DAT10" localSheetId="0">#REF!</definedName>
    <definedName name="_DAT10" localSheetId="1">#REF!</definedName>
    <definedName name="_DAT10">#REF!</definedName>
    <definedName name="_DAT11" localSheetId="0">#REF!</definedName>
    <definedName name="_DAT11" localSheetId="1">#REF!</definedName>
    <definedName name="_DAT11">#REF!</definedName>
    <definedName name="_DAT12" localSheetId="0">#REF!</definedName>
    <definedName name="_DAT12" localSheetId="1">#REF!</definedName>
    <definedName name="_DAT12">#REF!</definedName>
    <definedName name="_DAT13" localSheetId="0">#REF!</definedName>
    <definedName name="_DAT13" localSheetId="1">#REF!</definedName>
    <definedName name="_DAT13">#REF!</definedName>
    <definedName name="_DAT14" localSheetId="0">#REF!</definedName>
    <definedName name="_DAT14" localSheetId="1">#REF!</definedName>
    <definedName name="_DAT14">#REF!</definedName>
    <definedName name="_DAT15" localSheetId="0">#REF!</definedName>
    <definedName name="_DAT15" localSheetId="1">#REF!</definedName>
    <definedName name="_DAT15">#REF!</definedName>
    <definedName name="_DAT16" localSheetId="0">#REF!</definedName>
    <definedName name="_DAT16" localSheetId="1">#REF!</definedName>
    <definedName name="_DAT16">#REF!</definedName>
    <definedName name="_DAT17" localSheetId="0">#REF!</definedName>
    <definedName name="_DAT17" localSheetId="1">#REF!</definedName>
    <definedName name="_DAT17">#REF!</definedName>
    <definedName name="_DAT18" localSheetId="0">#REF!</definedName>
    <definedName name="_DAT18" localSheetId="1">#REF!</definedName>
    <definedName name="_DAT18">#REF!</definedName>
    <definedName name="_DAT19" localSheetId="0">#REF!</definedName>
    <definedName name="_DAT19" localSheetId="1">#REF!</definedName>
    <definedName name="_DAT19">#REF!</definedName>
    <definedName name="_DAT2" localSheetId="0">#REF!</definedName>
    <definedName name="_DAT2" localSheetId="1">#REF!</definedName>
    <definedName name="_DAT2">#REF!</definedName>
    <definedName name="_DAT20" localSheetId="0">#REF!</definedName>
    <definedName name="_DAT20" localSheetId="1">#REF!</definedName>
    <definedName name="_DAT20">#REF!</definedName>
    <definedName name="_DAT21" localSheetId="0">#REF!</definedName>
    <definedName name="_DAT21" localSheetId="1">#REF!</definedName>
    <definedName name="_DAT21">#REF!</definedName>
    <definedName name="_DAT22" localSheetId="0">#REF!</definedName>
    <definedName name="_DAT22" localSheetId="1">#REF!</definedName>
    <definedName name="_DAT22">#REF!</definedName>
    <definedName name="_DAT3" localSheetId="0">#REF!</definedName>
    <definedName name="_DAT3" localSheetId="1">#REF!</definedName>
    <definedName name="_DAT3">#REF!</definedName>
    <definedName name="_DAT4" localSheetId="0">#REF!</definedName>
    <definedName name="_DAT4" localSheetId="1">#REF!</definedName>
    <definedName name="_DAT4">#REF!</definedName>
    <definedName name="_DAT5" localSheetId="0">#REF!</definedName>
    <definedName name="_DAT5" localSheetId="1">#REF!</definedName>
    <definedName name="_DAT5">#REF!</definedName>
    <definedName name="_DAT6" localSheetId="0">#REF!</definedName>
    <definedName name="_DAT6" localSheetId="1">#REF!</definedName>
    <definedName name="_DAT6">#REF!</definedName>
    <definedName name="_DAT7" localSheetId="0">#REF!</definedName>
    <definedName name="_DAT7" localSheetId="1">#REF!</definedName>
    <definedName name="_DAT7">#REF!</definedName>
    <definedName name="_DAT8" localSheetId="0">#REF!</definedName>
    <definedName name="_DAT8" localSheetId="1">#REF!</definedName>
    <definedName name="_DAT8">#REF!</definedName>
    <definedName name="_DAT9" localSheetId="0">#REF!</definedName>
    <definedName name="_DAT9" localSheetId="1">#REF!</definedName>
    <definedName name="_DAT9">#REF!</definedName>
    <definedName name="_idahoshr" localSheetId="0">#REF!</definedName>
    <definedName name="_idahoshr" localSheetId="1">#REF!</definedName>
    <definedName name="_idahoshr">#REF!</definedName>
    <definedName name="_MEN2" localSheetId="0">[1]Jan!#REF!</definedName>
    <definedName name="_MEN2" localSheetId="1">[1]Jan!#REF!</definedName>
    <definedName name="_MEN2">[1]Jan!#REF!</definedName>
    <definedName name="_MEN3" localSheetId="0">[1]Jan!#REF!</definedName>
    <definedName name="_MEN3" localSheetId="1">[1]Jan!#REF!</definedName>
    <definedName name="_MEN3">[1]Jan!#REF!</definedName>
    <definedName name="_Order1" hidden="1">255</definedName>
    <definedName name="_tab10" localSheetId="0">#REF!</definedName>
    <definedName name="_tab10" localSheetId="1">#REF!</definedName>
    <definedName name="_tab10">#REF!</definedName>
    <definedName name="_tab11" localSheetId="0">#REF!</definedName>
    <definedName name="_tab11">#REF!</definedName>
    <definedName name="_tab12" localSheetId="0">#REF!</definedName>
    <definedName name="_tab12">#REF!</definedName>
    <definedName name="_tab3" localSheetId="0">#REF!</definedName>
    <definedName name="_tab3">#REF!</definedName>
    <definedName name="_tab4" localSheetId="0">#REF!</definedName>
    <definedName name="_tab4">#REF!</definedName>
    <definedName name="_tab5" localSheetId="0">#REF!</definedName>
    <definedName name="_tab5">#REF!</definedName>
    <definedName name="_tab6" localSheetId="0">#REF!</definedName>
    <definedName name="_tab6">#REF!</definedName>
    <definedName name="_tab7" localSheetId="0">#REF!</definedName>
    <definedName name="_tab7">#REF!</definedName>
    <definedName name="_tab8" localSheetId="0">#REF!</definedName>
    <definedName name="_tab8">#REF!</definedName>
    <definedName name="_tab9" localSheetId="0">#REF!</definedName>
    <definedName name="_tab9">#REF!</definedName>
    <definedName name="_TOP1" localSheetId="0">[1]Jan!#REF!</definedName>
    <definedName name="_TOP1" localSheetId="1">[1]Jan!#REF!</definedName>
    <definedName name="_TOP1">[1]Jan!#REF!</definedName>
    <definedName name="_WO800" localSheetId="0">#REF!</definedName>
    <definedName name="_WO800" localSheetId="1">#REF!</definedName>
    <definedName name="_WO800">#REF!</definedName>
    <definedName name="_WO800802" localSheetId="0">#REF!</definedName>
    <definedName name="_WO800802">#REF!</definedName>
    <definedName name="AcctTable">[3]Variables!$AK$42:$AK$396</definedName>
    <definedName name="Additions_by_Function_Project_State_Month" localSheetId="0">'[4]Apr 05 - Mar 06 Adds'!#REF!</definedName>
    <definedName name="Additions_by_Function_Project_State_Month" localSheetId="1">'[4]Apr 05 - Mar 06 Adds'!#REF!</definedName>
    <definedName name="Additions_by_Function_Project_State_Month">'[4]Apr 05 - Mar 06 Adds'!#REF!</definedName>
    <definedName name="Adjs2avg">[5]Inputs!$L$255:'[5]Inputs'!$T$505</definedName>
    <definedName name="aftertax_ror" localSheetId="0">[6]Utah!#REF!</definedName>
    <definedName name="aftertax_ror" localSheetId="1">[6]Utah!#REF!</definedName>
    <definedName name="aftertax_ror">[6]Utah!#REF!</definedName>
    <definedName name="APR" localSheetId="0">[1]Jan!#REF!</definedName>
    <definedName name="APR">[1]Jan!#REF!</definedName>
    <definedName name="AUG" localSheetId="0">[1]Jan!#REF!</definedName>
    <definedName name="AUG">[1]Jan!#REF!</definedName>
    <definedName name="AverageFactors">[5]UTCR!$AC$22:$AQ$108</definedName>
    <definedName name="AverageFuelCost" localSheetId="0">#REF!</definedName>
    <definedName name="AverageFuelCost" localSheetId="1">#REF!</definedName>
    <definedName name="AverageFuelCost">#REF!</definedName>
    <definedName name="AverageInput">[5]Inputs!$F$3:$I$1722</definedName>
    <definedName name="AvgFactorCopy" localSheetId="0">#REF!</definedName>
    <definedName name="AvgFactorCopy" localSheetId="1">#REF!</definedName>
    <definedName name="AvgFactorCopy">#REF!</definedName>
    <definedName name="AvgFactors">[7]Factors!$B$3:$P$99</definedName>
    <definedName name="B1_Print" localSheetId="0">[8]BW!#REF!</definedName>
    <definedName name="B1_Print" localSheetId="1">[8]BW!#REF!</definedName>
    <definedName name="B1_Print">[8]BW!#REF!</definedName>
    <definedName name="B2_Print" localSheetId="0">#REF!</definedName>
    <definedName name="B2_Print" localSheetId="1">#REF!</definedName>
    <definedName name="B2_Print">#REF!</definedName>
    <definedName name="B3_Print" localSheetId="0">#REF!</definedName>
    <definedName name="B3_Print">#REF!</definedName>
    <definedName name="Bottom" localSheetId="0">[9]Variance!#REF!</definedName>
    <definedName name="Bottom" localSheetId="1">[9]Variance!#REF!</definedName>
    <definedName name="Bottom">[9]Variance!#REF!</definedName>
    <definedName name="budsum2" localSheetId="0">[10]Att1!#REF!</definedName>
    <definedName name="budsum2">[10]Att1!#REF!</definedName>
    <definedName name="bump" localSheetId="0">[6]Utah!#REF!</definedName>
    <definedName name="bump">[6]Utah!#REF!</definedName>
    <definedName name="C_" localSheetId="0">'[11]Other States WZAMRT98'!#REF!</definedName>
    <definedName name="C_">'[11]Other States WZAMRT98'!#REF!</definedName>
    <definedName name="comm" localSheetId="0">[6]Utah!#REF!</definedName>
    <definedName name="comm">[6]Utah!#REF!</definedName>
    <definedName name="comm_cost" localSheetId="0">[6]Utah!#REF!</definedName>
    <definedName name="comm_cost">[6]Utah!#REF!</definedName>
    <definedName name="Conversion">[12]Conversion!$A$2:$E$1253</definedName>
    <definedName name="Cost" localSheetId="0">#REF!</definedName>
    <definedName name="Cost" localSheetId="1">#REF!</definedName>
    <definedName name="Cost">#REF!</definedName>
    <definedName name="CustNames">[13]Codes!$F$1:$H$121</definedName>
    <definedName name="D_TWKSHT" localSheetId="0">#REF!</definedName>
    <definedName name="D_TWKSHT" localSheetId="1">#REF!</definedName>
    <definedName name="D_TWKSHT">#REF!</definedName>
    <definedName name="DATA1" localSheetId="0">#REF!</definedName>
    <definedName name="DATA1">#REF!</definedName>
    <definedName name="DATA2" localSheetId="0">#REF!</definedName>
    <definedName name="DATA2">#REF!</definedName>
    <definedName name="DATA3" localSheetId="0">#REF!</definedName>
    <definedName name="DATA3">#REF!</definedName>
    <definedName name="DATA4" localSheetId="0">#REF!</definedName>
    <definedName name="DATA4">#REF!</definedName>
    <definedName name="DATA5" localSheetId="0">#REF!</definedName>
    <definedName name="DATA5">#REF!</definedName>
    <definedName name="DATA6" localSheetId="0">#REF!</definedName>
    <definedName name="DATA6">#REF!</definedName>
    <definedName name="DATA7" localSheetId="0">#REF!</definedName>
    <definedName name="DATA7">#REF!</definedName>
    <definedName name="DATA8">#REF!</definedName>
    <definedName name="DATE" localSheetId="0">[14]Jan!#REF!</definedName>
    <definedName name="DATE" localSheetId="1">[14]Jan!#REF!</definedName>
    <definedName name="DATE">[14]Jan!#REF!</definedName>
    <definedName name="debt" localSheetId="0">[6]Utah!#REF!</definedName>
    <definedName name="debt">[6]Utah!#REF!</definedName>
    <definedName name="debt_cost" localSheetId="0">[6]Utah!#REF!</definedName>
    <definedName name="debt_cost">[6]Utah!#REF!</definedName>
    <definedName name="DebtCost" localSheetId="0">#REF!</definedName>
    <definedName name="DebtCost" localSheetId="1">#REF!</definedName>
    <definedName name="DebtCost">#REF!</definedName>
    <definedName name="DEC" localSheetId="0">[1]Jan!#REF!</definedName>
    <definedName name="DEC" localSheetId="1">[1]Jan!#REF!</definedName>
    <definedName name="DEC">[1]Jan!#REF!</definedName>
    <definedName name="DeprAcctCheck" localSheetId="0">#REF!</definedName>
    <definedName name="DeprAcctCheck" localSheetId="1">#REF!</definedName>
    <definedName name="DeprAcctCheck">#REF!</definedName>
    <definedName name="DeprAdjCheck" localSheetId="0">#REF!</definedName>
    <definedName name="DeprAdjCheck">#REF!</definedName>
    <definedName name="DEPRAdjNumber" localSheetId="0">#REF!</definedName>
    <definedName name="DEPRAdjNumber">#REF!</definedName>
    <definedName name="DeprAdjNumberPaste" localSheetId="0">#REF!</definedName>
    <definedName name="DeprAdjNumberPaste">#REF!</definedName>
    <definedName name="DeprAdjSortData" localSheetId="0">#REF!</definedName>
    <definedName name="DeprAdjSortData">#REF!</definedName>
    <definedName name="DeprAdjSortOrder" localSheetId="0">#REF!</definedName>
    <definedName name="DeprAdjSortOrder">#REF!</definedName>
    <definedName name="DeprFactorCheck" localSheetId="0">#REF!</definedName>
    <definedName name="DeprFactorCheck">#REF!</definedName>
    <definedName name="DeprNumberSort" localSheetId="0">#REF!</definedName>
    <definedName name="DeprNumberSort">#REF!</definedName>
    <definedName name="DeprTypeCheck" localSheetId="0">#REF!</definedName>
    <definedName name="DeprTypeCheck">#REF!</definedName>
    <definedName name="DispatchSum">"GRID Thermal Generation!R2C1:R4C2"</definedName>
    <definedName name="EffectiveTaxRate" localSheetId="0">#REF!</definedName>
    <definedName name="EffectiveTaxRate" localSheetId="1">#REF!</definedName>
    <definedName name="EffectiveTaxRate">#REF!</definedName>
    <definedName name="EmbeddedCapCost" localSheetId="0">#REF!</definedName>
    <definedName name="EmbeddedCapCost">#REF!</definedName>
    <definedName name="ExchangeMWh" localSheetId="0">#REF!</definedName>
    <definedName name="ExchangeMWh">#REF!</definedName>
    <definedName name="FactorMethod">[5]Variables!$AB$2</definedName>
    <definedName name="FactorType">[7]Variables!$AK$2:$AL$12</definedName>
    <definedName name="FEB" localSheetId="0">[1]Jan!#REF!</definedName>
    <definedName name="FEB" localSheetId="1">[1]Jan!#REF!</definedName>
    <definedName name="FEB">[1]Jan!#REF!</definedName>
    <definedName name="FedTax" localSheetId="0">[6]Utah!#REF!</definedName>
    <definedName name="FedTax">[6]Utah!#REF!</definedName>
    <definedName name="FIT" localSheetId="0">#REF!</definedName>
    <definedName name="FIT" localSheetId="1">#REF!</definedName>
    <definedName name="FIT">#REF!</definedName>
    <definedName name="FranchiseTax" localSheetId="0">#REF!</definedName>
    <definedName name="FranchiseTax">#REF!</definedName>
    <definedName name="GWI_Annualized" localSheetId="0">#REF!</definedName>
    <definedName name="GWI_Annualized">#REF!</definedName>
    <definedName name="GWI_Proforma" localSheetId="0">#REF!</definedName>
    <definedName name="GWI_Proforma">#REF!</definedName>
    <definedName name="High_Plan" localSheetId="0">#REF!</definedName>
    <definedName name="High_Plan" localSheetId="1">#REF!</definedName>
    <definedName name="High_Plan">#REF!</definedName>
    <definedName name="IDAHOSHR" localSheetId="0">#REF!</definedName>
    <definedName name="IDAHOSHR">#REF!</definedName>
    <definedName name="IDAllocMethod" localSheetId="0">#REF!</definedName>
    <definedName name="IDAllocMethod">#REF!</definedName>
    <definedName name="IDRateBase" localSheetId="0">#REF!</definedName>
    <definedName name="IDRateBase">#REF!</definedName>
    <definedName name="JAN" localSheetId="0">[1]Jan!#REF!</definedName>
    <definedName name="JAN" localSheetId="1">[1]Jan!#REF!</definedName>
    <definedName name="JAN">[1]Jan!#REF!</definedName>
    <definedName name="JETSET" localSheetId="0">'[11]Other States WZAMRT98'!#REF!</definedName>
    <definedName name="JETSET">'[11]Other States WZAMRT98'!#REF!</definedName>
    <definedName name="JUL" localSheetId="0">[1]Jan!#REF!</definedName>
    <definedName name="JUL">[1]Jan!#REF!</definedName>
    <definedName name="JUN" localSheetId="0">[1]Jan!#REF!</definedName>
    <definedName name="JUN">[1]Jan!#REF!</definedName>
    <definedName name="Jurisdiction">[7]Variables!$AK$15</definedName>
    <definedName name="JurisNumber">[7]Variables!$AL$15</definedName>
    <definedName name="JurisTitle" localSheetId="0">#REF!</definedName>
    <definedName name="JurisTitle" localSheetId="1">#REF!</definedName>
    <definedName name="JurisTitle">#REF!</definedName>
    <definedName name="JVENTRY" localSheetId="0">#REF!</definedName>
    <definedName name="JVENTRY">#REF!</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[15]Variables!$B$7</definedName>
    <definedName name="LastCell" localSheetId="0">[9]Variance!#REF!</definedName>
    <definedName name="LastCell" localSheetId="1">[9]Variance!#REF!</definedName>
    <definedName name="LastCell">[9]Variance!#REF!</definedName>
    <definedName name="Low_Plan" localSheetId="0">#REF!</definedName>
    <definedName name="Low_Plan" localSheetId="1">#REF!</definedName>
    <definedName name="Low_Plan">#REF!</definedName>
    <definedName name="MAR" localSheetId="0">[1]Jan!#REF!</definedName>
    <definedName name="MAR" localSheetId="1">[1]Jan!#REF!</definedName>
    <definedName name="MAR">[1]Jan!#REF!</definedName>
    <definedName name="MAY" localSheetId="0">[1]Jan!#REF!</definedName>
    <definedName name="MAY">[1]Jan!#REF!</definedName>
    <definedName name="MD_High1">'[9]Master Data'!$A$2</definedName>
    <definedName name="MD_Low1">'[9]Master Data'!$D$28</definedName>
    <definedName name="MEN" localSheetId="0">[1]Jan!#REF!</definedName>
    <definedName name="MEN" localSheetId="1">[1]Jan!#REF!</definedName>
    <definedName name="MEN">[1]Jan!#REF!</definedName>
    <definedName name="Mill" localSheetId="0">#REF!</definedName>
    <definedName name="Mill" localSheetId="1">#REF!</definedName>
    <definedName name="Mill">#REF!</definedName>
    <definedName name="Misc1AcctCheck" localSheetId="0">#REF!</definedName>
    <definedName name="Misc1AcctCheck">#REF!</definedName>
    <definedName name="Misc1Adjcheck" localSheetId="0">#REF!</definedName>
    <definedName name="Misc1Adjcheck">#REF!</definedName>
    <definedName name="MISC1AdjNumber" localSheetId="0">#REF!</definedName>
    <definedName name="MISC1AdjNumber">#REF!</definedName>
    <definedName name="MISC1AdjNumberPaste" localSheetId="0">#REF!</definedName>
    <definedName name="MISC1AdjNumberPaste">#REF!</definedName>
    <definedName name="MISC1AdjSortData" localSheetId="0">#REF!</definedName>
    <definedName name="MISC1AdjSortData">#REF!</definedName>
    <definedName name="MISC1AdjSortOrder" localSheetId="0">#REF!</definedName>
    <definedName name="MISC1AdjSortOrder">#REF!</definedName>
    <definedName name="Misc1FactorCheck" localSheetId="0">#REF!</definedName>
    <definedName name="Misc1FactorCheck">#REF!</definedName>
    <definedName name="MISC1NumberSort" localSheetId="0">#REF!</definedName>
    <definedName name="MISC1NumberSort">#REF!</definedName>
    <definedName name="Misc1TypeCheck" localSheetId="0">#REF!</definedName>
    <definedName name="Misc1TypeCheck">#REF!</definedName>
    <definedName name="Misc2AcctCheck" localSheetId="0">#REF!</definedName>
    <definedName name="Misc2AcctCheck">#REF!</definedName>
    <definedName name="Misc2AdjCheck" localSheetId="0">#REF!</definedName>
    <definedName name="Misc2AdjCheck">#REF!</definedName>
    <definedName name="MISC2AdjNumber" localSheetId="0">#REF!</definedName>
    <definedName name="MISC2AdjNumber">#REF!</definedName>
    <definedName name="MISC2AdjNumberPaste" localSheetId="0">#REF!</definedName>
    <definedName name="MISC2AdjNumberPaste">#REF!</definedName>
    <definedName name="MISC2AdjSortData" localSheetId="0">#REF!</definedName>
    <definedName name="MISC2AdjSortData">#REF!</definedName>
    <definedName name="MISC2AdjSortOrder" localSheetId="0">#REF!</definedName>
    <definedName name="MISC2AdjSortOrder">#REF!</definedName>
    <definedName name="Misc2FactorCheck" localSheetId="0">#REF!</definedName>
    <definedName name="Misc2FactorCheck">#REF!</definedName>
    <definedName name="MISC2NumberSort" localSheetId="0">#REF!</definedName>
    <definedName name="MISC2NumberSort">#REF!</definedName>
    <definedName name="Misc2TypeCheck" localSheetId="0">#REF!</definedName>
    <definedName name="Misc2TypeCheck">#REF!</definedName>
    <definedName name="MMBtu" localSheetId="0">#REF!</definedName>
    <definedName name="MMBtu">#REF!</definedName>
    <definedName name="monthlist">'[16]DSM Output'!$AL$1:$AM$12</definedName>
    <definedName name="monthtotals">'[16]DSM Output'!$M$38:$X$38</definedName>
    <definedName name="MSPAverageInput" localSheetId="0">[5]Inputs!#REF!</definedName>
    <definedName name="MSPAverageInput" localSheetId="1">[5]Inputs!#REF!</definedName>
    <definedName name="MSPAverageInput">[5]Inputs!#REF!</definedName>
    <definedName name="MSPYearEndInput" localSheetId="0">[5]Inputs!#REF!</definedName>
    <definedName name="MSPYearEndInput">[5]Inputs!#REF!</definedName>
    <definedName name="MTAllocMethod" localSheetId="0">#REF!</definedName>
    <definedName name="MTAllocMethod" localSheetId="1">#REF!</definedName>
    <definedName name="MTAllocMethod">#REF!</definedName>
    <definedName name="MTRateBase" localSheetId="0">#REF!</definedName>
    <definedName name="MTRateBase">#REF!</definedName>
    <definedName name="MWh" localSheetId="0">#REF!</definedName>
    <definedName name="MWh">#REF!</definedName>
    <definedName name="NameAverageFuelCost" localSheetId="0">#REF!</definedName>
    <definedName name="NameAverageFuelCost">#REF!</definedName>
    <definedName name="NameCost" localSheetId="0">#REF!</definedName>
    <definedName name="NameCost">#REF!</definedName>
    <definedName name="NameMill" localSheetId="0">#REF!</definedName>
    <definedName name="NameMill">#REF!</definedName>
    <definedName name="NameMMBtu" localSheetId="0">#REF!</definedName>
    <definedName name="NameMMBtu">#REF!</definedName>
    <definedName name="NameMWh" localSheetId="0">#REF!</definedName>
    <definedName name="NameMWh">#REF!</definedName>
    <definedName name="NamePeak" localSheetId="0">#REF!</definedName>
    <definedName name="NamePeak">#REF!</definedName>
    <definedName name="NetToGross" localSheetId="0">#REF!</definedName>
    <definedName name="NetToGross">#REF!</definedName>
    <definedName name="NEWMO1" localSheetId="0">[1]Jan!#REF!</definedName>
    <definedName name="NEWMO1" localSheetId="1">[1]Jan!#REF!</definedName>
    <definedName name="NEWMO1">[1]Jan!#REF!</definedName>
    <definedName name="NEWMO2" localSheetId="0">[1]Jan!#REF!</definedName>
    <definedName name="NEWMO2" localSheetId="1">[1]Jan!#REF!</definedName>
    <definedName name="NEWMO2">[1]Jan!#REF!</definedName>
    <definedName name="NEWMONTH" localSheetId="0">[1]Jan!#REF!</definedName>
    <definedName name="NEWMONTH">[1]Jan!#REF!</definedName>
    <definedName name="NormalizedFedTaxExp" localSheetId="0">[6]Utah!#REF!</definedName>
    <definedName name="NormalizedFedTaxExp">[6]Utah!#REF!</definedName>
    <definedName name="NormalizedOMExp" localSheetId="0">[6]Utah!#REF!</definedName>
    <definedName name="NormalizedOMExp">[6]Utah!#REF!</definedName>
    <definedName name="NormalizedState" localSheetId="0">[6]Utah!#REF!</definedName>
    <definedName name="NormalizedState">[6]Utah!#REF!</definedName>
    <definedName name="NormalizedStateTaxExp" localSheetId="0">[6]Utah!#REF!</definedName>
    <definedName name="NormalizedStateTaxExp">[6]Utah!#REF!</definedName>
    <definedName name="NormalizedTOIExp" localSheetId="0">[6]Utah!#REF!</definedName>
    <definedName name="NormalizedTOIExp">[6]Utah!#REF!</definedName>
    <definedName name="NOV" localSheetId="0">[1]Jan!#REF!</definedName>
    <definedName name="NOV">[1]Jan!#REF!</definedName>
    <definedName name="NPCAcctCheck" localSheetId="0">#REF!</definedName>
    <definedName name="NPCAcctCheck" localSheetId="1">#REF!</definedName>
    <definedName name="NPCAcctCheck">#REF!</definedName>
    <definedName name="NPCAdjcheck" localSheetId="0">#REF!</definedName>
    <definedName name="NPCAdjcheck">#REF!</definedName>
    <definedName name="NPCAdjNumber" localSheetId="0">#REF!</definedName>
    <definedName name="NPCAdjNumber">#REF!</definedName>
    <definedName name="NPCAdjNumberPaste" localSheetId="0">#REF!</definedName>
    <definedName name="NPCAdjNumberPaste">#REF!</definedName>
    <definedName name="NPCAdjSortData" localSheetId="0">#REF!</definedName>
    <definedName name="NPCAdjSortData">#REF!</definedName>
    <definedName name="NPCAdjSortOrder" localSheetId="0">#REF!</definedName>
    <definedName name="NPCAdjSortOrder">#REF!</definedName>
    <definedName name="NPCFactorCheck" localSheetId="0">#REF!</definedName>
    <definedName name="NPCFactorCheck">#REF!</definedName>
    <definedName name="NPCNumberSort" localSheetId="0">#REF!</definedName>
    <definedName name="NPCNumberSort">#REF!</definedName>
    <definedName name="NPCTypeCheck" localSheetId="0">#REF!</definedName>
    <definedName name="NPCTypeCheck">#REF!</definedName>
    <definedName name="O_MLIST" localSheetId="0">#REF!</definedName>
    <definedName name="O_MLIST">#REF!</definedName>
    <definedName name="OCT" localSheetId="0">[1]Jan!#REF!</definedName>
    <definedName name="OCT" localSheetId="1">[1]Jan!#REF!</definedName>
    <definedName name="OCT">[1]Jan!#REF!</definedName>
    <definedName name="OMAcctCheck" localSheetId="0">#REF!</definedName>
    <definedName name="OMAcctCheck" localSheetId="1">#REF!</definedName>
    <definedName name="OMAcctCheck">#REF!</definedName>
    <definedName name="OMAdjCheck" localSheetId="0">#REF!</definedName>
    <definedName name="OMAdjCheck">#REF!</definedName>
    <definedName name="OMAdjNumber" localSheetId="0">#REF!</definedName>
    <definedName name="OMAdjNumber">#REF!</definedName>
    <definedName name="OMAdjNumberPaste" localSheetId="0">#REF!</definedName>
    <definedName name="OMAdjNumberPaste">#REF!</definedName>
    <definedName name="OMAdjSortData" localSheetId="0">#REF!</definedName>
    <definedName name="OMAdjSortData">#REF!</definedName>
    <definedName name="OMAdjSortOrder" localSheetId="0">#REF!</definedName>
    <definedName name="OMAdjSortOrder">#REF!</definedName>
    <definedName name="OMFactorCheck" localSheetId="0">#REF!</definedName>
    <definedName name="OMFactorCheck">#REF!</definedName>
    <definedName name="OMNumberSort" localSheetId="0">#REF!</definedName>
    <definedName name="OMNumberSort">#REF!</definedName>
    <definedName name="OMTypeCheck" localSheetId="0">#REF!</definedName>
    <definedName name="OMTypeCheck">#REF!</definedName>
    <definedName name="ONE" localSheetId="0">[1]Jan!#REF!</definedName>
    <definedName name="ONE" localSheetId="1">[1]Jan!#REF!</definedName>
    <definedName name="ONE">[1]Jan!#REF!</definedName>
    <definedName name="OpRevReturn" localSheetId="0">#REF!</definedName>
    <definedName name="OpRevReturn" localSheetId="1">#REF!</definedName>
    <definedName name="OpRevReturn">#REF!</definedName>
    <definedName name="ORAllocMethod" localSheetId="0">#REF!</definedName>
    <definedName name="ORAllocMethod">#REF!</definedName>
    <definedName name="ORRateBase" localSheetId="0">#REF!</definedName>
    <definedName name="ORRateBase">#REF!</definedName>
    <definedName name="OtherAcctCheck" localSheetId="0">#REF!</definedName>
    <definedName name="OtherAcctCheck">#REF!</definedName>
    <definedName name="OtherAdjcheck" localSheetId="0">#REF!</definedName>
    <definedName name="OtherAdjcheck">#REF!</definedName>
    <definedName name="OtherAdjNumber" localSheetId="0">#REF!</definedName>
    <definedName name="OtherAdjNumber">#REF!</definedName>
    <definedName name="OTHERAdjNumberPaste" localSheetId="0">#REF!</definedName>
    <definedName name="OTHERAdjNumberPaste">#REF!</definedName>
    <definedName name="OTHERAdjSortData" localSheetId="0">#REF!</definedName>
    <definedName name="OTHERAdjSortData">#REF!</definedName>
    <definedName name="OTHERAdjSortOrder" localSheetId="0">#REF!</definedName>
    <definedName name="OTHERAdjSortOrder">#REF!</definedName>
    <definedName name="OtherFactorCheck" localSheetId="0">#REF!</definedName>
    <definedName name="OtherFactorCheck">#REF!</definedName>
    <definedName name="OTHERNumberSort" localSheetId="0">#REF!</definedName>
    <definedName name="OTHERNumberSort">#REF!</definedName>
    <definedName name="OtherTypeCheck" localSheetId="0">#REF!</definedName>
    <definedName name="OtherTypeCheck">#REF!</definedName>
    <definedName name="PasteCAData" localSheetId="0">#REF!</definedName>
    <definedName name="PasteCAData">#REF!</definedName>
    <definedName name="PasteContractAdj" localSheetId="0">#REF!</definedName>
    <definedName name="PasteContractAdj">#REF!</definedName>
    <definedName name="PasteDeprAdj" localSheetId="0">#REF!</definedName>
    <definedName name="PasteDeprAdj">#REF!</definedName>
    <definedName name="PasteIDData" localSheetId="0">#REF!</definedName>
    <definedName name="PasteIDData">#REF!</definedName>
    <definedName name="PasteMisc1Adj" localSheetId="0">#REF!</definedName>
    <definedName name="PasteMisc1Adj">#REF!</definedName>
    <definedName name="PasteMisc2Adj" localSheetId="0">#REF!</definedName>
    <definedName name="PasteMisc2Adj">#REF!</definedName>
    <definedName name="PasteMTData" localSheetId="0">#REF!</definedName>
    <definedName name="PasteMTData">#REF!</definedName>
    <definedName name="PasteNPCAdj" localSheetId="0">#REF!</definedName>
    <definedName name="PasteNPCAdj">#REF!</definedName>
    <definedName name="PasteOMAdj" localSheetId="0">#REF!</definedName>
    <definedName name="PasteOMAdj">#REF!</definedName>
    <definedName name="PasteORData" localSheetId="0">#REF!</definedName>
    <definedName name="PasteORData">#REF!</definedName>
    <definedName name="PasteOtherAdj" localSheetId="0">#REF!</definedName>
    <definedName name="PasteOtherAdj">#REF!</definedName>
    <definedName name="PasteRBAdj" localSheetId="0">#REF!</definedName>
    <definedName name="PasteRBAdj">#REF!</definedName>
    <definedName name="PasteRevAdj" localSheetId="0">#REF!</definedName>
    <definedName name="PasteRevAdj">#REF!</definedName>
    <definedName name="PasteTaxAdj" localSheetId="0">#REF!</definedName>
    <definedName name="PasteTaxAdj">#REF!</definedName>
    <definedName name="PasteUTData" localSheetId="0">#REF!</definedName>
    <definedName name="PasteUTData">#REF!</definedName>
    <definedName name="PasteWAData" localSheetId="0">#REF!</definedName>
    <definedName name="PasteWAData">#REF!</definedName>
    <definedName name="PasteWYEData" localSheetId="0">#REF!</definedName>
    <definedName name="PasteWYEData">#REF!</definedName>
    <definedName name="PasteWYWData" localSheetId="0">#REF!</definedName>
    <definedName name="PasteWYWData">#REF!</definedName>
    <definedName name="Peak" localSheetId="0">#REF!</definedName>
    <definedName name="Peak">#REF!</definedName>
    <definedName name="Period" localSheetId="0">#REF!</definedName>
    <definedName name="Period">#REF!</definedName>
    <definedName name="PivotData" localSheetId="0">#REF!</definedName>
    <definedName name="PivotData">#REF!</definedName>
    <definedName name="pref" localSheetId="0">[6]Utah!#REF!</definedName>
    <definedName name="pref" localSheetId="1">[6]Utah!#REF!</definedName>
    <definedName name="pref">[6]Utah!#REF!</definedName>
    <definedName name="pref_cost" localSheetId="0">[6]Utah!#REF!</definedName>
    <definedName name="pref_cost" localSheetId="1">[6]Utah!#REF!</definedName>
    <definedName name="pref_cost">[6]Utah!#REF!</definedName>
    <definedName name="PrefCost" localSheetId="0">#REF!</definedName>
    <definedName name="PrefCost" localSheetId="1">#REF!</definedName>
    <definedName name="PrefCost">#REF!</definedName>
    <definedName name="Pretax_ror" localSheetId="0">[6]Utah!#REF!</definedName>
    <definedName name="Pretax_ror" localSheetId="1">[6]Utah!#REF!</definedName>
    <definedName name="Pretax_ror">[6]Utah!#REF!</definedName>
    <definedName name="_xlnm.Print_Area" localSheetId="0">'Page 6.3'!$A$1:$J$65</definedName>
    <definedName name="_xlnm.Print_Area" localSheetId="1">'Page 6.3.1 '!$A$1:$P$28</definedName>
    <definedName name="Print_Area_MI" localSheetId="0">#REF!</definedName>
    <definedName name="Print_Area_MI" localSheetId="1">#REF!</definedName>
    <definedName name="Print_Area_MI">#REF!</definedName>
    <definedName name="_xlnm.Print_Titles">#REF!</definedName>
    <definedName name="PrintAdjVariable" localSheetId="0">#REF!</definedName>
    <definedName name="PrintAdjVariable" localSheetId="1">#REF!</definedName>
    <definedName name="PrintAdjVariable">#REF!</definedName>
    <definedName name="PrintContractChange" localSheetId="0">#REF!</definedName>
    <definedName name="PrintContractChange">#REF!</definedName>
    <definedName name="PrintDepr" localSheetId="0">#REF!</definedName>
    <definedName name="PrintDepr">#REF!</definedName>
    <definedName name="PrintMisc1" localSheetId="0">#REF!</definedName>
    <definedName name="PrintMisc1">#REF!</definedName>
    <definedName name="PrintMisc2" localSheetId="0">#REF!</definedName>
    <definedName name="PrintMisc2">#REF!</definedName>
    <definedName name="PrintNPC" localSheetId="0">#REF!</definedName>
    <definedName name="PrintNPC">#REF!</definedName>
    <definedName name="PrintOM" localSheetId="0">#REF!</definedName>
    <definedName name="PrintOM">#REF!</definedName>
    <definedName name="PrintOther" localSheetId="0">#REF!</definedName>
    <definedName name="PrintOther">#REF!</definedName>
    <definedName name="PrintRB" localSheetId="0">#REF!</definedName>
    <definedName name="PrintRB">#REF!</definedName>
    <definedName name="PrintRev" localSheetId="0">#REF!</definedName>
    <definedName name="PrintRev">#REF!</definedName>
    <definedName name="PrintSumContract" localSheetId="0">#REF!</definedName>
    <definedName name="PrintSumContract">#REF!</definedName>
    <definedName name="PrintSumDep" localSheetId="0">#REF!</definedName>
    <definedName name="PrintSumDep">#REF!</definedName>
    <definedName name="PrintSummaryVariable" localSheetId="0">#REF!</definedName>
    <definedName name="PrintSummaryVariable">#REF!</definedName>
    <definedName name="PrintSumMisc1" localSheetId="0">#REF!</definedName>
    <definedName name="PrintSumMisc1">#REF!</definedName>
    <definedName name="PrintSumMisc2" localSheetId="0">#REF!</definedName>
    <definedName name="PrintSumMisc2">#REF!</definedName>
    <definedName name="PrintSumNPC" localSheetId="0">#REF!</definedName>
    <definedName name="PrintSumNPC">#REF!</definedName>
    <definedName name="PrintSumOM" localSheetId="0">#REF!</definedName>
    <definedName name="PrintSumOM">#REF!</definedName>
    <definedName name="PrintSumOther" localSheetId="0">#REF!</definedName>
    <definedName name="PrintSumOther">#REF!</definedName>
    <definedName name="PrintSumRB" localSheetId="0">#REF!</definedName>
    <definedName name="PrintSumRB">#REF!</definedName>
    <definedName name="PrintSumRev" localSheetId="0">#REF!</definedName>
    <definedName name="PrintSumRev">#REF!</definedName>
    <definedName name="PrintSumTax" localSheetId="0">#REF!</definedName>
    <definedName name="PrintSumTax">#REF!</definedName>
    <definedName name="PrintTax" localSheetId="0">#REF!</definedName>
    <definedName name="PrintTax">#REF!</definedName>
    <definedName name="ProRate1" localSheetId="0">#REF!</definedName>
    <definedName name="ProRate1">#REF!</definedName>
    <definedName name="RateBase" localSheetId="0">#REF!</definedName>
    <definedName name="RateBase">#REF!</definedName>
    <definedName name="RateBaseType" localSheetId="0">#REF!</definedName>
    <definedName name="RateBaseType">#REF!</definedName>
    <definedName name="RBAcctCheck" localSheetId="0">#REF!</definedName>
    <definedName name="RBAcctCheck">#REF!</definedName>
    <definedName name="RBAdjCheck" localSheetId="0">#REF!</definedName>
    <definedName name="RBAdjCheck">#REF!</definedName>
    <definedName name="RBAdjNumber" localSheetId="0">#REF!</definedName>
    <definedName name="RBAdjNumber">#REF!</definedName>
    <definedName name="RBAdjNumberPaste" localSheetId="0">#REF!</definedName>
    <definedName name="RBAdjNumberPaste">#REF!</definedName>
    <definedName name="RBAdjSortData" localSheetId="0">#REF!</definedName>
    <definedName name="RBAdjSortData">#REF!</definedName>
    <definedName name="RBAdjSortOrder" localSheetId="0">#REF!</definedName>
    <definedName name="RBAdjSortOrder">#REF!</definedName>
    <definedName name="RBFactorCheck" localSheetId="0">#REF!</definedName>
    <definedName name="RBFactorCheck">#REF!</definedName>
    <definedName name="RBNumberSort" localSheetId="0">#REF!</definedName>
    <definedName name="RBNumberSort">#REF!</definedName>
    <definedName name="RBTypeCheck" localSheetId="0">#REF!</definedName>
    <definedName name="RBTypeCheck">#REF!</definedName>
    <definedName name="Reg_ROR" localSheetId="0">[6]Utah!#REF!</definedName>
    <definedName name="Reg_ROR" localSheetId="1">[6]Utah!#REF!</definedName>
    <definedName name="Reg_ROR">[6]Utah!#REF!</definedName>
    <definedName name="ReportAdjData" localSheetId="0">#REF!</definedName>
    <definedName name="ReportAdjData" localSheetId="1">#REF!</definedName>
    <definedName name="ReportAdjData">#REF!</definedName>
    <definedName name="ResourceSupplier" localSheetId="0">#REF!</definedName>
    <definedName name="ResourceSupplier">#REF!</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eturn_107" localSheetId="0">#REF!</definedName>
    <definedName name="Return_107" localSheetId="1">#REF!</definedName>
    <definedName name="Return_107">#REF!</definedName>
    <definedName name="Return_115" localSheetId="0">#REF!</definedName>
    <definedName name="Return_115">#REF!</definedName>
    <definedName name="RevAcctCheck" localSheetId="0">#REF!</definedName>
    <definedName name="RevAcctCheck">#REF!</definedName>
    <definedName name="RevAdjCheck" localSheetId="0">#REF!</definedName>
    <definedName name="RevAdjCheck">#REF!</definedName>
    <definedName name="RevAdjNumber" localSheetId="0">#REF!</definedName>
    <definedName name="RevAdjNumber">#REF!</definedName>
    <definedName name="RevAdjNumberPaste" localSheetId="0">#REF!</definedName>
    <definedName name="RevAdjNumberPaste">#REF!</definedName>
    <definedName name="RevAdjSortData" localSheetId="0">#REF!</definedName>
    <definedName name="RevAdjSortData">#REF!</definedName>
    <definedName name="RevAdjSortOrder" localSheetId="0">#REF!</definedName>
    <definedName name="RevAdjSortOrder">#REF!</definedName>
    <definedName name="RevenueSum">"GRID Thermal Revenue!R2C1:R4C2"</definedName>
    <definedName name="RevFactorCheck" localSheetId="0">#REF!</definedName>
    <definedName name="RevFactorCheck" localSheetId="1">#REF!</definedName>
    <definedName name="RevFactorCheck">#REF!</definedName>
    <definedName name="RevNumberSort" localSheetId="0">#REF!</definedName>
    <definedName name="RevNumberSort">#REF!</definedName>
    <definedName name="RevTypeCheck" localSheetId="0">#REF!</definedName>
    <definedName name="RevTypeCheck">#REF!</definedName>
    <definedName name="RFMData" localSheetId="0">#REF!</definedName>
    <definedName name="RFMData">#REF!</definedName>
    <definedName name="ROE" localSheetId="0">#REF!</definedName>
    <definedName name="ROE">#REF!</definedName>
    <definedName name="SameStateCheck" localSheetId="0">#REF!</definedName>
    <definedName name="SameStateCheck">#REF!</definedName>
    <definedName name="SameStateCheckError" localSheetId="0">#REF!</definedName>
    <definedName name="SameStateCheckError">#REF!</definedName>
    <definedName name="SAPBEXrevision" hidden="1">1</definedName>
    <definedName name="SAPBEXsysID" hidden="1">"BWP"</definedName>
    <definedName name="SAPBEXwbID" hidden="1">"45EQYSCWE9WJMGB34OOD1BOQZ"</definedName>
    <definedName name="SECOND" localSheetId="0">[1]Jan!#REF!</definedName>
    <definedName name="SECOND" localSheetId="1">[1]Jan!#REF!</definedName>
    <definedName name="SECOND">[1]Jan!#REF!</definedName>
    <definedName name="SEP" localSheetId="0">[1]Jan!#REF!</definedName>
    <definedName name="SEP" localSheetId="1">[1]Jan!#REF!</definedName>
    <definedName name="SEP">[1]Jan!#REF!</definedName>
    <definedName name="SettingAlloc" localSheetId="0">#REF!</definedName>
    <definedName name="SettingAlloc" localSheetId="1">#REF!</definedName>
    <definedName name="SettingAlloc">#REF!</definedName>
    <definedName name="SettingRB" localSheetId="0">#REF!</definedName>
    <definedName name="SettingRB">#REF!</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 localSheetId="0">#REF!</definedName>
    <definedName name="SIT" localSheetId="1">#REF!</definedName>
    <definedName name="SIT">#REF!</definedName>
    <definedName name="situs" localSheetId="0">#REF!</definedName>
    <definedName name="situs">#REF!</definedName>
    <definedName name="SortContract" localSheetId="0">#REF!</definedName>
    <definedName name="SortContract">#REF!</definedName>
    <definedName name="SortDepr" localSheetId="0">#REF!</definedName>
    <definedName name="SortDepr">#REF!</definedName>
    <definedName name="SortMisc1" localSheetId="0">#REF!</definedName>
    <definedName name="SortMisc1">#REF!</definedName>
    <definedName name="SortMisc2" localSheetId="0">#REF!</definedName>
    <definedName name="SortMisc2">#REF!</definedName>
    <definedName name="SortNPC" localSheetId="0">#REF!</definedName>
    <definedName name="SortNPC">#REF!</definedName>
    <definedName name="SortOM" localSheetId="0">#REF!</definedName>
    <definedName name="SortOM">#REF!</definedName>
    <definedName name="SortOther" localSheetId="0">#REF!</definedName>
    <definedName name="SortOther">#REF!</definedName>
    <definedName name="SortRB" localSheetId="0">#REF!</definedName>
    <definedName name="SortRB">#REF!</definedName>
    <definedName name="SortRev" localSheetId="0">#REF!</definedName>
    <definedName name="SortRev">#REF!</definedName>
    <definedName name="SortTax" localSheetId="0">#REF!</definedName>
    <definedName name="SortTax">#REF!</definedName>
    <definedName name="SP_LABOR___BENEFITS_P76640_ACCRUAL_JAN00" localSheetId="0">#REF!</definedName>
    <definedName name="SP_LABOR___BENEFITS_P76640_ACCRUAL_JAN00">#REF!</definedName>
    <definedName name="ST_Bottom1" localSheetId="0">[9]Variance!#REF!</definedName>
    <definedName name="ST_Bottom1" localSheetId="1">[9]Variance!#REF!</definedName>
    <definedName name="ST_Bottom1">[9]Variance!#REF!</definedName>
    <definedName name="ST_Top1" localSheetId="0">[9]Variance!#REF!</definedName>
    <definedName name="ST_Top1">[9]Variance!#REF!</definedName>
    <definedName name="ST_Top2" localSheetId="0">[9]Variance!#REF!</definedName>
    <definedName name="ST_Top2">[9]Variance!#REF!</definedName>
    <definedName name="ST_Top3" localSheetId="0">[8]BW!#REF!</definedName>
    <definedName name="ST_Top3">[8]BW!#REF!</definedName>
    <definedName name="START" localSheetId="0">[1]Jan!#REF!</definedName>
    <definedName name="START" localSheetId="1">[1]Jan!#REF!</definedName>
    <definedName name="START">[1]Jan!#REF!</definedName>
    <definedName name="StateTax" localSheetId="0">[6]Utah!#REF!</definedName>
    <definedName name="StateTax">[6]Utah!#REF!</definedName>
    <definedName name="SumAdjContract" localSheetId="0">[6]Utah!#REF!</definedName>
    <definedName name="SumAdjContract">[6]Utah!#REF!</definedName>
    <definedName name="SumAdjDepr" localSheetId="0">[6]Utah!#REF!</definedName>
    <definedName name="SumAdjDepr">[6]Utah!#REF!</definedName>
    <definedName name="SumAdjMisc1" localSheetId="0">[6]Utah!#REF!</definedName>
    <definedName name="SumAdjMisc1">[6]Utah!#REF!</definedName>
    <definedName name="SumAdjMisc2" localSheetId="0">[6]Utah!#REF!</definedName>
    <definedName name="SumAdjMisc2">[6]Utah!#REF!</definedName>
    <definedName name="SumAdjNPC" localSheetId="0">[6]Utah!#REF!</definedName>
    <definedName name="SumAdjNPC">[6]Utah!#REF!</definedName>
    <definedName name="SumAdjOM" localSheetId="0">[6]Utah!#REF!</definedName>
    <definedName name="SumAdjOM">[6]Utah!#REF!</definedName>
    <definedName name="SumAdjOther" localSheetId="0">[6]Utah!#REF!</definedName>
    <definedName name="SumAdjOther">[6]Utah!#REF!</definedName>
    <definedName name="SumAdjRB" localSheetId="0">[6]Utah!#REF!</definedName>
    <definedName name="SumAdjRB">[6]Utah!#REF!</definedName>
    <definedName name="SumAdjRev" localSheetId="0">[6]Utah!#REF!</definedName>
    <definedName name="SumAdjRev">[6]Utah!#REF!</definedName>
    <definedName name="SumAdjTax" localSheetId="0">[6]Utah!#REF!</definedName>
    <definedName name="SumAdjTax">[6]Utah!#REF!</definedName>
    <definedName name="SUMMARY" localSheetId="0">#REF!</definedName>
    <definedName name="SUMMARY" localSheetId="1">#REF!</definedName>
    <definedName name="SUMMARY">#REF!</definedName>
    <definedName name="SUMMARY23" localSheetId="0">[6]Utah!#REF!</definedName>
    <definedName name="SUMMARY23" localSheetId="1">[6]Utah!#REF!</definedName>
    <definedName name="SUMMARY23">[6]Utah!#REF!</definedName>
    <definedName name="SUMMARY3" localSheetId="0">[6]Utah!#REF!</definedName>
    <definedName name="SUMMARY3">[6]Utah!#REF!</definedName>
    <definedName name="SumSortAdjContract" localSheetId="0">#REF!</definedName>
    <definedName name="SumSortAdjContract" localSheetId="1">#REF!</definedName>
    <definedName name="SumSortAdjContract">#REF!</definedName>
    <definedName name="SumSortAdjDepr" localSheetId="0">#REF!</definedName>
    <definedName name="SumSortAdjDepr">#REF!</definedName>
    <definedName name="SumSortAdjMisc1" localSheetId="0">#REF!</definedName>
    <definedName name="SumSortAdjMisc1">#REF!</definedName>
    <definedName name="SumSortAdjMisc2" localSheetId="0">#REF!</definedName>
    <definedName name="SumSortAdjMisc2">#REF!</definedName>
    <definedName name="SumSortAdjNPC" localSheetId="0">#REF!</definedName>
    <definedName name="SumSortAdjNPC">#REF!</definedName>
    <definedName name="SumSortAdjOM" localSheetId="0">#REF!</definedName>
    <definedName name="SumSortAdjOM">#REF!</definedName>
    <definedName name="SumSortAdjOther" localSheetId="0">#REF!</definedName>
    <definedName name="SumSortAdjOther">#REF!</definedName>
    <definedName name="SumSortAdjRB" localSheetId="0">#REF!</definedName>
    <definedName name="SumSortAdjRB">#REF!</definedName>
    <definedName name="SumSortAdjRev" localSheetId="0">#REF!</definedName>
    <definedName name="SumSortAdjRev">#REF!</definedName>
    <definedName name="SumSortAdjTax" localSheetId="0">#REF!</definedName>
    <definedName name="SumSortAdjTax">#REF!</definedName>
    <definedName name="SumSortVariable" localSheetId="0">#REF!</definedName>
    <definedName name="SumSortVariable">#REF!</definedName>
    <definedName name="SumTitle" localSheetId="0">#REF!</definedName>
    <definedName name="SumTitle">#REF!</definedName>
    <definedName name="T1_Print" localSheetId="0">#REF!</definedName>
    <definedName name="T1_Print" localSheetId="1">#REF!</definedName>
    <definedName name="T1_Print">#REF!</definedName>
    <definedName name="T1MAAVGRBCA" localSheetId="0">#REF!</definedName>
    <definedName name="T1MAAVGRBCA">#REF!</definedName>
    <definedName name="T1MAAVGRBWA" localSheetId="0">#REF!</definedName>
    <definedName name="T1MAAVGRBWA">#REF!</definedName>
    <definedName name="T1MAYERBCA" localSheetId="0">#REF!</definedName>
    <definedName name="T1MAYERBCA">#REF!</definedName>
    <definedName name="T1MAYERBOR" localSheetId="0">#REF!</definedName>
    <definedName name="T1MAYERBOR">#REF!</definedName>
    <definedName name="T1MAYERBWA" localSheetId="0">#REF!</definedName>
    <definedName name="T1MAYERBWA">#REF!</definedName>
    <definedName name="T1RIAVGRBCA" localSheetId="0">#REF!</definedName>
    <definedName name="T1RIAVGRBCA">#REF!</definedName>
    <definedName name="T1RIAVGRBOR" localSheetId="0">#REF!</definedName>
    <definedName name="T1RIAVGRBOR">#REF!</definedName>
    <definedName name="T1RIAVGRBWA" localSheetId="0">#REF!</definedName>
    <definedName name="T1RIAVGRBWA">#REF!</definedName>
    <definedName name="T1RIYERBCA" localSheetId="0">#REF!</definedName>
    <definedName name="T1RIYERBCA">#REF!</definedName>
    <definedName name="T1RIYERBOR" localSheetId="0">#REF!</definedName>
    <definedName name="T1RIYERBOR">#REF!</definedName>
    <definedName name="T1RIYERBWA" localSheetId="0">#REF!</definedName>
    <definedName name="T1RIYERBWA">#REF!</definedName>
    <definedName name="T2_Print" localSheetId="0">#REF!</definedName>
    <definedName name="T2_Print">#REF!</definedName>
    <definedName name="T2MAAVGRBCA" localSheetId="0">#REF!</definedName>
    <definedName name="T2MAAVGRBCA">#REF!</definedName>
    <definedName name="T2MAAVGRBOR" localSheetId="0">#REF!</definedName>
    <definedName name="T2MAAVGRBOR">#REF!</definedName>
    <definedName name="T2MAAVGRBWA" localSheetId="0">#REF!</definedName>
    <definedName name="T2MAAVGRBWA">#REF!</definedName>
    <definedName name="T2MAYERBCA" localSheetId="0">#REF!</definedName>
    <definedName name="T2MAYERBCA">#REF!</definedName>
    <definedName name="T2MAYERBOR" localSheetId="0">#REF!</definedName>
    <definedName name="T2MAYERBOR">#REF!</definedName>
    <definedName name="T2MAYERBWA" localSheetId="0">#REF!</definedName>
    <definedName name="T2MAYERBWA">#REF!</definedName>
    <definedName name="T2RateBase" localSheetId="0">[6]Utah!#REF!</definedName>
    <definedName name="T2RateBase" localSheetId="1">[6]Utah!#REF!</definedName>
    <definedName name="T2RateBase">[6]Utah!#REF!</definedName>
    <definedName name="T2RIAVGRBCA" localSheetId="0">#REF!</definedName>
    <definedName name="T2RIAVGRBCA" localSheetId="1">#REF!</definedName>
    <definedName name="T2RIAVGRBCA">#REF!</definedName>
    <definedName name="T2RIAVGRBOR" localSheetId="0">#REF!</definedName>
    <definedName name="T2RIAVGRBOR">#REF!</definedName>
    <definedName name="T2RIAVGRBWA" localSheetId="0">#REF!</definedName>
    <definedName name="T2RIAVGRBWA">#REF!</definedName>
    <definedName name="T2RIYERBCA" localSheetId="0">#REF!</definedName>
    <definedName name="T2RIYERBCA">#REF!</definedName>
    <definedName name="T2RIYERBOR" localSheetId="0">#REF!</definedName>
    <definedName name="T2RIYERBOR">#REF!</definedName>
    <definedName name="T2RIYERBWA" localSheetId="0">#REF!</definedName>
    <definedName name="T2RIYERBWA">#REF!</definedName>
    <definedName name="T3_Print" localSheetId="0">#REF!</definedName>
    <definedName name="T3_Print">#REF!</definedName>
    <definedName name="T3MAAVGRBCA" localSheetId="0">#REF!</definedName>
    <definedName name="T3MAAVGRBCA">#REF!</definedName>
    <definedName name="T3MAAVGRBOR" localSheetId="0">#REF!</definedName>
    <definedName name="T3MAAVGRBOR">#REF!</definedName>
    <definedName name="T3MAAVGRBWA" localSheetId="0">#REF!</definedName>
    <definedName name="T3MAAVGRBWA">#REF!</definedName>
    <definedName name="T3MAYERBCA" localSheetId="0">#REF!</definedName>
    <definedName name="T3MAYERBCA">#REF!</definedName>
    <definedName name="T3MAYERBOR" localSheetId="0">#REF!</definedName>
    <definedName name="T3MAYERBOR">#REF!</definedName>
    <definedName name="T3MAYERBWA" localSheetId="0">#REF!</definedName>
    <definedName name="T3MAYERBWA">#REF!</definedName>
    <definedName name="T3RateBase" localSheetId="0">[6]Utah!#REF!</definedName>
    <definedName name="T3RateBase" localSheetId="1">[6]Utah!#REF!</definedName>
    <definedName name="T3RateBase">[6]Utah!#REF!</definedName>
    <definedName name="T3RIAVGRBCA" localSheetId="0">#REF!</definedName>
    <definedName name="T3RIAVGRBCA" localSheetId="1">#REF!</definedName>
    <definedName name="T3RIAVGRBCA">#REF!</definedName>
    <definedName name="T3RIAVGRBOR" localSheetId="0">#REF!</definedName>
    <definedName name="T3RIAVGRBOR">#REF!</definedName>
    <definedName name="T3RIAVGRBWA" localSheetId="0">#REF!</definedName>
    <definedName name="T3RIAVGRBWA">#REF!</definedName>
    <definedName name="T3RIYERBCA" localSheetId="0">#REF!</definedName>
    <definedName name="T3RIYERBCA">#REF!</definedName>
    <definedName name="T3RIYERBOR" localSheetId="0">#REF!</definedName>
    <definedName name="T3RIYERBOR">#REF!</definedName>
    <definedName name="T3RIYERBWA" localSheetId="0">#REF!</definedName>
    <definedName name="T3RIYERBWA">#REF!</definedName>
    <definedName name="table1" localSheetId="0">'[17]Allocation FY2005'!#REF!</definedName>
    <definedName name="table1" localSheetId="1">'[17]Allocation FY2005'!#REF!</definedName>
    <definedName name="table1">'[17]Allocation FY2005'!#REF!</definedName>
    <definedName name="table2" localSheetId="0">'[17]Allocation FY2005'!#REF!</definedName>
    <definedName name="table2" localSheetId="1">'[17]Allocation FY2005'!#REF!</definedName>
    <definedName name="table2">'[17]Allocation FY2005'!#REF!</definedName>
    <definedName name="table3" localSheetId="0">'[17]Allocation FY2004'!#REF!</definedName>
    <definedName name="table3">'[17]Allocation FY2004'!#REF!</definedName>
    <definedName name="table4" localSheetId="0">'[17]Allocation FY2004'!#REF!</definedName>
    <definedName name="table4">'[17]Allocation FY2004'!#REF!</definedName>
    <definedName name="tableb" localSheetId="0">#REF!</definedName>
    <definedName name="tableb" localSheetId="1">#REF!</definedName>
    <definedName name="tableb">#REF!</definedName>
    <definedName name="tablec" localSheetId="0">#REF!</definedName>
    <definedName name="tablec">#REF!</definedName>
    <definedName name="tablex" localSheetId="0">#REF!</definedName>
    <definedName name="tablex">#REF!</definedName>
    <definedName name="tabley" localSheetId="0">#REF!</definedName>
    <definedName name="tabley">#REF!</definedName>
    <definedName name="TaxAcctCheck" localSheetId="0">#REF!</definedName>
    <definedName name="TaxAcctCheck">#REF!</definedName>
    <definedName name="TaxAdjCheck" localSheetId="0">#REF!</definedName>
    <definedName name="TaxAdjCheck">#REF!</definedName>
    <definedName name="TaxAdjNumber" localSheetId="0">#REF!</definedName>
    <definedName name="TaxAdjNumber">#REF!</definedName>
    <definedName name="TaxAdjNumberPaste" localSheetId="0">#REF!</definedName>
    <definedName name="TaxAdjNumberPaste">#REF!</definedName>
    <definedName name="TaxAdjSortData" localSheetId="0">#REF!</definedName>
    <definedName name="TaxAdjSortData">#REF!</definedName>
    <definedName name="TaxAdjSortOrder" localSheetId="0">#REF!</definedName>
    <definedName name="TaxAdjSortOrder">#REF!</definedName>
    <definedName name="TaxFactorCheck" localSheetId="0">#REF!</definedName>
    <definedName name="TaxFactorCheck">#REF!</definedName>
    <definedName name="TaxNumberSort" localSheetId="0">#REF!</definedName>
    <definedName name="TaxNumberSort">#REF!</definedName>
    <definedName name="TaxRate" localSheetId="0">[6]Utah!#REF!</definedName>
    <definedName name="TaxRate" localSheetId="1">[6]Utah!#REF!</definedName>
    <definedName name="TaxRate">[6]Utah!#REF!</definedName>
    <definedName name="TaxTypeCheck" localSheetId="0">#REF!</definedName>
    <definedName name="TaxTypeCheck" localSheetId="1">#REF!</definedName>
    <definedName name="TaxTypeCheck">#REF!</definedName>
    <definedName name="TEST0" localSheetId="0">#REF!</definedName>
    <definedName name="TEST0" localSheetId="1">#REF!</definedName>
    <definedName name="TEST0">#REF!</definedName>
    <definedName name="TEST1">#REF!</definedName>
    <definedName name="TEST2">'[18]2007 - 2009 Detail'!#REF!</definedName>
    <definedName name="TESTHKEY" localSheetId="0">#REF!</definedName>
    <definedName name="TESTHKEY" localSheetId="1">#REF!</definedName>
    <definedName name="TESTHKEY">#REF!</definedName>
    <definedName name="TESTKEYS" localSheetId="0">#REF!</definedName>
    <definedName name="TESTKEYS" localSheetId="1">#REF!</definedName>
    <definedName name="TESTKEYS">#REF!</definedName>
    <definedName name="TESTVKEY" localSheetId="0">#REF!</definedName>
    <definedName name="TESTVKEY" localSheetId="1">#REF!</definedName>
    <definedName name="TESTVKEY">#REF!</definedName>
    <definedName name="ThreeFactorElectric" localSheetId="0">#REF!</definedName>
    <definedName name="ThreeFactorElectric" localSheetId="1">#REF!</definedName>
    <definedName name="ThreeFactorElectric">#REF!</definedName>
    <definedName name="TIMAAVGRBOR" localSheetId="0">#REF!</definedName>
    <definedName name="TIMAAVGRBOR">#REF!</definedName>
    <definedName name="Top" localSheetId="0">#REF!</definedName>
    <definedName name="Top">#REF!</definedName>
    <definedName name="Type1Adj" localSheetId="0">[6]Utah!#REF!</definedName>
    <definedName name="Type1Adj" localSheetId="1">[6]Utah!#REF!</definedName>
    <definedName name="Type1Adj">[6]Utah!#REF!</definedName>
    <definedName name="Type1AdjTax" localSheetId="0">[6]Utah!#REF!</definedName>
    <definedName name="Type1AdjTax">[6]Utah!#REF!</definedName>
    <definedName name="Type2Adj" localSheetId="0">[6]Utah!#REF!</definedName>
    <definedName name="Type2Adj">[6]Utah!#REF!</definedName>
    <definedName name="Type2AdjTax" localSheetId="0">[6]Utah!#REF!</definedName>
    <definedName name="Type2AdjTax">[6]Utah!#REF!</definedName>
    <definedName name="Type3Adj" localSheetId="0">[6]Utah!#REF!</definedName>
    <definedName name="Type3Adj">[6]Utah!#REF!</definedName>
    <definedName name="Type3AdjTax" localSheetId="0">[6]Utah!#REF!</definedName>
    <definedName name="Type3AdjTax">[6]Utah!#REF!</definedName>
    <definedName name="UnadjBegEnd" localSheetId="0">#REF!</definedName>
    <definedName name="UnadjBegEnd" localSheetId="1">#REF!</definedName>
    <definedName name="UnadjBegEnd">#REF!</definedName>
    <definedName name="UnadjYE" localSheetId="0">#REF!</definedName>
    <definedName name="UnadjYE">#REF!</definedName>
    <definedName name="UncollectibleAccounts" localSheetId="0">#REF!</definedName>
    <definedName name="UncollectibleAccounts">#REF!</definedName>
    <definedName name="UTAllocMethod" localSheetId="0">#REF!</definedName>
    <definedName name="UTAllocMethod">#REF!</definedName>
    <definedName name="UTGrossReceipts" localSheetId="0">#REF!</definedName>
    <definedName name="UTGrossReceipts">#REF!</definedName>
    <definedName name="UTRateBase" localSheetId="0">#REF!</definedName>
    <definedName name="UTRateBase">#REF!</definedName>
    <definedName name="ValidAccount">[7]Variables!$AK$43:$AK$367</definedName>
    <definedName name="ValidFactor" localSheetId="0">#REF!</definedName>
    <definedName name="ValidFactor" localSheetId="1">#REF!</definedName>
    <definedName name="ValidFactor">#REF!</definedName>
    <definedName name="WAAllocMethod" localSheetId="0">#REF!</definedName>
    <definedName name="WAAllocMethod">#REF!</definedName>
    <definedName name="WARateBase" localSheetId="0">#REF!</definedName>
    <definedName name="WARateBase">#REF!</definedName>
    <definedName name="WARevenueTax" localSheetId="0">#REF!</definedName>
    <definedName name="WARevenueTax">#REF!</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 localSheetId="0">#REF!</definedName>
    <definedName name="WYEAllocMethod" localSheetId="1">#REF!</definedName>
    <definedName name="WYEAllocMethod">#REF!</definedName>
    <definedName name="WYERateBase" localSheetId="0">#REF!</definedName>
    <definedName name="WYERateBase">#REF!</definedName>
    <definedName name="WYWAllocMethod" localSheetId="0">#REF!</definedName>
    <definedName name="WYWAllocMethod">#REF!</definedName>
    <definedName name="WYWRateBase" localSheetId="0">#REF!</definedName>
    <definedName name="WYWRateBase">#REF!</definedName>
    <definedName name="xxx">[7]Variables!$AK$2:$AL$12</definedName>
    <definedName name="YearEndInput">[5]Inputs!$A$3:$D$1671</definedName>
    <definedName name="YEFactorCopy" localSheetId="0">#REF!</definedName>
    <definedName name="YEFactorCopy" localSheetId="1">#REF!</definedName>
    <definedName name="YEFactorCopy">#REF!</definedName>
    <definedName name="YEFactors">[7]Factors!$S$3:$AG$99</definedName>
    <definedName name="YTD" localSheetId="0">'[19]Actuals - Data Input'!#REF!</definedName>
    <definedName name="YTD" localSheetId="1">'[19]Actuals - Data Input'!#REF!</definedName>
    <definedName name="YTD">'[19]Actuals - Data Input'!#REF!</definedName>
    <definedName name="ZA" localSheetId="0">'[20] annual balance '!#REF!</definedName>
    <definedName name="ZA">'[20] annual balance '!#REF!</definedName>
  </definedNames>
  <calcPr calcId="145621" iterate="1"/>
</workbook>
</file>

<file path=xl/calcChain.xml><?xml version="1.0" encoding="utf-8"?>
<calcChain xmlns="http://schemas.openxmlformats.org/spreadsheetml/2006/main">
  <c r="F23" i="1" l="1"/>
  <c r="E21" i="2" l="1"/>
  <c r="E24" i="2" s="1"/>
  <c r="I10" i="1" s="1"/>
  <c r="J21" i="2"/>
  <c r="J24" i="2" s="1"/>
  <c r="I11" i="1" s="1"/>
  <c r="O21" i="2"/>
  <c r="O24" i="2" l="1"/>
  <c r="I12" i="1"/>
  <c r="F12" i="1"/>
</calcChain>
</file>

<file path=xl/sharedStrings.xml><?xml version="1.0" encoding="utf-8"?>
<sst xmlns="http://schemas.openxmlformats.org/spreadsheetml/2006/main" count="65" uniqueCount="37">
  <si>
    <t>Washington Expedited Rate Filing - June 2015</t>
  </si>
  <si>
    <t>TOTAL</t>
  </si>
  <si>
    <t>WASHINGTON</t>
  </si>
  <si>
    <t>ACCOUNT</t>
  </si>
  <si>
    <t>Type</t>
  </si>
  <si>
    <t>COMPANY</t>
  </si>
  <si>
    <t>FACTOR</t>
  </si>
  <si>
    <t>FACTOR %</t>
  </si>
  <si>
    <t>ALLOCATED</t>
  </si>
  <si>
    <t>REF#</t>
  </si>
  <si>
    <t xml:space="preserve">Adjustment to Reserve </t>
  </si>
  <si>
    <t>Depreciation Reserve</t>
  </si>
  <si>
    <t>108HP</t>
  </si>
  <si>
    <t>CAGW</t>
  </si>
  <si>
    <t>CAGE</t>
  </si>
  <si>
    <t>Description of Adjustment:</t>
  </si>
  <si>
    <t>Spending, Accruals, and Balances - East Side, West Side, and Total Resources</t>
  </si>
  <si>
    <t>West Side</t>
  </si>
  <si>
    <t>Spend</t>
  </si>
  <si>
    <t>Accruals</t>
  </si>
  <si>
    <t>Balance</t>
  </si>
  <si>
    <t>East Side</t>
  </si>
  <si>
    <t>Total Resources</t>
  </si>
  <si>
    <t>Jun-15 AMA Balance</t>
  </si>
  <si>
    <t>Ref 6.3</t>
  </si>
  <si>
    <t>Adjustment to Reserve</t>
  </si>
  <si>
    <t>6.3.1</t>
  </si>
  <si>
    <t>PAGE</t>
  </si>
  <si>
    <t>RES</t>
  </si>
  <si>
    <t>PacifiCorp</t>
  </si>
  <si>
    <t>Jun 2015
EOP Balance</t>
  </si>
  <si>
    <t>Adjustment to June 2015 YE Balance for Projected Spend / Accrual Detail:</t>
  </si>
  <si>
    <t>June 2015 AMA Reserve Balance</t>
  </si>
  <si>
    <t>June 2015 YE Reserve Balance</t>
  </si>
  <si>
    <t>Total Adjustment to AMA Reserve</t>
  </si>
  <si>
    <t>Hydro Decommissioning_BR8.1</t>
  </si>
  <si>
    <t>Hydro Decommissioning _BR8.1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</si>
</sst>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409]mmmm\-yy;@"/>
    <numFmt numFmtId="167" formatCode="_-* #,##0\ &quot;F&quot;_-;\-* #,##0\ &quot;F&quot;_-;_-* &quot;-&quot;\ &quot;F&quot;_-;_-@_-"/>
    <numFmt numFmtId="168" formatCode="&quot;$&quot;###0;[Red]\(&quot;$&quot;###0\)"/>
    <numFmt numFmtId="169" formatCode="&quot;$&quot;#,##0\ ;\(&quot;$&quot;#,##0\)"/>
    <numFmt numFmtId="170" formatCode="0.0"/>
    <numFmt numFmtId="171" formatCode="#,##0.000;[Red]\-#,##0.000"/>
    <numFmt numFmtId="172" formatCode="mmm\ dd\,\ yyyy"/>
    <numFmt numFmtId="173" formatCode="0.000%"/>
  </numFmts>
  <fonts count="32">
    <font>
      <sz val="10"/>
      <name val="Arial"/>
      <family val="2"/>
    </font>
    <font>
      <b/>
      <sz val="10"/>
      <color theme="0"/>
      <name val="Arial"/>
      <family val="2"/>
    </font>
    <font>
      <sz val="10"/>
      <color theme="0"/>
      <name val="Arial"/>
      <family val="2"/>
    </font>
    <font>
      <sz val="12"/>
      <name val="Times New Roman"/>
      <family val="1"/>
    </font>
    <font>
      <sz val="10"/>
      <name val="Arial"/>
      <family val="2"/>
    </font>
    <font>
      <b/>
      <sz val="10"/>
      <name val="Arial"/>
      <family val="2"/>
    </font>
    <font>
      <u/>
      <sz val="10"/>
      <name val="Arial"/>
      <family val="2"/>
    </font>
    <font>
      <sz val="10"/>
      <color indexed="10"/>
      <name val="Arial"/>
      <family val="2"/>
    </font>
    <font>
      <sz val="10"/>
      <color indexed="9"/>
      <name val="Arial"/>
      <family val="2"/>
    </font>
    <font>
      <b/>
      <u/>
      <sz val="10"/>
      <name val="Arial"/>
      <family val="2"/>
    </font>
    <font>
      <sz val="8"/>
      <name val="Arial"/>
      <family val="2"/>
    </font>
    <font>
      <b/>
      <sz val="8"/>
      <name val="Arial"/>
      <family val="2"/>
    </font>
    <font>
      <b/>
      <sz val="9"/>
      <name val="Arial"/>
      <family val="2"/>
    </font>
    <font>
      <sz val="12"/>
      <name val="Arial"/>
      <family val="2"/>
    </font>
    <font>
      <sz val="11"/>
      <color theme="1"/>
      <name val="Calibri"/>
      <family val="2"/>
      <scheme val="minor"/>
    </font>
    <font>
      <sz val="10"/>
      <color indexed="24"/>
      <name val="Courier New"/>
      <family val="3"/>
    </font>
    <font>
      <sz val="8"/>
      <name val="Helv"/>
    </font>
    <font>
      <b/>
      <sz val="16"/>
      <name val="Times New Roman"/>
      <family val="1"/>
    </font>
    <font>
      <b/>
      <sz val="12"/>
      <name val="Arial"/>
      <family val="2"/>
    </font>
    <font>
      <sz val="11"/>
      <color indexed="8"/>
      <name val="TimesNewRomanPS"/>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sz val="8"/>
      <color indexed="18"/>
      <name val="Arial"/>
      <family val="2"/>
    </font>
    <font>
      <b/>
      <sz val="8"/>
      <color indexed="8"/>
      <name val="Arial"/>
      <family val="2"/>
    </font>
    <font>
      <sz val="10"/>
      <color indexed="39"/>
      <name val="Arial"/>
      <family val="2"/>
    </font>
    <font>
      <b/>
      <sz val="18"/>
      <name val="Arial"/>
      <family val="2"/>
    </font>
    <font>
      <b/>
      <sz val="14"/>
      <name val="Arial"/>
      <family val="2"/>
    </font>
    <font>
      <sz val="8"/>
      <color indexed="12"/>
      <name val="Arial"/>
      <family val="2"/>
    </font>
    <font>
      <sz val="10"/>
      <color rgb="FFFF0000"/>
      <name val="Arial"/>
      <family val="2"/>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solid">
        <fgColor indexed="14"/>
        <bgColor indexed="64"/>
      </patternFill>
    </fill>
  </fills>
  <borders count="25">
    <border>
      <left/>
      <right/>
      <top/>
      <bottom/>
      <diagonal/>
    </border>
    <border>
      <left/>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double">
        <color indexed="64"/>
      </left>
      <right style="double">
        <color indexed="64"/>
      </right>
      <top style="double">
        <color indexed="64"/>
      </top>
      <bottom style="double">
        <color indexed="64"/>
      </bottom>
      <diagonal/>
    </border>
  </borders>
  <cellStyleXfs count="219">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4" fillId="0" borderId="0"/>
    <xf numFmtId="167" fontId="4" fillId="0" borderId="0"/>
    <xf numFmtId="167" fontId="4" fillId="0" borderId="0"/>
    <xf numFmtId="167" fontId="4" fillId="0" borderId="0"/>
    <xf numFmtId="167" fontId="4" fillId="0" borderId="0"/>
    <xf numFmtId="167" fontId="4" fillId="0" borderId="0"/>
    <xf numFmtId="167" fontId="4" fillId="0" borderId="0"/>
    <xf numFmtId="167" fontId="4" fillId="0" borderId="0"/>
    <xf numFmtId="167"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3" fontId="15" fillId="0" borderId="0" applyFont="0" applyFill="0" applyBorder="0" applyAlignment="0" applyProtection="0"/>
    <xf numFmtId="44" fontId="4" fillId="0" borderId="0" applyFont="0" applyFill="0" applyBorder="0" applyAlignment="0" applyProtection="0"/>
    <xf numFmtId="168" fontId="16" fillId="0" borderId="0" applyFont="0" applyFill="0" applyBorder="0" applyProtection="0">
      <alignment horizontal="right"/>
    </xf>
    <xf numFmtId="169" fontId="15" fillId="0" borderId="0" applyFont="0" applyFill="0" applyBorder="0" applyAlignment="0" applyProtection="0"/>
    <xf numFmtId="0" fontId="15" fillId="0" borderId="0" applyFont="0" applyFill="0" applyBorder="0" applyAlignment="0" applyProtection="0"/>
    <xf numFmtId="2" fontId="15" fillId="0" borderId="0" applyFont="0" applyFill="0" applyBorder="0" applyAlignment="0" applyProtection="0"/>
    <xf numFmtId="38" fontId="10" fillId="2" borderId="0" applyNumberFormat="0" applyBorder="0" applyAlignment="0" applyProtection="0"/>
    <xf numFmtId="0" fontId="17" fillId="0" borderId="0"/>
    <xf numFmtId="0" fontId="18" fillId="0" borderId="18" applyNumberFormat="0" applyAlignment="0" applyProtection="0">
      <alignment horizontal="left" vertical="center"/>
    </xf>
    <xf numFmtId="0" fontId="18" fillId="0" borderId="1">
      <alignment horizontal="left" vertical="center"/>
    </xf>
    <xf numFmtId="10" fontId="10" fillId="3" borderId="19" applyNumberFormat="0" applyBorder="0" applyAlignment="0" applyProtection="0"/>
    <xf numFmtId="170" fontId="11" fillId="0" borderId="0" applyNumberFormat="0" applyFill="0" applyBorder="0" applyAlignment="0" applyProtection="0"/>
    <xf numFmtId="37" fontId="19" fillId="0" borderId="0" applyNumberFormat="0" applyFill="0" applyBorder="0"/>
    <xf numFmtId="0" fontId="10" fillId="0" borderId="20" applyNumberFormat="0" applyBorder="0" applyAlignment="0"/>
    <xf numFmtId="171"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12" fontId="18" fillId="4" borderId="9">
      <alignment horizontal="left"/>
    </xf>
    <xf numFmtId="10" fontId="4" fillId="0" borderId="0" applyFont="0" applyFill="0" applyBorder="0" applyAlignment="0" applyProtection="0"/>
    <xf numFmtId="9" fontId="4" fillId="0" borderId="0" applyFont="0" applyFill="0" applyBorder="0" applyAlignment="0" applyProtection="0"/>
    <xf numFmtId="4" fontId="20" fillId="5" borderId="21" applyNumberFormat="0" applyProtection="0">
      <alignment vertical="center"/>
    </xf>
    <xf numFmtId="4" fontId="21" fillId="6" borderId="21" applyNumberFormat="0" applyProtection="0">
      <alignment vertical="center"/>
    </xf>
    <xf numFmtId="4" fontId="20" fillId="6" borderId="21" applyNumberFormat="0" applyProtection="0">
      <alignment vertical="center"/>
    </xf>
    <xf numFmtId="4" fontId="20" fillId="6" borderId="21" applyNumberFormat="0" applyProtection="0">
      <alignment horizontal="left" vertical="center" indent="1"/>
    </xf>
    <xf numFmtId="4" fontId="20" fillId="6" borderId="21" applyNumberFormat="0" applyProtection="0">
      <alignment horizontal="left" vertical="center" indent="1"/>
    </xf>
    <xf numFmtId="4" fontId="20" fillId="6" borderId="21" applyNumberFormat="0" applyProtection="0">
      <alignment horizontal="left" vertical="center" indent="1"/>
    </xf>
    <xf numFmtId="4" fontId="20" fillId="6" borderId="21" applyNumberFormat="0" applyProtection="0">
      <alignment horizontal="left" vertical="center" indent="1"/>
    </xf>
    <xf numFmtId="4" fontId="20" fillId="6" borderId="21" applyNumberFormat="0" applyProtection="0">
      <alignment horizontal="left" vertical="center" indent="1"/>
    </xf>
    <xf numFmtId="4" fontId="20" fillId="6" borderId="21" applyNumberFormat="0" applyProtection="0">
      <alignment horizontal="left" vertical="center" indent="1"/>
    </xf>
    <xf numFmtId="0" fontId="20" fillId="6" borderId="21" applyNumberFormat="0" applyProtection="0">
      <alignment horizontal="left" vertical="top" indent="1"/>
    </xf>
    <xf numFmtId="4" fontId="20" fillId="7" borderId="11" applyNumberFormat="0" applyProtection="0">
      <alignment vertical="center"/>
    </xf>
    <xf numFmtId="4" fontId="20" fillId="7" borderId="21" applyNumberFormat="0" applyProtection="0"/>
    <xf numFmtId="4" fontId="20" fillId="7" borderId="21" applyNumberFormat="0" applyProtection="0"/>
    <xf numFmtId="4" fontId="20" fillId="7" borderId="21" applyNumberFormat="0" applyProtection="0"/>
    <xf numFmtId="4" fontId="20" fillId="7" borderId="21" applyNumberFormat="0" applyProtection="0"/>
    <xf numFmtId="4" fontId="20" fillId="7" borderId="21" applyNumberFormat="0" applyProtection="0"/>
    <xf numFmtId="4" fontId="20" fillId="7" borderId="21" applyNumberFormat="0" applyProtection="0"/>
    <xf numFmtId="4" fontId="22" fillId="8" borderId="21" applyNumberFormat="0" applyProtection="0">
      <alignment horizontal="right" vertical="center"/>
    </xf>
    <xf numFmtId="4" fontId="22" fillId="9" borderId="21" applyNumberFormat="0" applyProtection="0">
      <alignment horizontal="right" vertical="center"/>
    </xf>
    <xf numFmtId="4" fontId="22" fillId="10" borderId="21" applyNumberFormat="0" applyProtection="0">
      <alignment horizontal="right" vertical="center"/>
    </xf>
    <xf numFmtId="4" fontId="22" fillId="11" borderId="21" applyNumberFormat="0" applyProtection="0">
      <alignment horizontal="right" vertical="center"/>
    </xf>
    <xf numFmtId="4" fontId="22" fillId="12" borderId="21" applyNumberFormat="0" applyProtection="0">
      <alignment horizontal="right" vertical="center"/>
    </xf>
    <xf numFmtId="4" fontId="22" fillId="13" borderId="21" applyNumberFormat="0" applyProtection="0">
      <alignment horizontal="right" vertical="center"/>
    </xf>
    <xf numFmtId="4" fontId="22" fillId="14" borderId="21" applyNumberFormat="0" applyProtection="0">
      <alignment horizontal="right" vertical="center"/>
    </xf>
    <xf numFmtId="4" fontId="22" fillId="15" borderId="21" applyNumberFormat="0" applyProtection="0">
      <alignment horizontal="right" vertical="center"/>
    </xf>
    <xf numFmtId="4" fontId="22" fillId="16" borderId="21" applyNumberFormat="0" applyProtection="0">
      <alignment horizontal="right" vertical="center"/>
    </xf>
    <xf numFmtId="4" fontId="20" fillId="17" borderId="22" applyNumberFormat="0" applyProtection="0">
      <alignment horizontal="left" vertical="center" indent="1"/>
    </xf>
    <xf numFmtId="4" fontId="22" fillId="18" borderId="0" applyNumberFormat="0" applyProtection="0">
      <alignment horizontal="left" vertical="center" indent="1"/>
    </xf>
    <xf numFmtId="4" fontId="22" fillId="18" borderId="0" applyNumberFormat="0" applyProtection="0">
      <alignment horizontal="left" indent="1"/>
    </xf>
    <xf numFmtId="4" fontId="22" fillId="18" borderId="0" applyNumberFormat="0" applyProtection="0">
      <alignment horizontal="left" indent="1"/>
    </xf>
    <xf numFmtId="4" fontId="22" fillId="18" borderId="0" applyNumberFormat="0" applyProtection="0">
      <alignment horizontal="left" indent="1"/>
    </xf>
    <xf numFmtId="4" fontId="22" fillId="18" borderId="0" applyNumberFormat="0" applyProtection="0">
      <alignment horizontal="left" indent="1"/>
    </xf>
    <xf numFmtId="4" fontId="22" fillId="18" borderId="0" applyNumberFormat="0" applyProtection="0">
      <alignment horizontal="left" indent="1"/>
    </xf>
    <xf numFmtId="4" fontId="22" fillId="18" borderId="0" applyNumberFormat="0" applyProtection="0">
      <alignment horizontal="left" indent="1"/>
    </xf>
    <xf numFmtId="4" fontId="23" fillId="19" borderId="0" applyNumberFormat="0" applyProtection="0">
      <alignment horizontal="left" vertical="center" indent="1"/>
    </xf>
    <xf numFmtId="4" fontId="23" fillId="19" borderId="0" applyNumberFormat="0" applyProtection="0">
      <alignment horizontal="left" vertical="center" indent="1"/>
    </xf>
    <xf numFmtId="4" fontId="23" fillId="19" borderId="0" applyNumberFormat="0" applyProtection="0">
      <alignment horizontal="left" vertical="center" indent="1"/>
    </xf>
    <xf numFmtId="4" fontId="23" fillId="19" borderId="0" applyNumberFormat="0" applyProtection="0">
      <alignment horizontal="left" vertical="center" indent="1"/>
    </xf>
    <xf numFmtId="4" fontId="23" fillId="19" borderId="0" applyNumberFormat="0" applyProtection="0">
      <alignment horizontal="left" vertical="center" indent="1"/>
    </xf>
    <xf numFmtId="4" fontId="23" fillId="19" borderId="0" applyNumberFormat="0" applyProtection="0">
      <alignment horizontal="left" vertical="center" indent="1"/>
    </xf>
    <xf numFmtId="4" fontId="22" fillId="20" borderId="21" applyNumberFormat="0" applyProtection="0">
      <alignment horizontal="right" vertical="center"/>
    </xf>
    <xf numFmtId="4" fontId="24" fillId="0" borderId="0" applyNumberFormat="0" applyProtection="0">
      <alignment horizontal="left" vertical="center" indent="1"/>
    </xf>
    <xf numFmtId="4" fontId="25" fillId="21" borderId="0" applyNumberFormat="0" applyProtection="0">
      <alignment horizontal="left" indent="1"/>
    </xf>
    <xf numFmtId="4" fontId="25" fillId="21" borderId="0" applyNumberFormat="0" applyProtection="0">
      <alignment horizontal="left" indent="1"/>
    </xf>
    <xf numFmtId="4" fontId="25" fillId="21" borderId="0" applyNumberFormat="0" applyProtection="0">
      <alignment horizontal="left" indent="1"/>
    </xf>
    <xf numFmtId="4" fontId="25" fillId="21" borderId="0" applyNumberFormat="0" applyProtection="0">
      <alignment horizontal="left" indent="1"/>
    </xf>
    <xf numFmtId="4" fontId="25" fillId="21" borderId="0" applyNumberFormat="0" applyProtection="0">
      <alignment horizontal="left" indent="1"/>
    </xf>
    <xf numFmtId="4" fontId="25" fillId="21" borderId="0" applyNumberFormat="0" applyProtection="0">
      <alignment horizontal="left" indent="1"/>
    </xf>
    <xf numFmtId="4" fontId="25" fillId="21" borderId="0" applyNumberFormat="0" applyProtection="0">
      <alignment horizontal="left" indent="1"/>
    </xf>
    <xf numFmtId="4" fontId="25" fillId="21" borderId="0" applyNumberFormat="0" applyProtection="0">
      <alignment horizontal="left" indent="1"/>
    </xf>
    <xf numFmtId="4" fontId="25" fillId="21" borderId="0" applyNumberFormat="0" applyProtection="0">
      <alignment horizontal="left" indent="1"/>
    </xf>
    <xf numFmtId="4" fontId="25" fillId="21" borderId="0" applyNumberFormat="0" applyProtection="0">
      <alignment horizontal="left" indent="1"/>
    </xf>
    <xf numFmtId="4" fontId="25" fillId="21" borderId="0" applyNumberFormat="0" applyProtection="0">
      <alignment horizontal="left" indent="1"/>
    </xf>
    <xf numFmtId="4" fontId="26" fillId="0" borderId="0" applyNumberFormat="0" applyProtection="0">
      <alignment horizontal="left" vertical="center" indent="1"/>
    </xf>
    <xf numFmtId="4" fontId="26" fillId="22" borderId="0" applyNumberFormat="0" applyProtection="0"/>
    <xf numFmtId="4" fontId="26" fillId="22" borderId="0" applyNumberFormat="0" applyProtection="0"/>
    <xf numFmtId="4" fontId="26" fillId="22" borderId="0" applyNumberFormat="0" applyProtection="0"/>
    <xf numFmtId="4" fontId="26" fillId="22" borderId="0" applyNumberFormat="0" applyProtection="0"/>
    <xf numFmtId="4" fontId="26" fillId="22" borderId="0" applyNumberFormat="0" applyProtection="0"/>
    <xf numFmtId="4" fontId="26" fillId="22" borderId="0" applyNumberFormat="0" applyProtection="0"/>
    <xf numFmtId="4" fontId="26" fillId="22" borderId="0" applyNumberFormat="0" applyProtection="0"/>
    <xf numFmtId="4" fontId="26" fillId="22" borderId="0" applyNumberFormat="0" applyProtection="0"/>
    <xf numFmtId="4" fontId="26" fillId="22" borderId="0" applyNumberFormat="0" applyProtection="0"/>
    <xf numFmtId="4" fontId="26" fillId="22" borderId="0" applyNumberFormat="0" applyProtection="0"/>
    <xf numFmtId="4" fontId="26" fillId="22" borderId="0" applyNumberFormat="0" applyProtection="0"/>
    <xf numFmtId="0" fontId="4" fillId="19" borderId="21" applyNumberFormat="0" applyProtection="0">
      <alignment horizontal="left" vertical="center" indent="1"/>
    </xf>
    <xf numFmtId="0" fontId="4" fillId="19" borderId="21" applyNumberFormat="0" applyProtection="0">
      <alignment horizontal="left" vertical="center" indent="1"/>
    </xf>
    <xf numFmtId="0" fontId="4" fillId="19" borderId="21" applyNumberFormat="0" applyProtection="0">
      <alignment horizontal="left" vertical="center" indent="1"/>
    </xf>
    <xf numFmtId="0" fontId="4" fillId="19" borderId="21" applyNumberFormat="0" applyProtection="0">
      <alignment horizontal="left" vertical="center" indent="1"/>
    </xf>
    <xf numFmtId="0" fontId="4" fillId="19" borderId="21" applyNumberFormat="0" applyProtection="0">
      <alignment horizontal="left" vertical="center" indent="1"/>
    </xf>
    <xf numFmtId="0" fontId="4" fillId="19" borderId="21" applyNumberFormat="0" applyProtection="0">
      <alignment horizontal="left" vertical="center" indent="1"/>
    </xf>
    <xf numFmtId="0" fontId="4" fillId="19" borderId="21" applyNumberFormat="0" applyProtection="0">
      <alignment horizontal="left" vertical="center" indent="1"/>
    </xf>
    <xf numFmtId="0" fontId="4" fillId="19" borderId="21" applyNumberFormat="0" applyProtection="0">
      <alignment horizontal="left" vertical="top" indent="1"/>
    </xf>
    <xf numFmtId="0" fontId="4" fillId="19" borderId="21" applyNumberFormat="0" applyProtection="0">
      <alignment horizontal="left" vertical="top" indent="1"/>
    </xf>
    <xf numFmtId="0" fontId="4" fillId="19" borderId="21" applyNumberFormat="0" applyProtection="0">
      <alignment horizontal="left" vertical="top" indent="1"/>
    </xf>
    <xf numFmtId="0" fontId="4" fillId="19" borderId="21" applyNumberFormat="0" applyProtection="0">
      <alignment horizontal="left" vertical="top" indent="1"/>
    </xf>
    <xf numFmtId="0" fontId="4" fillId="19" borderId="21" applyNumberFormat="0" applyProtection="0">
      <alignment horizontal="left" vertical="top" indent="1"/>
    </xf>
    <xf numFmtId="0" fontId="4" fillId="19" borderId="21" applyNumberFormat="0" applyProtection="0">
      <alignment horizontal="left" vertical="top" indent="1"/>
    </xf>
    <xf numFmtId="0" fontId="4" fillId="19" borderId="21" applyNumberFormat="0" applyProtection="0">
      <alignment horizontal="left" vertical="top" indent="1"/>
    </xf>
    <xf numFmtId="0" fontId="4" fillId="7" borderId="21" applyNumberFormat="0" applyProtection="0">
      <alignment horizontal="left" vertical="center" indent="1"/>
    </xf>
    <xf numFmtId="0" fontId="4" fillId="7" borderId="21" applyNumberFormat="0" applyProtection="0">
      <alignment horizontal="left" vertical="center" indent="1"/>
    </xf>
    <xf numFmtId="0" fontId="4" fillId="7" borderId="21" applyNumberFormat="0" applyProtection="0">
      <alignment horizontal="left" vertical="center" indent="1"/>
    </xf>
    <xf numFmtId="0" fontId="4" fillId="7" borderId="21" applyNumberFormat="0" applyProtection="0">
      <alignment horizontal="left" vertical="center" indent="1"/>
    </xf>
    <xf numFmtId="0" fontId="4" fillId="7" borderId="21" applyNumberFormat="0" applyProtection="0">
      <alignment horizontal="left" vertical="center" indent="1"/>
    </xf>
    <xf numFmtId="0" fontId="4" fillId="7" borderId="21" applyNumberFormat="0" applyProtection="0">
      <alignment horizontal="left" vertical="center" indent="1"/>
    </xf>
    <xf numFmtId="0" fontId="4" fillId="7" borderId="21" applyNumberFormat="0" applyProtection="0">
      <alignment horizontal="left" vertical="center" indent="1"/>
    </xf>
    <xf numFmtId="0" fontId="4" fillId="7" borderId="21" applyNumberFormat="0" applyProtection="0">
      <alignment horizontal="left" vertical="top" indent="1"/>
    </xf>
    <xf numFmtId="0" fontId="4" fillId="7" borderId="21" applyNumberFormat="0" applyProtection="0">
      <alignment horizontal="left" vertical="top" indent="1"/>
    </xf>
    <xf numFmtId="0" fontId="4" fillId="7" borderId="21" applyNumberFormat="0" applyProtection="0">
      <alignment horizontal="left" vertical="top" indent="1"/>
    </xf>
    <xf numFmtId="0" fontId="4" fillId="7" borderId="21" applyNumberFormat="0" applyProtection="0">
      <alignment horizontal="left" vertical="top" indent="1"/>
    </xf>
    <xf numFmtId="0" fontId="4" fillId="7" borderId="21" applyNumberFormat="0" applyProtection="0">
      <alignment horizontal="left" vertical="top" indent="1"/>
    </xf>
    <xf numFmtId="0" fontId="4" fillId="7" borderId="21" applyNumberFormat="0" applyProtection="0">
      <alignment horizontal="left" vertical="top" indent="1"/>
    </xf>
    <xf numFmtId="0" fontId="4" fillId="7" borderId="21" applyNumberFormat="0" applyProtection="0">
      <alignment horizontal="left" vertical="top" indent="1"/>
    </xf>
    <xf numFmtId="0" fontId="4" fillId="23" borderId="21" applyNumberFormat="0" applyProtection="0">
      <alignment horizontal="left" vertical="center" indent="1"/>
    </xf>
    <xf numFmtId="0" fontId="4" fillId="23" borderId="21" applyNumberFormat="0" applyProtection="0">
      <alignment horizontal="left" vertical="center" indent="1"/>
    </xf>
    <xf numFmtId="0" fontId="4" fillId="23" borderId="21" applyNumberFormat="0" applyProtection="0">
      <alignment horizontal="left" vertical="center" indent="1"/>
    </xf>
    <xf numFmtId="0" fontId="4" fillId="23" borderId="21" applyNumberFormat="0" applyProtection="0">
      <alignment horizontal="left" vertical="center" indent="1"/>
    </xf>
    <xf numFmtId="0" fontId="4" fillId="23" borderId="21" applyNumberFormat="0" applyProtection="0">
      <alignment horizontal="left" vertical="center" indent="1"/>
    </xf>
    <xf numFmtId="0" fontId="4" fillId="23" borderId="21" applyNumberFormat="0" applyProtection="0">
      <alignment horizontal="left" vertical="center" indent="1"/>
    </xf>
    <xf numFmtId="0" fontId="4" fillId="23" borderId="21" applyNumberFormat="0" applyProtection="0">
      <alignment horizontal="left" vertical="center" indent="1"/>
    </xf>
    <xf numFmtId="0" fontId="4" fillId="23" borderId="21" applyNumberFormat="0" applyProtection="0">
      <alignment horizontal="left" vertical="top" indent="1"/>
    </xf>
    <xf numFmtId="0" fontId="4" fillId="23" borderId="21" applyNumberFormat="0" applyProtection="0">
      <alignment horizontal="left" vertical="top" indent="1"/>
    </xf>
    <xf numFmtId="0" fontId="4" fillId="23" borderId="21" applyNumberFormat="0" applyProtection="0">
      <alignment horizontal="left" vertical="top" indent="1"/>
    </xf>
    <xf numFmtId="0" fontId="4" fillId="23" borderId="21" applyNumberFormat="0" applyProtection="0">
      <alignment horizontal="left" vertical="top" indent="1"/>
    </xf>
    <xf numFmtId="0" fontId="4" fillId="23" borderId="21" applyNumberFormat="0" applyProtection="0">
      <alignment horizontal="left" vertical="top" indent="1"/>
    </xf>
    <xf numFmtId="0" fontId="4" fillId="23" borderId="21" applyNumberFormat="0" applyProtection="0">
      <alignment horizontal="left" vertical="top" indent="1"/>
    </xf>
    <xf numFmtId="0" fontId="4" fillId="23" borderId="21" applyNumberFormat="0" applyProtection="0">
      <alignment horizontal="left" vertical="top" indent="1"/>
    </xf>
    <xf numFmtId="0" fontId="4" fillId="24" borderId="21" applyNumberFormat="0" applyProtection="0">
      <alignment horizontal="left" vertical="center" indent="1"/>
    </xf>
    <xf numFmtId="0" fontId="4" fillId="24" borderId="21" applyNumberFormat="0" applyProtection="0">
      <alignment horizontal="left" vertical="center" indent="1"/>
    </xf>
    <xf numFmtId="0" fontId="4" fillId="24" borderId="21" applyNumberFormat="0" applyProtection="0">
      <alignment horizontal="left" vertical="center" indent="1"/>
    </xf>
    <xf numFmtId="0" fontId="4" fillId="24" borderId="21" applyNumberFormat="0" applyProtection="0">
      <alignment horizontal="left" vertical="center" indent="1"/>
    </xf>
    <xf numFmtId="0" fontId="4" fillId="24" borderId="21" applyNumberFormat="0" applyProtection="0">
      <alignment horizontal="left" vertical="center" indent="1"/>
    </xf>
    <xf numFmtId="0" fontId="4" fillId="24" borderId="21" applyNumberFormat="0" applyProtection="0">
      <alignment horizontal="left" vertical="center" indent="1"/>
    </xf>
    <xf numFmtId="0" fontId="4" fillId="24" borderId="21" applyNumberFormat="0" applyProtection="0">
      <alignment horizontal="left" vertical="center" indent="1"/>
    </xf>
    <xf numFmtId="0" fontId="4" fillId="24" borderId="21" applyNumberFormat="0" applyProtection="0">
      <alignment horizontal="left" vertical="top" indent="1"/>
    </xf>
    <xf numFmtId="0" fontId="4" fillId="24" borderId="21" applyNumberFormat="0" applyProtection="0">
      <alignment horizontal="left" vertical="top" indent="1"/>
    </xf>
    <xf numFmtId="0" fontId="4" fillId="24" borderId="21" applyNumberFormat="0" applyProtection="0">
      <alignment horizontal="left" vertical="top" indent="1"/>
    </xf>
    <xf numFmtId="0" fontId="4" fillId="24" borderId="21" applyNumberFormat="0" applyProtection="0">
      <alignment horizontal="left" vertical="top" indent="1"/>
    </xf>
    <xf numFmtId="0" fontId="4" fillId="24" borderId="21" applyNumberFormat="0" applyProtection="0">
      <alignment horizontal="left" vertical="top" indent="1"/>
    </xf>
    <xf numFmtId="0" fontId="4" fillId="24" borderId="21" applyNumberFormat="0" applyProtection="0">
      <alignment horizontal="left" vertical="top" indent="1"/>
    </xf>
    <xf numFmtId="0" fontId="4" fillId="24" borderId="21" applyNumberFormat="0" applyProtection="0">
      <alignment horizontal="left" vertical="top" indent="1"/>
    </xf>
    <xf numFmtId="4" fontId="22" fillId="3" borderId="21" applyNumberFormat="0" applyProtection="0">
      <alignment vertical="center"/>
    </xf>
    <xf numFmtId="4" fontId="27" fillId="3" borderId="21" applyNumberFormat="0" applyProtection="0">
      <alignment vertical="center"/>
    </xf>
    <xf numFmtId="4" fontId="22" fillId="3" borderId="21" applyNumberFormat="0" applyProtection="0">
      <alignment horizontal="left" vertical="center" indent="1"/>
    </xf>
    <xf numFmtId="0" fontId="22" fillId="3" borderId="21" applyNumberFormat="0" applyProtection="0">
      <alignment horizontal="left" vertical="top" indent="1"/>
    </xf>
    <xf numFmtId="4" fontId="22" fillId="25" borderId="23" applyNumberFormat="0" applyProtection="0">
      <alignment horizontal="right" vertical="center"/>
    </xf>
    <xf numFmtId="4" fontId="22" fillId="0" borderId="21" applyNumberFormat="0" applyProtection="0">
      <alignment horizontal="right" vertical="center"/>
    </xf>
    <xf numFmtId="4" fontId="22" fillId="0" borderId="21" applyNumberFormat="0" applyProtection="0">
      <alignment horizontal="right" vertical="center"/>
    </xf>
    <xf numFmtId="4" fontId="22" fillId="0" borderId="21" applyNumberFormat="0" applyProtection="0">
      <alignment horizontal="right" vertical="center"/>
    </xf>
    <xf numFmtId="4" fontId="22" fillId="0" borderId="21" applyNumberFormat="0" applyProtection="0">
      <alignment horizontal="right" vertical="center"/>
    </xf>
    <xf numFmtId="4" fontId="22" fillId="0" borderId="21" applyNumberFormat="0" applyProtection="0">
      <alignment horizontal="right" vertical="center"/>
    </xf>
    <xf numFmtId="4" fontId="22" fillId="0" borderId="21" applyNumberFormat="0" applyProtection="0">
      <alignment horizontal="right" vertical="center"/>
    </xf>
    <xf numFmtId="4" fontId="27" fillId="18" borderId="21" applyNumberFormat="0" applyProtection="0">
      <alignment horizontal="right" vertical="center"/>
    </xf>
    <xf numFmtId="4" fontId="22" fillId="25" borderId="21" applyNumberFormat="0" applyProtection="0">
      <alignment horizontal="left" vertical="center" indent="1"/>
    </xf>
    <xf numFmtId="4" fontId="22" fillId="0" borderId="21" applyNumberFormat="0" applyProtection="0">
      <alignment horizontal="left" vertical="center" indent="1"/>
    </xf>
    <xf numFmtId="4" fontId="22" fillId="0" borderId="21" applyNumberFormat="0" applyProtection="0">
      <alignment horizontal="left" vertical="center" indent="1"/>
    </xf>
    <xf numFmtId="4" fontId="22" fillId="0" borderId="21" applyNumberFormat="0" applyProtection="0">
      <alignment horizontal="left" vertical="center" indent="1"/>
    </xf>
    <xf numFmtId="4" fontId="22" fillId="0" borderId="21" applyNumberFormat="0" applyProtection="0">
      <alignment horizontal="left" vertical="center" indent="1"/>
    </xf>
    <xf numFmtId="4" fontId="22" fillId="0" borderId="21" applyNumberFormat="0" applyProtection="0">
      <alignment horizontal="left" vertical="center" indent="1"/>
    </xf>
    <xf numFmtId="4" fontId="22" fillId="0" borderId="21" applyNumberFormat="0" applyProtection="0">
      <alignment horizontal="left" vertical="center" indent="1"/>
    </xf>
    <xf numFmtId="0" fontId="22" fillId="7" borderId="21" applyNumberFormat="0" applyProtection="0">
      <alignment horizontal="center" vertical="top"/>
    </xf>
    <xf numFmtId="0" fontId="22" fillId="7" borderId="21" applyNumberFormat="0" applyProtection="0">
      <alignment horizontal="left" vertical="top"/>
    </xf>
    <xf numFmtId="0" fontId="22" fillId="7" borderId="21" applyNumberFormat="0" applyProtection="0">
      <alignment horizontal="left" vertical="top"/>
    </xf>
    <xf numFmtId="0" fontId="22" fillId="7" borderId="21" applyNumberFormat="0" applyProtection="0">
      <alignment horizontal="left" vertical="top"/>
    </xf>
    <xf numFmtId="0" fontId="22" fillId="7" borderId="21" applyNumberFormat="0" applyProtection="0">
      <alignment horizontal="left" vertical="top"/>
    </xf>
    <xf numFmtId="0" fontId="22" fillId="7" borderId="21" applyNumberFormat="0" applyProtection="0">
      <alignment horizontal="left" vertical="top"/>
    </xf>
    <xf numFmtId="0" fontId="22" fillId="7" borderId="21" applyNumberFormat="0" applyProtection="0">
      <alignment horizontal="left" vertical="top"/>
    </xf>
    <xf numFmtId="4" fontId="28" fillId="0" borderId="0" applyNumberFormat="0" applyProtection="0">
      <alignment horizontal="left" vertical="center"/>
    </xf>
    <xf numFmtId="4" fontId="29" fillId="26" borderId="0" applyNumberFormat="0" applyProtection="0">
      <alignment horizontal="left"/>
    </xf>
    <xf numFmtId="4" fontId="29" fillId="26" borderId="0" applyNumberFormat="0" applyProtection="0">
      <alignment horizontal="left"/>
    </xf>
    <xf numFmtId="4" fontId="29" fillId="26" borderId="0" applyNumberFormat="0" applyProtection="0">
      <alignment horizontal="left"/>
    </xf>
    <xf numFmtId="4" fontId="29" fillId="26" borderId="0" applyNumberFormat="0" applyProtection="0">
      <alignment horizontal="left"/>
    </xf>
    <xf numFmtId="4" fontId="29" fillId="26" borderId="0" applyNumberFormat="0" applyProtection="0">
      <alignment horizontal="left"/>
    </xf>
    <xf numFmtId="4" fontId="29" fillId="26" borderId="0" applyNumberFormat="0" applyProtection="0">
      <alignment horizontal="left"/>
    </xf>
    <xf numFmtId="4" fontId="29" fillId="26" borderId="0" applyNumberFormat="0" applyProtection="0">
      <alignment horizontal="left"/>
    </xf>
    <xf numFmtId="4" fontId="29" fillId="26" borderId="0" applyNumberFormat="0" applyProtection="0">
      <alignment horizontal="left"/>
    </xf>
    <xf numFmtId="4" fontId="29" fillId="26" borderId="0" applyNumberFormat="0" applyProtection="0">
      <alignment horizontal="left"/>
    </xf>
    <xf numFmtId="4" fontId="29" fillId="26" borderId="0" applyNumberFormat="0" applyProtection="0">
      <alignment horizontal="left"/>
    </xf>
    <xf numFmtId="4" fontId="29" fillId="26" borderId="0" applyNumberFormat="0" applyProtection="0">
      <alignment horizontal="left"/>
    </xf>
    <xf numFmtId="4" fontId="7" fillId="18" borderId="21" applyNumberFormat="0" applyProtection="0">
      <alignment horizontal="right" vertical="center"/>
    </xf>
    <xf numFmtId="172" fontId="4" fillId="0" borderId="0" applyFill="0" applyBorder="0" applyAlignment="0" applyProtection="0">
      <alignment wrapText="1"/>
    </xf>
    <xf numFmtId="0" fontId="5" fillId="0" borderId="0" applyNumberFormat="0" applyFill="0" applyBorder="0">
      <alignment horizontal="center" wrapText="1"/>
    </xf>
    <xf numFmtId="0" fontId="5" fillId="0" borderId="0" applyNumberFormat="0" applyFill="0" applyBorder="0">
      <alignment horizontal="center" wrapText="1"/>
    </xf>
    <xf numFmtId="0" fontId="5" fillId="0" borderId="19">
      <alignment horizontal="center" vertical="center" wrapText="1"/>
    </xf>
    <xf numFmtId="37" fontId="10" fillId="6" borderId="0" applyNumberFormat="0" applyBorder="0" applyAlignment="0" applyProtection="0"/>
    <xf numFmtId="37" fontId="10" fillId="0" borderId="0"/>
    <xf numFmtId="3" fontId="30" fillId="27" borderId="24" applyProtection="0"/>
    <xf numFmtId="0" fontId="3" fillId="0" borderId="0"/>
  </cellStyleXfs>
  <cellXfs count="125">
    <xf numFmtId="0" fontId="0" fillId="0" borderId="0" xfId="0"/>
    <xf numFmtId="0" fontId="4" fillId="0" borderId="0" xfId="3" applyFont="1"/>
    <xf numFmtId="0" fontId="5" fillId="0" borderId="0" xfId="3" applyFont="1"/>
    <xf numFmtId="0" fontId="4" fillId="0" borderId="0" xfId="3" applyFont="1" applyAlignment="1">
      <alignment horizontal="center"/>
    </xf>
    <xf numFmtId="0" fontId="4" fillId="0" borderId="0" xfId="3" applyNumberFormat="1" applyFont="1" applyAlignment="1">
      <alignment horizontal="center"/>
    </xf>
    <xf numFmtId="0" fontId="6" fillId="0" borderId="0" xfId="3" applyFont="1" applyAlignment="1">
      <alignment horizontal="center"/>
    </xf>
    <xf numFmtId="0" fontId="6" fillId="0" borderId="0" xfId="3" applyNumberFormat="1" applyFont="1" applyAlignment="1">
      <alignment horizontal="center"/>
    </xf>
    <xf numFmtId="0" fontId="4" fillId="0" borderId="0" xfId="3" applyFont="1" applyBorder="1"/>
    <xf numFmtId="0" fontId="5" fillId="0" borderId="0" xfId="3" applyFont="1" applyBorder="1" applyAlignment="1">
      <alignment horizontal="left"/>
    </xf>
    <xf numFmtId="0" fontId="4" fillId="0" borderId="0" xfId="3" applyFont="1" applyBorder="1" applyAlignment="1">
      <alignment horizontal="center"/>
    </xf>
    <xf numFmtId="164" fontId="4" fillId="0" borderId="0" xfId="3" applyNumberFormat="1" applyFont="1" applyBorder="1" applyAlignment="1">
      <alignment horizontal="center"/>
    </xf>
    <xf numFmtId="165" fontId="4" fillId="0" borderId="0" xfId="2" applyNumberFormat="1" applyFont="1" applyBorder="1" applyAlignment="1">
      <alignment horizontal="center"/>
    </xf>
    <xf numFmtId="41" fontId="4" fillId="0" borderId="0" xfId="1" applyNumberFormat="1" applyFont="1" applyBorder="1" applyAlignment="1">
      <alignment horizontal="center"/>
    </xf>
    <xf numFmtId="0" fontId="4" fillId="0" borderId="0" xfId="3" applyNumberFormat="1" applyFont="1" applyBorder="1" applyAlignment="1">
      <alignment horizontal="center"/>
    </xf>
    <xf numFmtId="0" fontId="4" fillId="0" borderId="0" xfId="0" applyFont="1" applyBorder="1" applyAlignment="1">
      <alignment horizontal="left"/>
    </xf>
    <xf numFmtId="0" fontId="4" fillId="0" borderId="0" xfId="3" applyFont="1" applyBorder="1" applyAlignment="1"/>
    <xf numFmtId="0" fontId="4" fillId="0" borderId="0" xfId="0" applyFont="1" applyBorder="1" applyAlignment="1">
      <alignment horizontal="center"/>
    </xf>
    <xf numFmtId="0" fontId="1" fillId="0" borderId="0" xfId="3" applyFont="1" applyBorder="1" applyAlignment="1"/>
    <xf numFmtId="0" fontId="2" fillId="0" borderId="0" xfId="3" applyFont="1" applyBorder="1" applyAlignment="1"/>
    <xf numFmtId="0" fontId="2" fillId="0" borderId="0" xfId="0" applyFont="1" applyBorder="1" applyAlignment="1">
      <alignment horizontal="center"/>
    </xf>
    <xf numFmtId="0" fontId="2" fillId="0" borderId="0" xfId="3" applyFont="1" applyBorder="1" applyAlignment="1">
      <alignment horizontal="center"/>
    </xf>
    <xf numFmtId="41" fontId="2" fillId="0" borderId="0" xfId="1" applyNumberFormat="1" applyFont="1" applyBorder="1" applyAlignment="1">
      <alignment horizontal="center"/>
    </xf>
    <xf numFmtId="165" fontId="2" fillId="0" borderId="0" xfId="2" applyNumberFormat="1" applyFont="1" applyBorder="1" applyAlignment="1">
      <alignment horizontal="center"/>
    </xf>
    <xf numFmtId="0" fontId="2" fillId="0" borderId="0" xfId="3" applyNumberFormat="1" applyFont="1" applyBorder="1" applyAlignment="1">
      <alignment horizontal="center"/>
    </xf>
    <xf numFmtId="0" fontId="2" fillId="0" borderId="0" xfId="0" applyFont="1" applyBorder="1" applyAlignment="1">
      <alignment horizontal="left"/>
    </xf>
    <xf numFmtId="0" fontId="2" fillId="0" borderId="0" xfId="3" applyFont="1" applyFill="1" applyBorder="1" applyAlignment="1"/>
    <xf numFmtId="0" fontId="2" fillId="0" borderId="0" xfId="0" applyFont="1" applyFill="1" applyBorder="1" applyAlignment="1">
      <alignment horizontal="center"/>
    </xf>
    <xf numFmtId="0" fontId="2" fillId="0" borderId="0" xfId="3" applyFont="1" applyFill="1" applyBorder="1" applyAlignment="1">
      <alignment horizontal="center"/>
    </xf>
    <xf numFmtId="41" fontId="2" fillId="0" borderId="0" xfId="1" applyNumberFormat="1" applyFont="1" applyFill="1" applyBorder="1" applyAlignment="1">
      <alignment horizontal="center"/>
    </xf>
    <xf numFmtId="0" fontId="4" fillId="0" borderId="0" xfId="3" applyFont="1" applyFill="1" applyBorder="1"/>
    <xf numFmtId="0" fontId="4" fillId="0" borderId="0" xfId="0" applyFont="1" applyFill="1" applyBorder="1" applyAlignment="1">
      <alignment horizontal="left"/>
    </xf>
    <xf numFmtId="0" fontId="4" fillId="0" borderId="0" xfId="3" applyFont="1" applyFill="1"/>
    <xf numFmtId="0" fontId="5" fillId="0" borderId="0" xfId="3" applyFont="1" applyFill="1" applyBorder="1" applyAlignment="1"/>
    <xf numFmtId="0" fontId="4" fillId="0" borderId="0" xfId="3" applyFont="1" applyFill="1" applyBorder="1" applyAlignment="1"/>
    <xf numFmtId="0" fontId="4" fillId="0" borderId="0" xfId="0" applyFont="1" applyFill="1" applyBorder="1" applyAlignment="1">
      <alignment horizontal="center"/>
    </xf>
    <xf numFmtId="0" fontId="4" fillId="0" borderId="0" xfId="3" applyFont="1" applyFill="1" applyBorder="1" applyAlignment="1">
      <alignment horizontal="center"/>
    </xf>
    <xf numFmtId="41" fontId="4" fillId="0" borderId="0" xfId="1" applyNumberFormat="1" applyFont="1" applyFill="1" applyBorder="1" applyAlignment="1">
      <alignment horizontal="center"/>
    </xf>
    <xf numFmtId="0" fontId="4" fillId="0" borderId="0" xfId="3" applyNumberFormat="1" applyFont="1" applyFill="1" applyBorder="1" applyAlignment="1">
      <alignment horizontal="center"/>
    </xf>
    <xf numFmtId="0" fontId="7" fillId="0" borderId="0" xfId="0" applyFont="1" applyFill="1" applyBorder="1" applyAlignment="1">
      <alignment horizontal="left"/>
    </xf>
    <xf numFmtId="164" fontId="4" fillId="0" borderId="0" xfId="1" applyNumberFormat="1" applyFont="1" applyFill="1" applyBorder="1" applyAlignment="1"/>
    <xf numFmtId="165" fontId="4" fillId="0" borderId="0" xfId="2" applyNumberFormat="1" applyFont="1" applyFill="1" applyBorder="1" applyAlignment="1">
      <alignment horizontal="center"/>
    </xf>
    <xf numFmtId="0" fontId="5" fillId="0" borderId="0" xfId="3" applyFont="1" applyBorder="1" applyAlignment="1"/>
    <xf numFmtId="164" fontId="4" fillId="0" borderId="0" xfId="0" applyNumberFormat="1" applyFont="1" applyFill="1" applyBorder="1" applyAlignment="1">
      <alignment horizontal="center"/>
    </xf>
    <xf numFmtId="0" fontId="4" fillId="0" borderId="0" xfId="3" applyFont="1" applyAlignment="1">
      <alignment horizontal="left"/>
    </xf>
    <xf numFmtId="0" fontId="4" fillId="0" borderId="0" xfId="3" quotePrefix="1" applyFont="1" applyBorder="1" applyAlignment="1">
      <alignment horizontal="left"/>
    </xf>
    <xf numFmtId="0" fontId="5" fillId="0" borderId="0" xfId="3" applyFont="1" applyBorder="1"/>
    <xf numFmtId="0" fontId="4" fillId="0" borderId="3" xfId="3" applyFont="1" applyBorder="1"/>
    <xf numFmtId="0" fontId="4" fillId="0" borderId="4" xfId="3" applyFont="1" applyBorder="1"/>
    <xf numFmtId="0" fontId="4" fillId="0" borderId="4" xfId="3" applyFont="1" applyBorder="1" applyAlignment="1">
      <alignment horizontal="center"/>
    </xf>
    <xf numFmtId="0" fontId="4" fillId="0" borderId="5" xfId="3" applyNumberFormat="1" applyFont="1" applyBorder="1" applyAlignment="1">
      <alignment horizontal="center"/>
    </xf>
    <xf numFmtId="0" fontId="4" fillId="0" borderId="6" xfId="3" applyFont="1" applyBorder="1"/>
    <xf numFmtId="0" fontId="4" fillId="0" borderId="7" xfId="3" applyNumberFormat="1" applyFont="1" applyBorder="1" applyAlignment="1">
      <alignment horizontal="center"/>
    </xf>
    <xf numFmtId="3" fontId="4" fillId="0" borderId="0" xfId="3" applyNumberFormat="1" applyFont="1" applyBorder="1" applyAlignment="1">
      <alignment horizontal="center"/>
    </xf>
    <xf numFmtId="0" fontId="4" fillId="0" borderId="8" xfId="3" applyFont="1" applyBorder="1"/>
    <xf numFmtId="0" fontId="4" fillId="0" borderId="9" xfId="3" applyFont="1" applyBorder="1"/>
    <xf numFmtId="0" fontId="4" fillId="0" borderId="9" xfId="3" applyFont="1" applyBorder="1" applyAlignment="1">
      <alignment horizontal="center"/>
    </xf>
    <xf numFmtId="0" fontId="4" fillId="0" borderId="10" xfId="3" applyFont="1" applyBorder="1" applyAlignment="1">
      <alignment horizontal="center"/>
    </xf>
    <xf numFmtId="0" fontId="5" fillId="0" borderId="0" xfId="4" applyFont="1" applyBorder="1"/>
    <xf numFmtId="0" fontId="4" fillId="0" borderId="0" xfId="4"/>
    <xf numFmtId="0" fontId="8" fillId="0" borderId="0" xfId="4" applyFont="1"/>
    <xf numFmtId="0" fontId="4" fillId="0" borderId="0" xfId="4" applyAlignment="1">
      <alignment horizontal="center"/>
    </xf>
    <xf numFmtId="0" fontId="4" fillId="0" borderId="0" xfId="4" applyBorder="1"/>
    <xf numFmtId="0" fontId="5" fillId="0" borderId="11" xfId="4" applyFont="1" applyBorder="1" applyAlignment="1">
      <alignment vertical="top"/>
    </xf>
    <xf numFmtId="0" fontId="9" fillId="0" borderId="12" xfId="4" applyFont="1" applyBorder="1" applyAlignment="1">
      <alignment horizontal="center"/>
    </xf>
    <xf numFmtId="0" fontId="9" fillId="0" borderId="13" xfId="4" applyFont="1" applyBorder="1" applyAlignment="1">
      <alignment horizontal="center"/>
    </xf>
    <xf numFmtId="0" fontId="8" fillId="0" borderId="0" xfId="4" applyFont="1" applyBorder="1"/>
    <xf numFmtId="164" fontId="4" fillId="0" borderId="0" xfId="1" applyNumberFormat="1" applyBorder="1"/>
    <xf numFmtId="0" fontId="8" fillId="0" borderId="14" xfId="4" applyFont="1" applyBorder="1"/>
    <xf numFmtId="164" fontId="4" fillId="0" borderId="15" xfId="1" applyNumberFormat="1" applyBorder="1"/>
    <xf numFmtId="37" fontId="4" fillId="0" borderId="0" xfId="4" applyNumberFormat="1"/>
    <xf numFmtId="166" fontId="4" fillId="0" borderId="14" xfId="4" applyNumberFormat="1" applyFont="1" applyBorder="1" applyAlignment="1"/>
    <xf numFmtId="0" fontId="4" fillId="0" borderId="0" xfId="4" applyFont="1"/>
    <xf numFmtId="164" fontId="10" fillId="0" borderId="0" xfId="1" applyNumberFormat="1" applyFont="1" applyBorder="1" applyAlignment="1">
      <alignment horizontal="left"/>
    </xf>
    <xf numFmtId="164" fontId="11" fillId="0" borderId="0" xfId="1" applyNumberFormat="1" applyFont="1" applyBorder="1" applyAlignment="1">
      <alignment horizontal="left"/>
    </xf>
    <xf numFmtId="164" fontId="4" fillId="0" borderId="0" xfId="4" applyNumberFormat="1" applyAlignment="1">
      <alignment horizontal="center"/>
    </xf>
    <xf numFmtId="0" fontId="6" fillId="0" borderId="0" xfId="4" applyFont="1" applyBorder="1" applyAlignment="1">
      <alignment horizontal="center"/>
    </xf>
    <xf numFmtId="0" fontId="6" fillId="0" borderId="0" xfId="4" applyFont="1" applyAlignment="1">
      <alignment horizontal="center"/>
    </xf>
    <xf numFmtId="0" fontId="6" fillId="0" borderId="0" xfId="4" applyFont="1" applyAlignment="1">
      <alignment horizontal="center" wrapText="1"/>
    </xf>
    <xf numFmtId="0" fontId="6" fillId="0" borderId="0" xfId="4" applyFont="1" applyBorder="1" applyAlignment="1">
      <alignment horizontal="center" wrapText="1"/>
    </xf>
    <xf numFmtId="0" fontId="5" fillId="0" borderId="14" xfId="4" applyFont="1" applyFill="1" applyBorder="1" applyAlignment="1">
      <alignment horizontal="left"/>
    </xf>
    <xf numFmtId="164" fontId="5" fillId="0" borderId="0" xfId="4" applyNumberFormat="1" applyFont="1" applyFill="1" applyBorder="1"/>
    <xf numFmtId="164" fontId="5" fillId="0" borderId="15" xfId="4" applyNumberFormat="1" applyFont="1" applyFill="1" applyBorder="1"/>
    <xf numFmtId="0" fontId="12" fillId="0" borderId="0" xfId="4" applyFont="1" applyFill="1" applyBorder="1"/>
    <xf numFmtId="0" fontId="5" fillId="0" borderId="0" xfId="4" applyFont="1" applyFill="1" applyAlignment="1">
      <alignment horizontal="center"/>
    </xf>
    <xf numFmtId="0" fontId="4" fillId="0" borderId="16" xfId="4" applyBorder="1"/>
    <xf numFmtId="0" fontId="4" fillId="0" borderId="2" xfId="4" applyBorder="1"/>
    <xf numFmtId="0" fontId="4" fillId="0" borderId="17" xfId="4" applyBorder="1"/>
    <xf numFmtId="164" fontId="5" fillId="0" borderId="14" xfId="4" applyNumberFormat="1" applyFont="1" applyBorder="1"/>
    <xf numFmtId="164" fontId="5" fillId="0" borderId="0" xfId="4" applyNumberFormat="1" applyFont="1" applyBorder="1"/>
    <xf numFmtId="0" fontId="9" fillId="0" borderId="12" xfId="4" applyFont="1" applyBorder="1" applyAlignment="1">
      <alignment horizontal="center" wrapText="1"/>
    </xf>
    <xf numFmtId="0" fontId="9" fillId="0" borderId="13" xfId="4" applyFont="1" applyBorder="1" applyAlignment="1">
      <alignment horizontal="center" wrapText="1"/>
    </xf>
    <xf numFmtId="164" fontId="9" fillId="0" borderId="0" xfId="4" applyNumberFormat="1" applyFont="1" applyBorder="1"/>
    <xf numFmtId="0" fontId="5" fillId="0" borderId="2" xfId="4" applyFont="1" applyBorder="1" applyAlignment="1">
      <alignment horizontal="right"/>
    </xf>
    <xf numFmtId="164" fontId="5" fillId="0" borderId="17" xfId="4" applyNumberFormat="1" applyFont="1" applyBorder="1"/>
    <xf numFmtId="0" fontId="4" fillId="0" borderId="0" xfId="4" applyFill="1" applyBorder="1"/>
    <xf numFmtId="0" fontId="4" fillId="0" borderId="0" xfId="4" applyFill="1"/>
    <xf numFmtId="43" fontId="4" fillId="0" borderId="0" xfId="4" applyNumberFormat="1" applyFill="1"/>
    <xf numFmtId="0" fontId="8" fillId="0" borderId="0" xfId="4" applyFont="1" applyFill="1"/>
    <xf numFmtId="0" fontId="4" fillId="0" borderId="0" xfId="4" applyFill="1" applyAlignment="1">
      <alignment horizontal="center"/>
    </xf>
    <xf numFmtId="0" fontId="4" fillId="0" borderId="0" xfId="4" applyFill="1" applyBorder="1" applyAlignment="1">
      <alignment horizontal="right"/>
    </xf>
    <xf numFmtId="164" fontId="4" fillId="0" borderId="0" xfId="4" applyNumberFormat="1" applyFill="1" applyBorder="1"/>
    <xf numFmtId="0" fontId="8" fillId="0" borderId="0" xfId="4" applyFont="1" applyFill="1" applyBorder="1"/>
    <xf numFmtId="164" fontId="11" fillId="0" borderId="0" xfId="1" applyNumberFormat="1" applyFont="1" applyFill="1" applyBorder="1" applyAlignment="1">
      <alignment horizontal="left"/>
    </xf>
    <xf numFmtId="0" fontId="0" fillId="0" borderId="0" xfId="3" applyFont="1" applyAlignment="1">
      <alignment horizontal="right"/>
    </xf>
    <xf numFmtId="0" fontId="5" fillId="0" borderId="0" xfId="0" applyFont="1" applyFill="1" applyBorder="1" applyAlignment="1" applyProtection="1">
      <alignment horizontal="left"/>
      <protection locked="0"/>
    </xf>
    <xf numFmtId="0" fontId="4" fillId="0" borderId="0" xfId="0" applyFont="1" applyFill="1" applyBorder="1" applyAlignment="1" applyProtection="1">
      <alignment horizontal="left"/>
      <protection locked="0"/>
    </xf>
    <xf numFmtId="0" fontId="4" fillId="0" borderId="0" xfId="0" quotePrefix="1" applyFont="1" applyFill="1" applyBorder="1" applyAlignment="1" applyProtection="1">
      <alignment horizontal="left"/>
      <protection locked="0"/>
    </xf>
    <xf numFmtId="0" fontId="4" fillId="0" borderId="0" xfId="0" applyNumberFormat="1"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41" fontId="4" fillId="0" borderId="1" xfId="1" applyNumberFormat="1" applyFont="1" applyFill="1" applyBorder="1" applyAlignment="1">
      <alignment horizontal="center"/>
    </xf>
    <xf numFmtId="0" fontId="4" fillId="0" borderId="0" xfId="218" applyFont="1" applyFill="1" applyBorder="1" applyAlignment="1">
      <alignment horizontal="center"/>
    </xf>
    <xf numFmtId="173" fontId="4" fillId="0" borderId="0" xfId="2" applyNumberFormat="1" applyFont="1" applyFill="1" applyBorder="1" applyAlignment="1">
      <alignment horizontal="center"/>
    </xf>
    <xf numFmtId="164" fontId="4" fillId="0" borderId="0" xfId="1" applyNumberFormat="1" applyFont="1" applyFill="1" applyBorder="1" applyAlignment="1">
      <alignment horizontal="center"/>
    </xf>
    <xf numFmtId="0" fontId="4" fillId="0" borderId="0" xfId="1" applyNumberFormat="1" applyFont="1" applyFill="1" applyBorder="1" applyAlignment="1" applyProtection="1">
      <alignment horizontal="center"/>
      <protection locked="0"/>
    </xf>
    <xf numFmtId="0" fontId="31" fillId="0" borderId="0" xfId="3" applyFont="1" applyBorder="1"/>
    <xf numFmtId="0" fontId="31" fillId="0" borderId="0" xfId="3" applyFont="1" applyBorder="1" applyAlignment="1">
      <alignment horizontal="left" indent="1"/>
    </xf>
    <xf numFmtId="0" fontId="31" fillId="0" borderId="0" xfId="3" applyFont="1" applyBorder="1" applyAlignment="1"/>
    <xf numFmtId="0" fontId="31" fillId="0" borderId="0" xfId="0" applyFont="1" applyBorder="1" applyAlignment="1">
      <alignment horizontal="center"/>
    </xf>
    <xf numFmtId="0" fontId="31" fillId="0" borderId="0" xfId="3" applyFont="1" applyBorder="1" applyAlignment="1">
      <alignment horizontal="center"/>
    </xf>
    <xf numFmtId="41" fontId="31" fillId="0" borderId="0" xfId="1" applyNumberFormat="1" applyFont="1" applyBorder="1" applyAlignment="1">
      <alignment horizontal="center"/>
    </xf>
    <xf numFmtId="173" fontId="31" fillId="0" borderId="0" xfId="2" applyNumberFormat="1" applyFont="1" applyFill="1" applyAlignment="1">
      <alignment horizontal="center"/>
    </xf>
    <xf numFmtId="164" fontId="31" fillId="0" borderId="0" xfId="1" applyNumberFormat="1" applyFont="1" applyBorder="1" applyAlignment="1">
      <alignment horizontal="center"/>
    </xf>
    <xf numFmtId="0" fontId="31" fillId="0" borderId="0" xfId="3" applyNumberFormat="1" applyFont="1" applyBorder="1" applyAlignment="1">
      <alignment horizontal="center"/>
    </xf>
    <xf numFmtId="41" fontId="31" fillId="0" borderId="1" xfId="1" applyNumberFormat="1" applyFont="1" applyBorder="1" applyAlignment="1">
      <alignment horizontal="center"/>
    </xf>
    <xf numFmtId="165" fontId="31" fillId="0" borderId="0" xfId="2" applyNumberFormat="1" applyFont="1" applyBorder="1" applyAlignment="1">
      <alignment horizontal="center"/>
    </xf>
  </cellXfs>
  <cellStyles count="219">
    <cellStyle name="Comma" xfId="1" builtinId="3"/>
    <cellStyle name="Comma  - Style1" xfId="5"/>
    <cellStyle name="Comma  - Style2" xfId="6"/>
    <cellStyle name="Comma  - Style3" xfId="7"/>
    <cellStyle name="Comma  - Style4" xfId="8"/>
    <cellStyle name="Comma  - Style5" xfId="9"/>
    <cellStyle name="Comma  - Style6" xfId="10"/>
    <cellStyle name="Comma  - Style7" xfId="11"/>
    <cellStyle name="Comma  - Style8" xfId="12"/>
    <cellStyle name="Comma 2" xfId="13"/>
    <cellStyle name="Comma 3" xfId="14"/>
    <cellStyle name="Comma 3 2" xfId="15"/>
    <cellStyle name="Comma 3 3" xfId="16"/>
    <cellStyle name="Comma 4" xfId="17"/>
    <cellStyle name="Comma0" xfId="18"/>
    <cellStyle name="Currency 2" xfId="19"/>
    <cellStyle name="Currency No Comma" xfId="20"/>
    <cellStyle name="Currency0" xfId="21"/>
    <cellStyle name="Date" xfId="22"/>
    <cellStyle name="Fixed" xfId="23"/>
    <cellStyle name="Grey" xfId="24"/>
    <cellStyle name="header" xfId="25"/>
    <cellStyle name="Header1" xfId="26"/>
    <cellStyle name="Header2" xfId="27"/>
    <cellStyle name="Input [yellow]" xfId="28"/>
    <cellStyle name="MCP" xfId="29"/>
    <cellStyle name="nONE" xfId="30"/>
    <cellStyle name="noninput" xfId="31"/>
    <cellStyle name="Normal" xfId="0" builtinId="0"/>
    <cellStyle name="Normal - Style1" xfId="32"/>
    <cellStyle name="Normal 10" xfId="33"/>
    <cellStyle name="Normal 11" xfId="34"/>
    <cellStyle name="Normal 12" xfId="35"/>
    <cellStyle name="Normal 13" xfId="36"/>
    <cellStyle name="Normal 14" xfId="37"/>
    <cellStyle name="Normal 15" xfId="38"/>
    <cellStyle name="Normal 16" xfId="39"/>
    <cellStyle name="Normal 2" xfId="4"/>
    <cellStyle name="Normal 3" xfId="40"/>
    <cellStyle name="Normal 3 2" xfId="41"/>
    <cellStyle name="Normal 4" xfId="42"/>
    <cellStyle name="Normal 5" xfId="43"/>
    <cellStyle name="Normal 6" xfId="44"/>
    <cellStyle name="Normal 7" xfId="45"/>
    <cellStyle name="Normal 8" xfId="46"/>
    <cellStyle name="Normal 9" xfId="47"/>
    <cellStyle name="Normal_Adjustment Template" xfId="218"/>
    <cellStyle name="Normal_Copy of File50007" xfId="3"/>
    <cellStyle name="Password" xfId="48"/>
    <cellStyle name="Percent" xfId="2" builtinId="5"/>
    <cellStyle name="Percent [2]" xfId="49"/>
    <cellStyle name="Percent 2" xfId="50"/>
    <cellStyle name="SAPBEXaggData" xfId="51"/>
    <cellStyle name="SAPBEXaggDataEmph" xfId="52"/>
    <cellStyle name="SAPBEXaggItem" xfId="53"/>
    <cellStyle name="SAPBEXaggItem 2" xfId="54"/>
    <cellStyle name="SAPBEXaggItem 3" xfId="55"/>
    <cellStyle name="SAPBEXaggItem 4" xfId="56"/>
    <cellStyle name="SAPBEXaggItem 5" xfId="57"/>
    <cellStyle name="SAPBEXaggItem 6" xfId="58"/>
    <cellStyle name="SAPBEXaggItem_Copy of xSAPtemp5457" xfId="59"/>
    <cellStyle name="SAPBEXaggItemX" xfId="60"/>
    <cellStyle name="SAPBEXchaText" xfId="61"/>
    <cellStyle name="SAPBEXchaText 2" xfId="62"/>
    <cellStyle name="SAPBEXchaText 3" xfId="63"/>
    <cellStyle name="SAPBEXchaText 4" xfId="64"/>
    <cellStyle name="SAPBEXchaText 5" xfId="65"/>
    <cellStyle name="SAPBEXchaText 6" xfId="66"/>
    <cellStyle name="SAPBEXchaText_Copy of xSAPtemp5457" xfId="67"/>
    <cellStyle name="SAPBEXexcBad7" xfId="68"/>
    <cellStyle name="SAPBEXexcBad8" xfId="69"/>
    <cellStyle name="SAPBEXexcBad9" xfId="70"/>
    <cellStyle name="SAPBEXexcCritical4" xfId="71"/>
    <cellStyle name="SAPBEXexcCritical5" xfId="72"/>
    <cellStyle name="SAPBEXexcCritical6" xfId="73"/>
    <cellStyle name="SAPBEXexcGood1" xfId="74"/>
    <cellStyle name="SAPBEXexcGood2" xfId="75"/>
    <cellStyle name="SAPBEXexcGood3" xfId="76"/>
    <cellStyle name="SAPBEXfilterDrill" xfId="77"/>
    <cellStyle name="SAPBEXfilterItem" xfId="78"/>
    <cellStyle name="SAPBEXfilterItem 2" xfId="79"/>
    <cellStyle name="SAPBEXfilterItem 3" xfId="80"/>
    <cellStyle name="SAPBEXfilterItem 4" xfId="81"/>
    <cellStyle name="SAPBEXfilterItem 5" xfId="82"/>
    <cellStyle name="SAPBEXfilterItem 6" xfId="83"/>
    <cellStyle name="SAPBEXfilterItem_Copy of xSAPtemp5457" xfId="84"/>
    <cellStyle name="SAPBEXfilterText" xfId="85"/>
    <cellStyle name="SAPBEXfilterText 2" xfId="86"/>
    <cellStyle name="SAPBEXfilterText 2 2" xfId="87"/>
    <cellStyle name="SAPBEXfilterText 3" xfId="88"/>
    <cellStyle name="SAPBEXfilterText 4" xfId="89"/>
    <cellStyle name="SAPBEXfilterText 5" xfId="90"/>
    <cellStyle name="SAPBEXformats" xfId="91"/>
    <cellStyle name="SAPBEXheaderItem" xfId="92"/>
    <cellStyle name="SAPBEXheaderItem 10" xfId="93"/>
    <cellStyle name="SAPBEXheaderItem 2" xfId="94"/>
    <cellStyle name="SAPBEXheaderItem 3" xfId="95"/>
    <cellStyle name="SAPBEXheaderItem 4" xfId="96"/>
    <cellStyle name="SAPBEXheaderItem 5" xfId="97"/>
    <cellStyle name="SAPBEXheaderItem 6" xfId="98"/>
    <cellStyle name="SAPBEXheaderItem 7" xfId="99"/>
    <cellStyle name="SAPBEXheaderItem 7 2" xfId="100"/>
    <cellStyle name="SAPBEXheaderItem 8" xfId="101"/>
    <cellStyle name="SAPBEXheaderItem 9" xfId="102"/>
    <cellStyle name="SAPBEXheaderItem_Copy of xSAPtemp5457" xfId="103"/>
    <cellStyle name="SAPBEXheaderText" xfId="104"/>
    <cellStyle name="SAPBEXheaderText 10" xfId="105"/>
    <cellStyle name="SAPBEXheaderText 2" xfId="106"/>
    <cellStyle name="SAPBEXheaderText 3" xfId="107"/>
    <cellStyle name="SAPBEXheaderText 4" xfId="108"/>
    <cellStyle name="SAPBEXheaderText 5" xfId="109"/>
    <cellStyle name="SAPBEXheaderText 6" xfId="110"/>
    <cellStyle name="SAPBEXheaderText 7" xfId="111"/>
    <cellStyle name="SAPBEXheaderText 7 2" xfId="112"/>
    <cellStyle name="SAPBEXheaderText 8" xfId="113"/>
    <cellStyle name="SAPBEXheaderText 9" xfId="114"/>
    <cellStyle name="SAPBEXheaderText_Copy of xSAPtemp5457" xfId="115"/>
    <cellStyle name="SAPBEXHLevel0" xfId="116"/>
    <cellStyle name="SAPBEXHLevel0 2" xfId="117"/>
    <cellStyle name="SAPBEXHLevel0 2 2" xfId="118"/>
    <cellStyle name="SAPBEXHLevel0 3" xfId="119"/>
    <cellStyle name="SAPBEXHLevel0 4" xfId="120"/>
    <cellStyle name="SAPBEXHLevel0 5" xfId="121"/>
    <cellStyle name="SAPBEXHLevel0 6" xfId="122"/>
    <cellStyle name="SAPBEXHLevel0X" xfId="123"/>
    <cellStyle name="SAPBEXHLevel0X 2" xfId="124"/>
    <cellStyle name="SAPBEXHLevel0X 2 2" xfId="125"/>
    <cellStyle name="SAPBEXHLevel0X 3" xfId="126"/>
    <cellStyle name="SAPBEXHLevel0X 4" xfId="127"/>
    <cellStyle name="SAPBEXHLevel0X 5" xfId="128"/>
    <cellStyle name="SAPBEXHLevel0X 6" xfId="129"/>
    <cellStyle name="SAPBEXHLevel1" xfId="130"/>
    <cellStyle name="SAPBEXHLevel1 2" xfId="131"/>
    <cellStyle name="SAPBEXHLevel1 2 2" xfId="132"/>
    <cellStyle name="SAPBEXHLevel1 3" xfId="133"/>
    <cellStyle name="SAPBEXHLevel1 4" xfId="134"/>
    <cellStyle name="SAPBEXHLevel1 5" xfId="135"/>
    <cellStyle name="SAPBEXHLevel1 6" xfId="136"/>
    <cellStyle name="SAPBEXHLevel1X" xfId="137"/>
    <cellStyle name="SAPBEXHLevel1X 2" xfId="138"/>
    <cellStyle name="SAPBEXHLevel1X 2 2" xfId="139"/>
    <cellStyle name="SAPBEXHLevel1X 3" xfId="140"/>
    <cellStyle name="SAPBEXHLevel1X 4" xfId="141"/>
    <cellStyle name="SAPBEXHLevel1X 5" xfId="142"/>
    <cellStyle name="SAPBEXHLevel1X 6" xfId="143"/>
    <cellStyle name="SAPBEXHLevel2" xfId="144"/>
    <cellStyle name="SAPBEXHLevel2 2" xfId="145"/>
    <cellStyle name="SAPBEXHLevel2 2 2" xfId="146"/>
    <cellStyle name="SAPBEXHLevel2 3" xfId="147"/>
    <cellStyle name="SAPBEXHLevel2 4" xfId="148"/>
    <cellStyle name="SAPBEXHLevel2 5" xfId="149"/>
    <cellStyle name="SAPBEXHLevel2 6" xfId="150"/>
    <cellStyle name="SAPBEXHLevel2X" xfId="151"/>
    <cellStyle name="SAPBEXHLevel2X 2" xfId="152"/>
    <cellStyle name="SAPBEXHLevel2X 2 2" xfId="153"/>
    <cellStyle name="SAPBEXHLevel2X 3" xfId="154"/>
    <cellStyle name="SAPBEXHLevel2X 4" xfId="155"/>
    <cellStyle name="SAPBEXHLevel2X 5" xfId="156"/>
    <cellStyle name="SAPBEXHLevel2X 6" xfId="157"/>
    <cellStyle name="SAPBEXHLevel3" xfId="158"/>
    <cellStyle name="SAPBEXHLevel3 2" xfId="159"/>
    <cellStyle name="SAPBEXHLevel3 2 2" xfId="160"/>
    <cellStyle name="SAPBEXHLevel3 3" xfId="161"/>
    <cellStyle name="SAPBEXHLevel3 4" xfId="162"/>
    <cellStyle name="SAPBEXHLevel3 5" xfId="163"/>
    <cellStyle name="SAPBEXHLevel3 6" xfId="164"/>
    <cellStyle name="SAPBEXHLevel3X" xfId="165"/>
    <cellStyle name="SAPBEXHLevel3X 2" xfId="166"/>
    <cellStyle name="SAPBEXHLevel3X 2 2" xfId="167"/>
    <cellStyle name="SAPBEXHLevel3X 3" xfId="168"/>
    <cellStyle name="SAPBEXHLevel3X 4" xfId="169"/>
    <cellStyle name="SAPBEXHLevel3X 5" xfId="170"/>
    <cellStyle name="SAPBEXHLevel3X 6" xfId="171"/>
    <cellStyle name="SAPBEXresData" xfId="172"/>
    <cellStyle name="SAPBEXresDataEmph" xfId="173"/>
    <cellStyle name="SAPBEXresItem" xfId="174"/>
    <cellStyle name="SAPBEXresItemX" xfId="175"/>
    <cellStyle name="SAPBEXstdData" xfId="176"/>
    <cellStyle name="SAPBEXstdData 2" xfId="177"/>
    <cellStyle name="SAPBEXstdData 3" xfId="178"/>
    <cellStyle name="SAPBEXstdData 4" xfId="179"/>
    <cellStyle name="SAPBEXstdData 5" xfId="180"/>
    <cellStyle name="SAPBEXstdData 6" xfId="181"/>
    <cellStyle name="SAPBEXstdData_Copy of xSAPtemp5457" xfId="182"/>
    <cellStyle name="SAPBEXstdDataEmph" xfId="183"/>
    <cellStyle name="SAPBEXstdItem" xfId="184"/>
    <cellStyle name="SAPBEXstdItem 2" xfId="185"/>
    <cellStyle name="SAPBEXstdItem 3" xfId="186"/>
    <cellStyle name="SAPBEXstdItem 4" xfId="187"/>
    <cellStyle name="SAPBEXstdItem 5" xfId="188"/>
    <cellStyle name="SAPBEXstdItem 6" xfId="189"/>
    <cellStyle name="SAPBEXstdItem_Copy of xSAPtemp5457" xfId="190"/>
    <cellStyle name="SAPBEXstdItemX" xfId="191"/>
    <cellStyle name="SAPBEXstdItemX 2" xfId="192"/>
    <cellStyle name="SAPBEXstdItemX 3" xfId="193"/>
    <cellStyle name="SAPBEXstdItemX 4" xfId="194"/>
    <cellStyle name="SAPBEXstdItemX 5" xfId="195"/>
    <cellStyle name="SAPBEXstdItemX 6" xfId="196"/>
    <cellStyle name="SAPBEXstdItemX_Copy of xSAPtemp5457" xfId="197"/>
    <cellStyle name="SAPBEXtitle" xfId="198"/>
    <cellStyle name="SAPBEXtitle 10" xfId="199"/>
    <cellStyle name="SAPBEXtitle 2" xfId="200"/>
    <cellStyle name="SAPBEXtitle 3" xfId="201"/>
    <cellStyle name="SAPBEXtitle 4" xfId="202"/>
    <cellStyle name="SAPBEXtitle 5" xfId="203"/>
    <cellStyle name="SAPBEXtitle 6" xfId="204"/>
    <cellStyle name="SAPBEXtitle 7" xfId="205"/>
    <cellStyle name="SAPBEXtitle 7 2" xfId="206"/>
    <cellStyle name="SAPBEXtitle 8" xfId="207"/>
    <cellStyle name="SAPBEXtitle 9" xfId="208"/>
    <cellStyle name="SAPBEXtitle_Copy of xSAPtemp5457" xfId="209"/>
    <cellStyle name="SAPBEXundefined" xfId="210"/>
    <cellStyle name="Style 27" xfId="211"/>
    <cellStyle name="Style 35" xfId="212"/>
    <cellStyle name="Style 36" xfId="213"/>
    <cellStyle name="Titles" xfId="214"/>
    <cellStyle name="Unprot" xfId="215"/>
    <cellStyle name="Unprot$" xfId="216"/>
    <cellStyle name="Unprotect" xfId="217"/>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114300</xdr:colOff>
      <xdr:row>54</xdr:row>
      <xdr:rowOff>104775</xdr:rowOff>
    </xdr:from>
    <xdr:to>
      <xdr:col>9</xdr:col>
      <xdr:colOff>495300</xdr:colOff>
      <xdr:row>64</xdr:row>
      <xdr:rowOff>56030</xdr:rowOff>
    </xdr:to>
    <xdr:sp macro="" textlink="">
      <xdr:nvSpPr>
        <xdr:cNvPr id="2" name="Text 12"/>
        <xdr:cNvSpPr txBox="1">
          <a:spLocks noChangeArrowheads="1"/>
        </xdr:cNvSpPr>
      </xdr:nvSpPr>
      <xdr:spPr bwMode="auto">
        <a:xfrm>
          <a:off x="114300" y="6372225"/>
          <a:ext cx="6905625" cy="1475255"/>
        </a:xfrm>
        <a:prstGeom prst="rect">
          <a:avLst/>
        </a:prstGeom>
        <a:solidFill>
          <a:srgbClr val="FFFFFF"/>
        </a:solidFill>
        <a:ln w="1">
          <a:noFill/>
          <a:miter lim="800000"/>
          <a:headEnd/>
          <a:tailEnd/>
        </a:ln>
      </xdr:spPr>
      <xdr:txBody>
        <a:bodyPr vertOverflow="clip" wrap="square" lIns="27432" tIns="22860" rIns="0" bIns="0" anchor="t" upright="1"/>
        <a:lstStyle/>
        <a:p>
          <a:pPr marL="0" marR="0" indent="0" defTabSz="914400" rtl="0" eaLnBrk="1" fontAlgn="auto" latinLnBrk="0" hangingPunct="1">
            <a:lnSpc>
              <a:spcPct val="100000"/>
            </a:lnSpc>
            <a:spcBef>
              <a:spcPts val="0"/>
            </a:spcBef>
            <a:spcAft>
              <a:spcPts val="0"/>
            </a:spcAft>
            <a:buClrTx/>
            <a:buSzTx/>
            <a:buFontTx/>
            <a:buNone/>
            <a:tabLst/>
            <a:defRPr/>
          </a:pPr>
          <a:r>
            <a:rPr lang="en-US" sz="1000" b="0" i="0" baseline="0">
              <a:latin typeface="Arial" panose="020B0604020202020204" pitchFamily="34" charset="0"/>
              <a:ea typeface="+mn-ea"/>
              <a:cs typeface="Arial" panose="020B0604020202020204" pitchFamily="34" charset="0"/>
            </a:rPr>
            <a:t>Based on the Company's latest depreciation study approved in Docket UE-130052, an additional $8.85 million is required for the decommissioning of various hydro facilities.  The restating adjustment walks forward June 2015 AMA reserve balances to June 2015 year end balances.  Reserves do not include funds for Powerdale, which was reclassified to unrecovered plant.  </a:t>
          </a:r>
        </a:p>
        <a:p>
          <a:pPr marL="0" marR="0" indent="0" defTabSz="914400" rtl="0" eaLnBrk="1" fontAlgn="auto" latinLnBrk="0" hangingPunct="1">
            <a:lnSpc>
              <a:spcPct val="100000"/>
            </a:lnSpc>
            <a:spcBef>
              <a:spcPts val="0"/>
            </a:spcBef>
            <a:spcAft>
              <a:spcPts val="0"/>
            </a:spcAft>
            <a:buClrTx/>
            <a:buSzTx/>
            <a:buFontTx/>
            <a:buNone/>
            <a:tabLst/>
            <a:defRPr/>
          </a:pPr>
          <a:endParaRPr lang="en-US" sz="1000" b="0" i="0" baseline="0">
            <a:latin typeface="Arial" panose="020B060402020202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i="1" baseline="0">
              <a:solidFill>
                <a:srgbClr val="FF0000"/>
              </a:solidFill>
              <a:latin typeface="Arial" panose="020B0604020202020204" pitchFamily="34" charset="0"/>
              <a:ea typeface="+mn-ea"/>
              <a:cs typeface="Arial" panose="020B0604020202020204" pitchFamily="34" charset="0"/>
            </a:rPr>
            <a:t>This adjustment has been removed in response to Bench Request No. 8, Question 1.</a:t>
          </a:r>
        </a:p>
        <a:p>
          <a:pPr marL="0" marR="0" indent="0" defTabSz="914400" rtl="0" eaLnBrk="1" fontAlgn="auto" latinLnBrk="0" hangingPunct="1">
            <a:lnSpc>
              <a:spcPct val="100000"/>
            </a:lnSpc>
            <a:spcBef>
              <a:spcPts val="0"/>
            </a:spcBef>
            <a:spcAft>
              <a:spcPts val="0"/>
            </a:spcAft>
            <a:buClrTx/>
            <a:buSzTx/>
            <a:buFontTx/>
            <a:buNone/>
            <a:tabLst/>
            <a:defRPr/>
          </a:pPr>
          <a:endParaRPr lang="en-US" sz="1000" b="0" i="0" baseline="0">
            <a:latin typeface="Arial" panose="020B0604020202020204" pitchFamily="34" charset="0"/>
            <a:ea typeface="+mn-ea"/>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TRATMKT\Dsmmkt\Arnold\Amortization%20Schedules\WZAMT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Y:\Joanne\SAP\RC_CCvlooku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p17149\Local%20Settings\Temporary%20Internet%20Files\OLK7\WA%20SB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RECOV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Y:\SHR02\PD\SLREG1\ARCHIVE\2006\SEMI%20Mar%202006\Tab%20%234%20-%20O&amp;M\Affiliate%20Management%20Fee%20Commitment\MGMT%20FEE%20ACTUALS%20FY%202001%20thru%2020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SHR02\PD\SLREG1\ARCHIVE\2006\0306%20SEMI\Tab%20%238%20-%20Rate%20Base\Major%20Plant%20Additions\Major%20Plant%20Addition%20Adjust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SHR02\PD\SLREG1\ARCHIVE\2007\SEMI%20Dec%202007\8%20-%20Rate%20Base\Misc%20Rate%20Base\8.7%20-%20Misc%20Rate%20Base%20Adjustment%20-%20BE%20Av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SHR02\PD\SLREG1\ARCHIVE\2007\SEMI%20Dec%202007\8%20-%20Rate%20Base\Misc%20Rate%20Base\M&amp;S%20Analysis\Total%20Company%203%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F1" t="str">
            <v>Custagrm</v>
          </cell>
          <cell r="G1" t="str">
            <v>Name</v>
          </cell>
          <cell r="H1" t="str">
            <v>Rate Code</v>
          </cell>
        </row>
        <row r="2">
          <cell r="F2" t="str">
            <v>1094093100050001</v>
          </cell>
          <cell r="G2" t="str">
            <v xml:space="preserve">SAFEWAY INC                         </v>
          </cell>
          <cell r="H2" t="str">
            <v>48T</v>
          </cell>
        </row>
        <row r="3">
          <cell r="F3" t="str">
            <v>1264795100550001</v>
          </cell>
          <cell r="G3" t="str">
            <v xml:space="preserve">WEYERHAEUSER CO                     </v>
          </cell>
          <cell r="H3" t="str">
            <v>48T</v>
          </cell>
        </row>
        <row r="4">
          <cell r="F4" t="str">
            <v>1520510600010006</v>
          </cell>
          <cell r="G4" t="str">
            <v xml:space="preserve">COBANK                              </v>
          </cell>
          <cell r="H4" t="str">
            <v>48T</v>
          </cell>
        </row>
        <row r="5">
          <cell r="F5" t="str">
            <v>1996572800010002</v>
          </cell>
          <cell r="G5" t="str">
            <v xml:space="preserve">MACRO PLASTICS/WASHINGTON INC.      </v>
          </cell>
          <cell r="H5" t="str">
            <v>48T</v>
          </cell>
        </row>
        <row r="6">
          <cell r="F6" t="str">
            <v>2126474100500001</v>
          </cell>
          <cell r="G6" t="str">
            <v xml:space="preserve">BOISE CASCADE CORP                  </v>
          </cell>
          <cell r="H6" t="str">
            <v>48T</v>
          </cell>
        </row>
        <row r="7">
          <cell r="F7" t="str">
            <v>2126474100540001</v>
          </cell>
          <cell r="G7" t="str">
            <v xml:space="preserve">BOISE CASCADE CORP                  </v>
          </cell>
          <cell r="H7" t="str">
            <v>48T</v>
          </cell>
        </row>
        <row r="8">
          <cell r="F8" t="str">
            <v>2322537100020004</v>
          </cell>
          <cell r="G8" t="str">
            <v>WAL MART YAKIMA DISTRIBUTION</v>
          </cell>
          <cell r="H8" t="str">
            <v>48T</v>
          </cell>
        </row>
        <row r="9">
          <cell r="F9" t="str">
            <v>233059500010007</v>
          </cell>
          <cell r="G9" t="str">
            <v xml:space="preserve">FPL ENERGY VANSYCLE LLC             </v>
          </cell>
          <cell r="H9" t="str">
            <v>47T</v>
          </cell>
        </row>
        <row r="10">
          <cell r="F10" t="str">
            <v>325599300020001</v>
          </cell>
          <cell r="G10" t="str">
            <v xml:space="preserve">PONDEROSA FIBERS OF WASHINGTON      </v>
          </cell>
          <cell r="H10" t="str">
            <v>48T</v>
          </cell>
        </row>
        <row r="11">
          <cell r="F11" t="str">
            <v>3379775100050002</v>
          </cell>
          <cell r="G11" t="str">
            <v xml:space="preserve">U S VETERANS ADMIN                  </v>
          </cell>
          <cell r="H11" t="str">
            <v>48T</v>
          </cell>
        </row>
        <row r="12">
          <cell r="F12" t="str">
            <v>4243799100410001</v>
          </cell>
          <cell r="G12" t="str">
            <v xml:space="preserve">WHITMAN COLLEGE                     </v>
          </cell>
          <cell r="H12" t="str">
            <v>48T</v>
          </cell>
        </row>
        <row r="13">
          <cell r="F13" t="str">
            <v>4243799100410002</v>
          </cell>
          <cell r="G13" t="str">
            <v xml:space="preserve">WHITMAN COLLEGE                     </v>
          </cell>
          <cell r="H13" t="str">
            <v>48T</v>
          </cell>
        </row>
        <row r="14">
          <cell r="F14" t="str">
            <v>4250022100080001</v>
          </cell>
          <cell r="G14" t="str">
            <v xml:space="preserve">PROVIDENCE HEALTH SYSTEM            </v>
          </cell>
          <cell r="H14" t="str">
            <v>48T</v>
          </cell>
        </row>
        <row r="15">
          <cell r="F15" t="str">
            <v>4250022100100007</v>
          </cell>
          <cell r="G15" t="str">
            <v xml:space="preserve">PROVIDENCE HEALTH SYSTEM            </v>
          </cell>
          <cell r="H15" t="str">
            <v>48T</v>
          </cell>
        </row>
        <row r="16">
          <cell r="F16" t="str">
            <v>4285155100010028</v>
          </cell>
          <cell r="G16" t="str">
            <v xml:space="preserve">WALLA WALLA SCH DIST 140            </v>
          </cell>
          <cell r="H16" t="str">
            <v>48T</v>
          </cell>
        </row>
        <row r="17">
          <cell r="F17" t="str">
            <v>4327827100010008</v>
          </cell>
          <cell r="G17" t="str">
            <v xml:space="preserve">WA ST DEPT OF ADULT CORRECTIONS     </v>
          </cell>
          <cell r="H17" t="str">
            <v>48T</v>
          </cell>
        </row>
        <row r="18">
          <cell r="F18" t="str">
            <v>4327827100010010</v>
          </cell>
          <cell r="G18" t="str">
            <v xml:space="preserve">WA ST DEPT OF ADULT CORRECTIONS     </v>
          </cell>
          <cell r="H18" t="str">
            <v>48T</v>
          </cell>
        </row>
        <row r="19">
          <cell r="F19" t="str">
            <v>4335534100120001</v>
          </cell>
          <cell r="G19" t="str">
            <v xml:space="preserve">WALLA WALLA COMMUNITY COLLEGE       </v>
          </cell>
          <cell r="H19" t="str">
            <v>48T</v>
          </cell>
        </row>
        <row r="20">
          <cell r="F20" t="str">
            <v>4408866100080001</v>
          </cell>
          <cell r="G20" t="str">
            <v xml:space="preserve">IOWA BEEF PROCESSOR INC             </v>
          </cell>
          <cell r="H20" t="str">
            <v>48T</v>
          </cell>
        </row>
        <row r="21">
          <cell r="F21" t="str">
            <v>4408866100110001</v>
          </cell>
          <cell r="G21" t="str">
            <v xml:space="preserve">IOWA BEEF PROCESSOR INC             </v>
          </cell>
          <cell r="H21" t="str">
            <v>48T</v>
          </cell>
        </row>
        <row r="22">
          <cell r="F22" t="str">
            <v>4408866100120001</v>
          </cell>
          <cell r="G22" t="str">
            <v xml:space="preserve">IOWA BEEF PROCESSOR INC             </v>
          </cell>
          <cell r="H22" t="str">
            <v>48T</v>
          </cell>
        </row>
        <row r="23">
          <cell r="F23" t="str">
            <v>4408866100150001</v>
          </cell>
          <cell r="G23" t="str">
            <v xml:space="preserve">IOWA BEEF PROCESSOR INC             </v>
          </cell>
          <cell r="H23" t="str">
            <v>48T</v>
          </cell>
        </row>
        <row r="24">
          <cell r="F24" t="str">
            <v>4455801100070001</v>
          </cell>
          <cell r="G24" t="str">
            <v xml:space="preserve">SUNNYSIDE SCH DIST 201              </v>
          </cell>
          <cell r="H24" t="str">
            <v>48T</v>
          </cell>
        </row>
        <row r="25">
          <cell r="F25" t="str">
            <v>4459784100020001</v>
          </cell>
          <cell r="G25" t="str">
            <v xml:space="preserve">YAKIMA VALLEY MEMORIAL HOSPITAL     </v>
          </cell>
          <cell r="H25" t="str">
            <v>48T</v>
          </cell>
        </row>
        <row r="26">
          <cell r="F26" t="str">
            <v>4459784100070002</v>
          </cell>
          <cell r="G26" t="str">
            <v xml:space="preserve">YAKIMA VALLEY MEMORIAL HOSPITAL     </v>
          </cell>
          <cell r="H26" t="str">
            <v>48T</v>
          </cell>
        </row>
        <row r="27">
          <cell r="F27" t="str">
            <v>4513222100010001</v>
          </cell>
          <cell r="G27" t="str">
            <v xml:space="preserve">PW PIPE                             </v>
          </cell>
          <cell r="H27" t="str">
            <v>48T</v>
          </cell>
        </row>
        <row r="28">
          <cell r="F28" t="str">
            <v>4513243100080001</v>
          </cell>
          <cell r="G28" t="str">
            <v xml:space="preserve">TREE TOP INC                        </v>
          </cell>
          <cell r="H28" t="str">
            <v>48T</v>
          </cell>
        </row>
        <row r="29">
          <cell r="F29" t="str">
            <v>4513243100120001</v>
          </cell>
          <cell r="G29" t="str">
            <v xml:space="preserve">TREE TOP INC                        </v>
          </cell>
          <cell r="H29" t="str">
            <v>48T</v>
          </cell>
        </row>
        <row r="30">
          <cell r="F30" t="str">
            <v>4513243100150001</v>
          </cell>
          <cell r="G30" t="str">
            <v xml:space="preserve">TREE TOP INC                        </v>
          </cell>
          <cell r="H30" t="str">
            <v>48T</v>
          </cell>
        </row>
        <row r="31">
          <cell r="F31" t="str">
            <v>4538688100010001</v>
          </cell>
          <cell r="G31" t="str">
            <v xml:space="preserve">J M SMUCKER CO                      </v>
          </cell>
          <cell r="H31" t="str">
            <v>48T</v>
          </cell>
        </row>
        <row r="32">
          <cell r="F32" t="str">
            <v>4538695100060001</v>
          </cell>
          <cell r="G32" t="str">
            <v xml:space="preserve">WELCH'S FOOD                        </v>
          </cell>
          <cell r="H32" t="str">
            <v>48T</v>
          </cell>
        </row>
        <row r="33">
          <cell r="F33" t="str">
            <v>4545205100070001</v>
          </cell>
          <cell r="G33" t="str">
            <v xml:space="preserve">KENYON ZERO STORAGE INC             </v>
          </cell>
          <cell r="H33" t="str">
            <v>48T</v>
          </cell>
        </row>
        <row r="34">
          <cell r="F34" t="str">
            <v>4546465100040001</v>
          </cell>
          <cell r="G34" t="str">
            <v xml:space="preserve">WELCH FOODS INC                     </v>
          </cell>
          <cell r="H34" t="str">
            <v>48T</v>
          </cell>
        </row>
        <row r="35">
          <cell r="F35" t="str">
            <v>4553514100380001</v>
          </cell>
          <cell r="G35" t="str">
            <v xml:space="preserve">YAKIMA MALL CORP                    </v>
          </cell>
          <cell r="H35" t="str">
            <v>48T</v>
          </cell>
        </row>
        <row r="36">
          <cell r="F36" t="str">
            <v>4553640100670001</v>
          </cell>
          <cell r="G36" t="str">
            <v xml:space="preserve">CITY OF YAKIMA                      </v>
          </cell>
          <cell r="H36" t="str">
            <v>48T</v>
          </cell>
        </row>
        <row r="37">
          <cell r="F37" t="str">
            <v>4554459100010004</v>
          </cell>
          <cell r="G37" t="str">
            <v xml:space="preserve">BUNZL EXTRUSION YAKIMA              </v>
          </cell>
          <cell r="H37" t="str">
            <v>48T</v>
          </cell>
        </row>
        <row r="38">
          <cell r="F38" t="str">
            <v>4563874100130001</v>
          </cell>
          <cell r="G38" t="str">
            <v xml:space="preserve">WASHINGTON BEEF INC                 </v>
          </cell>
          <cell r="H38" t="str">
            <v>48T</v>
          </cell>
        </row>
        <row r="39">
          <cell r="F39" t="str">
            <v>4563874100200002</v>
          </cell>
          <cell r="G39" t="str">
            <v xml:space="preserve">WASHINGTON BEEF INC                 </v>
          </cell>
          <cell r="H39" t="str">
            <v>48T</v>
          </cell>
        </row>
        <row r="40">
          <cell r="F40" t="str">
            <v>4567724100010006</v>
          </cell>
          <cell r="G40" t="str">
            <v xml:space="preserve">CONGDON ORCHARDS INC                </v>
          </cell>
          <cell r="H40" t="str">
            <v>48T</v>
          </cell>
        </row>
        <row r="41">
          <cell r="F41" t="str">
            <v>4588815100010001</v>
          </cell>
          <cell r="G41" t="str">
            <v xml:space="preserve">WASHINGTON FRUIT &amp; PRODUCE          </v>
          </cell>
          <cell r="H41" t="str">
            <v>48T</v>
          </cell>
        </row>
        <row r="42">
          <cell r="F42" t="str">
            <v>4588815100070001</v>
          </cell>
          <cell r="G42" t="str">
            <v xml:space="preserve">WASHINGTON FRUIT &amp; PRODUCE          </v>
          </cell>
          <cell r="H42" t="str">
            <v>48T</v>
          </cell>
        </row>
        <row r="43">
          <cell r="F43" t="str">
            <v>4610879100060002</v>
          </cell>
          <cell r="G43" t="str">
            <v xml:space="preserve">CENTRAL WA FAIR ASSN                </v>
          </cell>
          <cell r="H43" t="str">
            <v>48T</v>
          </cell>
        </row>
        <row r="44">
          <cell r="F44" t="str">
            <v>4668846100240031</v>
          </cell>
          <cell r="G44" t="str">
            <v xml:space="preserve">PROVIDENCE HEALTH SYSTEM            </v>
          </cell>
          <cell r="H44" t="str">
            <v>48T</v>
          </cell>
        </row>
        <row r="45">
          <cell r="F45" t="str">
            <v>4668846100530001</v>
          </cell>
          <cell r="G45" t="str">
            <v xml:space="preserve">PROVIDENCE HEALTH SYSTEM            </v>
          </cell>
          <cell r="H45" t="str">
            <v>48T</v>
          </cell>
        </row>
        <row r="46">
          <cell r="F46" t="str">
            <v>4685548100010002</v>
          </cell>
          <cell r="G46" t="str">
            <v xml:space="preserve">CENTRAL PREMIX                      </v>
          </cell>
          <cell r="H46" t="str">
            <v>48T</v>
          </cell>
        </row>
        <row r="47">
          <cell r="F47" t="str">
            <v>4711602100340001</v>
          </cell>
          <cell r="G47" t="str">
            <v xml:space="preserve">ZIRKLE FRUIT CO                     </v>
          </cell>
          <cell r="H47" t="str">
            <v>48T</v>
          </cell>
        </row>
        <row r="48">
          <cell r="F48" t="str">
            <v>4711602100350005</v>
          </cell>
          <cell r="G48" t="str">
            <v xml:space="preserve">ZIRKLE FRUIT CO                     </v>
          </cell>
          <cell r="H48" t="str">
            <v>48T</v>
          </cell>
        </row>
        <row r="49">
          <cell r="F49" t="str">
            <v>4712561100010001</v>
          </cell>
          <cell r="G49" t="str">
            <v xml:space="preserve">JELD-WEN                            </v>
          </cell>
          <cell r="H49" t="str">
            <v>48T</v>
          </cell>
        </row>
        <row r="50">
          <cell r="F50" t="str">
            <v>4729816100020001</v>
          </cell>
          <cell r="G50" t="str">
            <v xml:space="preserve">INLAND FRUIT CO                     </v>
          </cell>
          <cell r="H50" t="str">
            <v>48T</v>
          </cell>
        </row>
        <row r="51">
          <cell r="F51" t="str">
            <v>4729851100040001</v>
          </cell>
          <cell r="G51" t="str">
            <v xml:space="preserve">DEL MONTE CORP                      </v>
          </cell>
          <cell r="H51" t="str">
            <v>48T</v>
          </cell>
        </row>
        <row r="52">
          <cell r="F52" t="str">
            <v>4729977100020001</v>
          </cell>
          <cell r="G52" t="str">
            <v xml:space="preserve">SHIELDS BAG &amp; PRINTING              </v>
          </cell>
          <cell r="H52" t="str">
            <v>48T</v>
          </cell>
        </row>
        <row r="53">
          <cell r="F53" t="str">
            <v>4729977100040001</v>
          </cell>
          <cell r="G53" t="str">
            <v xml:space="preserve">SHIELDS BAG &amp; PRINTING              </v>
          </cell>
          <cell r="H53" t="str">
            <v>48T</v>
          </cell>
        </row>
        <row r="54">
          <cell r="F54" t="str">
            <v>4729977100050001</v>
          </cell>
          <cell r="G54" t="str">
            <v xml:space="preserve">SHIELDS BAG &amp; PRINTING              </v>
          </cell>
          <cell r="H54" t="str">
            <v>48T</v>
          </cell>
        </row>
        <row r="55">
          <cell r="F55" t="str">
            <v>4799312100030001</v>
          </cell>
          <cell r="G55" t="str">
            <v xml:space="preserve">JELD-WEN                            </v>
          </cell>
          <cell r="H55" t="str">
            <v>48T</v>
          </cell>
        </row>
        <row r="56">
          <cell r="F56" t="str">
            <v>4810218100040002</v>
          </cell>
          <cell r="G56" t="str">
            <v xml:space="preserve">PACTIV                              </v>
          </cell>
          <cell r="H56" t="str">
            <v>48T</v>
          </cell>
        </row>
        <row r="57">
          <cell r="F57" t="str">
            <v>4834816100020001</v>
          </cell>
          <cell r="G57" t="str">
            <v xml:space="preserve">LAYMAN LUMBER CO INC                </v>
          </cell>
          <cell r="H57" t="str">
            <v>48T</v>
          </cell>
        </row>
        <row r="58">
          <cell r="F58" t="str">
            <v>4911760100010001</v>
          </cell>
          <cell r="G58" t="str">
            <v xml:space="preserve">DOWTY AEROSPACE                     </v>
          </cell>
          <cell r="H58" t="str">
            <v>48T</v>
          </cell>
        </row>
        <row r="59">
          <cell r="F59" t="str">
            <v>4966269100010001</v>
          </cell>
          <cell r="G59" t="str">
            <v xml:space="preserve">LONGVIEW FIBRE                      </v>
          </cell>
          <cell r="H59" t="str">
            <v>48T</v>
          </cell>
        </row>
        <row r="60">
          <cell r="F60" t="str">
            <v>4982740100010001</v>
          </cell>
          <cell r="G60" t="str">
            <v xml:space="preserve">GRAHAM PACKAGING                    </v>
          </cell>
          <cell r="H60" t="str">
            <v>48T</v>
          </cell>
        </row>
        <row r="61">
          <cell r="F61" t="str">
            <v>4982740100020001</v>
          </cell>
          <cell r="G61" t="str">
            <v xml:space="preserve">GRAHAM PACKAGING                    </v>
          </cell>
          <cell r="H61" t="str">
            <v>48T</v>
          </cell>
        </row>
        <row r="62">
          <cell r="F62" t="str">
            <v>4982740100030001</v>
          </cell>
          <cell r="G62" t="str">
            <v xml:space="preserve">GRAHAM PACKAGING                    </v>
          </cell>
          <cell r="H62" t="str">
            <v>48T</v>
          </cell>
        </row>
        <row r="63">
          <cell r="F63" t="str">
            <v>4982740100030002</v>
          </cell>
          <cell r="G63" t="str">
            <v xml:space="preserve">GRAHAM PACKAGING                    </v>
          </cell>
          <cell r="H63" t="str">
            <v>48T</v>
          </cell>
        </row>
        <row r="64">
          <cell r="F64" t="str">
            <v>4983356100010001</v>
          </cell>
          <cell r="G64" t="str">
            <v xml:space="preserve">DIRECTOR OF ENGINEERING             </v>
          </cell>
          <cell r="H64" t="str">
            <v>48T</v>
          </cell>
        </row>
        <row r="65">
          <cell r="F65" t="str">
            <v>4983370100040002</v>
          </cell>
          <cell r="G65" t="str">
            <v xml:space="preserve">LARSON FRUIT INC                    </v>
          </cell>
          <cell r="H65" t="str">
            <v>48T</v>
          </cell>
        </row>
        <row r="66">
          <cell r="F66" t="str">
            <v>5048981100010003</v>
          </cell>
          <cell r="G66" t="str">
            <v xml:space="preserve">ALEXANDRIA MOULDING INC.            </v>
          </cell>
          <cell r="H66" t="str">
            <v>48T</v>
          </cell>
        </row>
        <row r="67">
          <cell r="F67" t="str">
            <v>5048981100010007</v>
          </cell>
          <cell r="G67" t="str">
            <v xml:space="preserve">ALEXANDRIA MOULDING INC.            </v>
          </cell>
          <cell r="H67" t="str">
            <v>48T</v>
          </cell>
        </row>
        <row r="68">
          <cell r="F68" t="str">
            <v>5148787100010001</v>
          </cell>
          <cell r="G68" t="str">
            <v xml:space="preserve">JELD-WEN                            </v>
          </cell>
          <cell r="H68" t="str">
            <v>48T</v>
          </cell>
        </row>
        <row r="69">
          <cell r="F69" t="str">
            <v>5149116100010004</v>
          </cell>
          <cell r="G69" t="str">
            <v xml:space="preserve">YAKAMA FOREST PRODUCTS              </v>
          </cell>
          <cell r="H69" t="str">
            <v>48T</v>
          </cell>
        </row>
        <row r="70">
          <cell r="F70" t="str">
            <v>5149116100030002</v>
          </cell>
          <cell r="G70" t="str">
            <v xml:space="preserve">YAKAMA FOREST PRODUCTS              </v>
          </cell>
          <cell r="H70" t="str">
            <v>48T</v>
          </cell>
        </row>
        <row r="71">
          <cell r="F71" t="str">
            <v>5149116100040008</v>
          </cell>
          <cell r="G71" t="str">
            <v xml:space="preserve">YAKAMA FOREST PRODUCTS              </v>
          </cell>
          <cell r="H71" t="str">
            <v>48T</v>
          </cell>
        </row>
        <row r="72">
          <cell r="F72" t="str">
            <v>6052568100010001</v>
          </cell>
          <cell r="G72" t="str">
            <v xml:space="preserve">LARSON FRUIT CO                     </v>
          </cell>
          <cell r="H72" t="str">
            <v>48T</v>
          </cell>
        </row>
        <row r="73">
          <cell r="F73" t="str">
            <v>6052568100020001</v>
          </cell>
          <cell r="G73" t="str">
            <v xml:space="preserve">LARSON FRUIT CO                     </v>
          </cell>
          <cell r="H73" t="str">
            <v>48T</v>
          </cell>
        </row>
        <row r="74">
          <cell r="F74" t="str">
            <v>6196106900010008</v>
          </cell>
          <cell r="G74" t="str">
            <v xml:space="preserve">WASHINGTON FRUIT &amp; PRODUCE          </v>
          </cell>
          <cell r="H74" t="str">
            <v>48T</v>
          </cell>
        </row>
        <row r="75">
          <cell r="F75" t="str">
            <v>8219974500010001</v>
          </cell>
          <cell r="G75" t="str">
            <v xml:space="preserve">JELD-WEN                            </v>
          </cell>
          <cell r="H75" t="str">
            <v>48T</v>
          </cell>
        </row>
        <row r="76">
          <cell r="F76" t="str">
            <v>864370900010001</v>
          </cell>
          <cell r="G76" t="str">
            <v xml:space="preserve">BENENSON CAPITAL CO                 </v>
          </cell>
          <cell r="H76" t="str">
            <v>48T</v>
          </cell>
        </row>
        <row r="77">
          <cell r="F77" t="str">
            <v>8865030000010001</v>
          </cell>
          <cell r="G77" t="str">
            <v xml:space="preserve">TRANSALTA_CENTRALIA MINING LLC      </v>
          </cell>
          <cell r="H77" t="str">
            <v>48M</v>
          </cell>
        </row>
        <row r="78">
          <cell r="F78" t="str">
            <v>9095102400010001</v>
          </cell>
          <cell r="G78" t="str">
            <v xml:space="preserve">AGRIFROZEN FOODS                    </v>
          </cell>
          <cell r="H78" t="str">
            <v>48T</v>
          </cell>
        </row>
        <row r="79">
          <cell r="F79" t="str">
            <v>9095102400020002</v>
          </cell>
          <cell r="G79" t="str">
            <v xml:space="preserve">AGRIFROZEN FOODS                    </v>
          </cell>
          <cell r="H79" t="str">
            <v>48T</v>
          </cell>
        </row>
        <row r="80">
          <cell r="F80" t="str">
            <v>9520244400010002</v>
          </cell>
          <cell r="G80" t="str">
            <v xml:space="preserve">VIERRA VINEYARD                     </v>
          </cell>
          <cell r="H80" t="str">
            <v>48T</v>
          </cell>
        </row>
        <row r="81">
          <cell r="F81" t="str">
            <v>2126474100740001</v>
          </cell>
          <cell r="G81" t="str">
            <v xml:space="preserve">BOISE CASCADE CORP                  </v>
          </cell>
          <cell r="H81" t="str">
            <v>48T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s>
    <sheetDataSet>
      <sheetData sheetId="0"/>
      <sheetData sheetId="1"/>
      <sheetData sheetId="2"/>
      <sheetData sheetId="3"/>
      <sheetData sheetId="4"/>
      <sheetData sheetId="5" refreshError="1">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efreshError="1">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efreshError="1">
        <row r="2">
          <cell r="AB2">
            <v>3</v>
          </cell>
        </row>
      </sheetData>
      <sheetData sheetId="12" refreshError="1">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OREGON</v>
          </cell>
          <cell r="AL15">
            <v>2</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551</v>
          </cell>
        </row>
        <row r="187">
          <cell r="AK187">
            <v>552</v>
          </cell>
        </row>
        <row r="188">
          <cell r="AK188">
            <v>553</v>
          </cell>
        </row>
        <row r="189">
          <cell r="AK189">
            <v>554</v>
          </cell>
        </row>
        <row r="190">
          <cell r="AK190">
            <v>555</v>
          </cell>
        </row>
        <row r="191">
          <cell r="AK191">
            <v>556</v>
          </cell>
        </row>
        <row r="192">
          <cell r="AK192">
            <v>557</v>
          </cell>
        </row>
        <row r="193">
          <cell r="AK193">
            <v>560</v>
          </cell>
        </row>
        <row r="194">
          <cell r="AK194">
            <v>561</v>
          </cell>
        </row>
        <row r="195">
          <cell r="AK195">
            <v>562</v>
          </cell>
        </row>
        <row r="196">
          <cell r="AK196">
            <v>563</v>
          </cell>
        </row>
        <row r="197">
          <cell r="AK197">
            <v>564</v>
          </cell>
        </row>
        <row r="198">
          <cell r="AK198">
            <v>565</v>
          </cell>
        </row>
        <row r="199">
          <cell r="AK199">
            <v>566</v>
          </cell>
        </row>
        <row r="200">
          <cell r="AK200">
            <v>567</v>
          </cell>
        </row>
        <row r="201">
          <cell r="AK201">
            <v>568</v>
          </cell>
        </row>
        <row r="202">
          <cell r="AK202">
            <v>569</v>
          </cell>
        </row>
        <row r="203">
          <cell r="AK203">
            <v>570</v>
          </cell>
        </row>
        <row r="204">
          <cell r="AK204">
            <v>571</v>
          </cell>
        </row>
        <row r="205">
          <cell r="AK205">
            <v>572</v>
          </cell>
        </row>
        <row r="206">
          <cell r="AK206">
            <v>573</v>
          </cell>
        </row>
        <row r="207">
          <cell r="AK207">
            <v>580</v>
          </cell>
        </row>
        <row r="208">
          <cell r="AK208">
            <v>581</v>
          </cell>
        </row>
        <row r="209">
          <cell r="AK209">
            <v>582</v>
          </cell>
        </row>
        <row r="210">
          <cell r="AK210">
            <v>583</v>
          </cell>
        </row>
        <row r="211">
          <cell r="AK211">
            <v>584</v>
          </cell>
        </row>
        <row r="212">
          <cell r="AK212">
            <v>585</v>
          </cell>
        </row>
        <row r="213">
          <cell r="AK213">
            <v>586</v>
          </cell>
        </row>
        <row r="214">
          <cell r="AK214">
            <v>587</v>
          </cell>
        </row>
        <row r="215">
          <cell r="AK215">
            <v>588</v>
          </cell>
        </row>
        <row r="216">
          <cell r="AK216">
            <v>589</v>
          </cell>
        </row>
        <row r="217">
          <cell r="AK217">
            <v>590</v>
          </cell>
        </row>
        <row r="218">
          <cell r="AK218">
            <v>591</v>
          </cell>
        </row>
        <row r="219">
          <cell r="AK219">
            <v>592</v>
          </cell>
        </row>
        <row r="220">
          <cell r="AK220">
            <v>593</v>
          </cell>
        </row>
        <row r="221">
          <cell r="AK221">
            <v>594</v>
          </cell>
        </row>
        <row r="222">
          <cell r="AK222">
            <v>595</v>
          </cell>
        </row>
        <row r="223">
          <cell r="AK223">
            <v>596</v>
          </cell>
        </row>
        <row r="224">
          <cell r="AK224">
            <v>597</v>
          </cell>
        </row>
        <row r="225">
          <cell r="AK225">
            <v>598</v>
          </cell>
        </row>
        <row r="226">
          <cell r="AK226">
            <v>901</v>
          </cell>
        </row>
        <row r="227">
          <cell r="AK227">
            <v>902</v>
          </cell>
        </row>
        <row r="228">
          <cell r="AK228">
            <v>903</v>
          </cell>
        </row>
        <row r="229">
          <cell r="AK229">
            <v>904</v>
          </cell>
        </row>
        <row r="230">
          <cell r="AK230">
            <v>905</v>
          </cell>
        </row>
        <row r="231">
          <cell r="AK231">
            <v>907</v>
          </cell>
        </row>
        <row r="232">
          <cell r="AK232">
            <v>908</v>
          </cell>
        </row>
        <row r="233">
          <cell r="AK233">
            <v>909</v>
          </cell>
        </row>
        <row r="234">
          <cell r="AK234">
            <v>910</v>
          </cell>
        </row>
        <row r="235">
          <cell r="AK235">
            <v>911</v>
          </cell>
        </row>
        <row r="236">
          <cell r="AK236">
            <v>912</v>
          </cell>
        </row>
        <row r="237">
          <cell r="AK237">
            <v>913</v>
          </cell>
        </row>
        <row r="238">
          <cell r="AK238">
            <v>916</v>
          </cell>
        </row>
        <row r="239">
          <cell r="AK239">
            <v>920</v>
          </cell>
        </row>
        <row r="240">
          <cell r="AK240">
            <v>921</v>
          </cell>
        </row>
        <row r="241">
          <cell r="AK241">
            <v>922</v>
          </cell>
        </row>
        <row r="242">
          <cell r="AK242">
            <v>923</v>
          </cell>
        </row>
        <row r="243">
          <cell r="AK243">
            <v>924</v>
          </cell>
        </row>
        <row r="244">
          <cell r="AK244">
            <v>925</v>
          </cell>
        </row>
        <row r="245">
          <cell r="AK245">
            <v>926</v>
          </cell>
        </row>
        <row r="246">
          <cell r="AK246">
            <v>927</v>
          </cell>
        </row>
        <row r="247">
          <cell r="AK247">
            <v>928</v>
          </cell>
        </row>
        <row r="248">
          <cell r="AK248">
            <v>929</v>
          </cell>
        </row>
        <row r="249">
          <cell r="AK249">
            <v>930</v>
          </cell>
        </row>
        <row r="250">
          <cell r="AK250">
            <v>931</v>
          </cell>
        </row>
        <row r="251">
          <cell r="AK251">
            <v>935</v>
          </cell>
        </row>
        <row r="252">
          <cell r="AK252">
            <v>1869</v>
          </cell>
        </row>
        <row r="253">
          <cell r="AK253">
            <v>2281</v>
          </cell>
        </row>
        <row r="254">
          <cell r="AK254">
            <v>2282</v>
          </cell>
        </row>
        <row r="255">
          <cell r="AK255">
            <v>4118</v>
          </cell>
        </row>
        <row r="256">
          <cell r="AK256">
            <v>4194</v>
          </cell>
        </row>
        <row r="257">
          <cell r="AK257">
            <v>4311</v>
          </cell>
        </row>
        <row r="258">
          <cell r="AK258">
            <v>18221</v>
          </cell>
        </row>
        <row r="259">
          <cell r="AK259">
            <v>18222</v>
          </cell>
        </row>
        <row r="260">
          <cell r="AK260">
            <v>22842</v>
          </cell>
        </row>
        <row r="261">
          <cell r="AK261">
            <v>25316</v>
          </cell>
        </row>
        <row r="262">
          <cell r="AK262">
            <v>25317</v>
          </cell>
        </row>
        <row r="263">
          <cell r="AK263">
            <v>25318</v>
          </cell>
        </row>
        <row r="264">
          <cell r="AK264">
            <v>25319</v>
          </cell>
        </row>
        <row r="265">
          <cell r="AK265">
            <v>25399</v>
          </cell>
        </row>
        <row r="266">
          <cell r="AK266">
            <v>40910</v>
          </cell>
        </row>
        <row r="267">
          <cell r="AK267">
            <v>40911</v>
          </cell>
        </row>
        <row r="268">
          <cell r="AK268">
            <v>41010</v>
          </cell>
        </row>
        <row r="269">
          <cell r="AK269">
            <v>41011</v>
          </cell>
        </row>
        <row r="270">
          <cell r="AK270">
            <v>41110</v>
          </cell>
        </row>
        <row r="271">
          <cell r="AK271">
            <v>41111</v>
          </cell>
        </row>
        <row r="272">
          <cell r="AK272">
            <v>41140</v>
          </cell>
        </row>
        <row r="273">
          <cell r="AK273">
            <v>41141</v>
          </cell>
        </row>
        <row r="274">
          <cell r="AK274">
            <v>41160</v>
          </cell>
        </row>
        <row r="275">
          <cell r="AK275">
            <v>41170</v>
          </cell>
        </row>
        <row r="276">
          <cell r="AK276">
            <v>41181</v>
          </cell>
        </row>
        <row r="277">
          <cell r="AK277">
            <v>108360</v>
          </cell>
        </row>
        <row r="278">
          <cell r="AK278">
            <v>108361</v>
          </cell>
        </row>
        <row r="279">
          <cell r="AK279">
            <v>108362</v>
          </cell>
        </row>
        <row r="280">
          <cell r="AK280">
            <v>108364</v>
          </cell>
        </row>
        <row r="281">
          <cell r="AK281">
            <v>108365</v>
          </cell>
        </row>
        <row r="282">
          <cell r="AK282">
            <v>108366</v>
          </cell>
        </row>
        <row r="283">
          <cell r="AK283">
            <v>108367</v>
          </cell>
        </row>
        <row r="284">
          <cell r="AK284">
            <v>108368</v>
          </cell>
        </row>
        <row r="285">
          <cell r="AK285">
            <v>108369</v>
          </cell>
        </row>
        <row r="286">
          <cell r="AK286">
            <v>108370</v>
          </cell>
        </row>
        <row r="287">
          <cell r="AK287">
            <v>108371</v>
          </cell>
        </row>
        <row r="288">
          <cell r="AK288">
            <v>108372</v>
          </cell>
        </row>
        <row r="289">
          <cell r="AK289">
            <v>108373</v>
          </cell>
        </row>
        <row r="290">
          <cell r="AK290">
            <v>111399</v>
          </cell>
        </row>
        <row r="291">
          <cell r="AK291">
            <v>403360</v>
          </cell>
        </row>
        <row r="292">
          <cell r="AK292">
            <v>403361</v>
          </cell>
        </row>
        <row r="293">
          <cell r="AK293">
            <v>403362</v>
          </cell>
        </row>
        <row r="294">
          <cell r="AK294">
            <v>403364</v>
          </cell>
        </row>
        <row r="295">
          <cell r="AK295">
            <v>403365</v>
          </cell>
        </row>
        <row r="296">
          <cell r="AK296">
            <v>403366</v>
          </cell>
        </row>
        <row r="297">
          <cell r="AK297">
            <v>403367</v>
          </cell>
        </row>
        <row r="298">
          <cell r="AK298">
            <v>403368</v>
          </cell>
        </row>
        <row r="299">
          <cell r="AK299">
            <v>403369</v>
          </cell>
        </row>
        <row r="300">
          <cell r="AK300">
            <v>403370</v>
          </cell>
        </row>
        <row r="301">
          <cell r="AK301">
            <v>403371</v>
          </cell>
        </row>
        <row r="302">
          <cell r="AK302">
            <v>403372</v>
          </cell>
        </row>
        <row r="303">
          <cell r="AK303">
            <v>403373</v>
          </cell>
        </row>
        <row r="304">
          <cell r="AK304">
            <v>404330</v>
          </cell>
        </row>
        <row r="305">
          <cell r="AK305">
            <v>1081390</v>
          </cell>
        </row>
        <row r="306">
          <cell r="AK306">
            <v>1081399</v>
          </cell>
        </row>
        <row r="307">
          <cell r="AK307" t="str">
            <v>108D</v>
          </cell>
        </row>
        <row r="308">
          <cell r="AK308" t="str">
            <v>108D00</v>
          </cell>
        </row>
        <row r="309">
          <cell r="AK309" t="str">
            <v>108DS</v>
          </cell>
        </row>
        <row r="310">
          <cell r="AK310" t="str">
            <v>108EP</v>
          </cell>
        </row>
        <row r="311">
          <cell r="AK311" t="str">
            <v>108GP</v>
          </cell>
        </row>
        <row r="312">
          <cell r="AK312" t="str">
            <v>108HP</v>
          </cell>
        </row>
        <row r="313">
          <cell r="AK313" t="str">
            <v>108MP</v>
          </cell>
        </row>
        <row r="314">
          <cell r="AK314" t="str">
            <v>108MP</v>
          </cell>
        </row>
        <row r="315">
          <cell r="AK315" t="str">
            <v>108NP</v>
          </cell>
        </row>
        <row r="316">
          <cell r="AK316" t="str">
            <v>108OP</v>
          </cell>
        </row>
        <row r="317">
          <cell r="AK317" t="str">
            <v>108SP</v>
          </cell>
        </row>
        <row r="318">
          <cell r="AK318" t="str">
            <v>108TP</v>
          </cell>
        </row>
        <row r="319">
          <cell r="AK319" t="str">
            <v>111CLG</v>
          </cell>
        </row>
        <row r="320">
          <cell r="AK320" t="str">
            <v>111CLH</v>
          </cell>
        </row>
        <row r="321">
          <cell r="AK321" t="str">
            <v>111CLS</v>
          </cell>
        </row>
        <row r="322">
          <cell r="AK322" t="str">
            <v>111IP</v>
          </cell>
        </row>
        <row r="323">
          <cell r="AK323" t="str">
            <v>111IP</v>
          </cell>
        </row>
        <row r="324">
          <cell r="AK324" t="str">
            <v>182M</v>
          </cell>
        </row>
        <row r="325">
          <cell r="AK325" t="str">
            <v>186M</v>
          </cell>
        </row>
        <row r="326">
          <cell r="AK326" t="str">
            <v>390L</v>
          </cell>
        </row>
        <row r="327">
          <cell r="AK327" t="str">
            <v>392L</v>
          </cell>
        </row>
        <row r="328">
          <cell r="AK328" t="str">
            <v>399G</v>
          </cell>
        </row>
        <row r="329">
          <cell r="AK329" t="str">
            <v>399L</v>
          </cell>
        </row>
        <row r="330">
          <cell r="AK330" t="str">
            <v>403EP</v>
          </cell>
        </row>
        <row r="331">
          <cell r="AK331" t="str">
            <v>403GP</v>
          </cell>
        </row>
        <row r="332">
          <cell r="AK332" t="str">
            <v>403GV0</v>
          </cell>
        </row>
        <row r="333">
          <cell r="AK333" t="str">
            <v>403HP</v>
          </cell>
        </row>
        <row r="334">
          <cell r="AK334" t="str">
            <v>403MP</v>
          </cell>
        </row>
        <row r="335">
          <cell r="AK335" t="str">
            <v>403NP</v>
          </cell>
        </row>
        <row r="336">
          <cell r="AK336" t="str">
            <v>403OP</v>
          </cell>
        </row>
        <row r="337">
          <cell r="AK337" t="str">
            <v>403SP</v>
          </cell>
        </row>
        <row r="338">
          <cell r="AK338" t="str">
            <v>403TP</v>
          </cell>
        </row>
        <row r="339">
          <cell r="AK339" t="str">
            <v>404CLG</v>
          </cell>
        </row>
        <row r="340">
          <cell r="AK340" t="str">
            <v>404CLS</v>
          </cell>
        </row>
        <row r="341">
          <cell r="AK341" t="str">
            <v>404IP</v>
          </cell>
        </row>
        <row r="342">
          <cell r="AK342" t="str">
            <v>404M</v>
          </cell>
        </row>
        <row r="343">
          <cell r="AK343" t="str">
            <v>CWC</v>
          </cell>
        </row>
        <row r="344">
          <cell r="AK344" t="str">
            <v>D00</v>
          </cell>
        </row>
        <row r="345">
          <cell r="AK345" t="str">
            <v>DS0</v>
          </cell>
        </row>
        <row r="346">
          <cell r="AK346" t="str">
            <v>FITOTH</v>
          </cell>
        </row>
        <row r="347">
          <cell r="AK347" t="str">
            <v>FITPMI</v>
          </cell>
        </row>
        <row r="348">
          <cell r="AK348" t="str">
            <v>G00</v>
          </cell>
        </row>
        <row r="349">
          <cell r="AK349" t="str">
            <v>H00</v>
          </cell>
        </row>
        <row r="350">
          <cell r="AK350" t="str">
            <v>I00</v>
          </cell>
        </row>
        <row r="351">
          <cell r="AK351" t="str">
            <v>N00</v>
          </cell>
        </row>
        <row r="352">
          <cell r="AK352" t="str">
            <v>O00</v>
          </cell>
        </row>
        <row r="353">
          <cell r="AK353" t="str">
            <v>OWC131</v>
          </cell>
        </row>
        <row r="354">
          <cell r="AK354" t="str">
            <v>OWC135</v>
          </cell>
        </row>
        <row r="355">
          <cell r="AK355" t="str">
            <v>OWC143</v>
          </cell>
        </row>
        <row r="356">
          <cell r="AK356" t="str">
            <v>OWC232</v>
          </cell>
        </row>
        <row r="357">
          <cell r="AK357" t="str">
            <v>OWC25330</v>
          </cell>
        </row>
        <row r="358">
          <cell r="AK358" t="str">
            <v>DFA</v>
          </cell>
        </row>
        <row r="359">
          <cell r="AK359" t="str">
            <v>S00</v>
          </cell>
        </row>
        <row r="360">
          <cell r="AK360" t="str">
            <v>SCHMAF</v>
          </cell>
        </row>
        <row r="361">
          <cell r="AK361" t="str">
            <v>SCHMAP</v>
          </cell>
        </row>
        <row r="362">
          <cell r="AK362" t="str">
            <v>SCHMAT</v>
          </cell>
        </row>
        <row r="363">
          <cell r="AK363" t="str">
            <v>SCHMDF</v>
          </cell>
        </row>
        <row r="364">
          <cell r="AK364" t="str">
            <v>SCHMDP</v>
          </cell>
        </row>
        <row r="365">
          <cell r="AK365" t="str">
            <v>SCHMDT</v>
          </cell>
        </row>
        <row r="366">
          <cell r="AK366" t="str">
            <v>T00</v>
          </cell>
        </row>
        <row r="367">
          <cell r="AK367"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2.2940681663414002E-2</v>
          </cell>
          <cell r="G4">
            <v>0.33475636880285425</v>
          </cell>
          <cell r="H4">
            <v>9.1691028651668255E-2</v>
          </cell>
          <cell r="I4">
            <v>0.13383388602381463</v>
          </cell>
          <cell r="J4">
            <v>0.1130833583173852</v>
          </cell>
          <cell r="K4">
            <v>0.3714362910447892</v>
          </cell>
          <cell r="L4">
            <v>4.3566100607818306E-2</v>
          </cell>
          <cell r="M4">
            <v>2.075052770642943E-2</v>
          </cell>
          <cell r="N4">
            <v>1.7756432056413294E-3</v>
          </cell>
          <cell r="O4">
            <v>0</v>
          </cell>
          <cell r="P4">
            <v>0</v>
          </cell>
          <cell r="S4" t="str">
            <v>SG</v>
          </cell>
          <cell r="V4">
            <v>1</v>
          </cell>
          <cell r="W4">
            <v>2.6279504915630095E-2</v>
          </cell>
          <cell r="X4">
            <v>0.33717881920133841</v>
          </cell>
          <cell r="Y4">
            <v>9.831704306078197E-2</v>
          </cell>
          <cell r="Z4">
            <v>0.12947098714244668</v>
          </cell>
          <cell r="AA4">
            <v>0.11425312055562384</v>
          </cell>
          <cell r="AB4">
            <v>0.36297363404100813</v>
          </cell>
          <cell r="AC4">
            <v>4.397854045954528E-2</v>
          </cell>
          <cell r="AD4">
            <v>1.5217866586822837E-2</v>
          </cell>
          <cell r="AE4">
            <v>1.8014711792495054E-3</v>
          </cell>
          <cell r="AF4">
            <v>0</v>
          </cell>
          <cell r="AG4">
            <v>0</v>
          </cell>
        </row>
        <row r="5">
          <cell r="B5" t="str">
            <v>SG-P</v>
          </cell>
          <cell r="E5">
            <v>1</v>
          </cell>
          <cell r="F5">
            <v>2.2940681663414002E-2</v>
          </cell>
          <cell r="G5">
            <v>0.33475636880285425</v>
          </cell>
          <cell r="H5">
            <v>9.1691028651668255E-2</v>
          </cell>
          <cell r="I5">
            <v>0.13383388602381463</v>
          </cell>
          <cell r="J5">
            <v>0.1130833583173852</v>
          </cell>
          <cell r="K5">
            <v>0.3714362910447892</v>
          </cell>
          <cell r="L5">
            <v>4.3566100607818306E-2</v>
          </cell>
          <cell r="M5">
            <v>2.075052770642943E-2</v>
          </cell>
          <cell r="N5">
            <v>1.7756432056413294E-3</v>
          </cell>
          <cell r="O5">
            <v>0</v>
          </cell>
          <cell r="P5">
            <v>0</v>
          </cell>
          <cell r="S5" t="str">
            <v>SG-P</v>
          </cell>
          <cell r="V5">
            <v>1</v>
          </cell>
          <cell r="W5">
            <v>2.6279504915630095E-2</v>
          </cell>
          <cell r="X5">
            <v>0.33717881920133841</v>
          </cell>
          <cell r="Y5">
            <v>9.831704306078197E-2</v>
          </cell>
          <cell r="Z5">
            <v>0.12947098714244668</v>
          </cell>
          <cell r="AA5">
            <v>0.11425312055562384</v>
          </cell>
          <cell r="AB5">
            <v>0.36297363404100813</v>
          </cell>
          <cell r="AC5">
            <v>4.397854045954528E-2</v>
          </cell>
          <cell r="AD5">
            <v>1.5217866586822837E-2</v>
          </cell>
          <cell r="AE5">
            <v>1.8014711792495054E-3</v>
          </cell>
          <cell r="AF5">
            <v>0</v>
          </cell>
          <cell r="AG5">
            <v>0</v>
          </cell>
        </row>
        <row r="6">
          <cell r="B6" t="str">
            <v>SG-U</v>
          </cell>
          <cell r="E6">
            <v>1</v>
          </cell>
          <cell r="F6">
            <v>2.2940681663414002E-2</v>
          </cell>
          <cell r="G6">
            <v>0.33475636880285425</v>
          </cell>
          <cell r="H6">
            <v>9.1691028651668255E-2</v>
          </cell>
          <cell r="I6">
            <v>0.13383388602381463</v>
          </cell>
          <cell r="J6">
            <v>0.1130833583173852</v>
          </cell>
          <cell r="K6">
            <v>0.3714362910447892</v>
          </cell>
          <cell r="L6">
            <v>4.3566100607818306E-2</v>
          </cell>
          <cell r="M6">
            <v>2.075052770642943E-2</v>
          </cell>
          <cell r="N6">
            <v>1.7756432056413294E-3</v>
          </cell>
          <cell r="O6">
            <v>0</v>
          </cell>
          <cell r="P6">
            <v>0</v>
          </cell>
          <cell r="S6" t="str">
            <v>SG-U</v>
          </cell>
          <cell r="V6">
            <v>1</v>
          </cell>
          <cell r="W6">
            <v>2.6279504915630095E-2</v>
          </cell>
          <cell r="X6">
            <v>0.33717881920133841</v>
          </cell>
          <cell r="Y6">
            <v>9.831704306078197E-2</v>
          </cell>
          <cell r="Z6">
            <v>0.12947098714244668</v>
          </cell>
          <cell r="AA6">
            <v>0.11425312055562384</v>
          </cell>
          <cell r="AB6">
            <v>0.36297363404100813</v>
          </cell>
          <cell r="AC6">
            <v>4.397854045954528E-2</v>
          </cell>
          <cell r="AD6">
            <v>1.5217866586822837E-2</v>
          </cell>
          <cell r="AE6">
            <v>1.8014711792495054E-3</v>
          </cell>
          <cell r="AF6">
            <v>0</v>
          </cell>
          <cell r="AG6">
            <v>0</v>
          </cell>
        </row>
        <row r="7">
          <cell r="B7" t="str">
            <v>DGP</v>
          </cell>
          <cell r="E7">
            <v>1</v>
          </cell>
          <cell r="F7">
            <v>4.0785505070294242E-2</v>
          </cell>
          <cell r="G7">
            <v>0.59515265402493922</v>
          </cell>
          <cell r="H7">
            <v>0.16301455069389503</v>
          </cell>
          <cell r="I7">
            <v>0.20104729021087153</v>
          </cell>
          <cell r="J7">
            <v>0.20104729021087153</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0.1983463022900146</v>
          </cell>
          <cell r="AA7">
            <v>0.1983463022900146</v>
          </cell>
          <cell r="AB7">
            <v>0</v>
          </cell>
          <cell r="AC7">
            <v>0</v>
          </cell>
          <cell r="AD7">
            <v>0</v>
          </cell>
          <cell r="AE7">
            <v>0</v>
          </cell>
          <cell r="AF7">
            <v>0</v>
          </cell>
          <cell r="AG7">
            <v>0</v>
          </cell>
        </row>
        <row r="8">
          <cell r="B8" t="str">
            <v>DGU</v>
          </cell>
          <cell r="E8">
            <v>1</v>
          </cell>
          <cell r="F8">
            <v>0</v>
          </cell>
          <cell r="G8">
            <v>0</v>
          </cell>
          <cell r="H8">
            <v>0</v>
          </cell>
          <cell r="I8">
            <v>4.74266813229181E-2</v>
          </cell>
          <cell r="J8">
            <v>0</v>
          </cell>
          <cell r="K8">
            <v>0.84894181277566561</v>
          </cell>
          <cell r="L8">
            <v>9.9573157812704136E-2</v>
          </cell>
          <cell r="M8">
            <v>4.74266813229181E-2</v>
          </cell>
          <cell r="N8">
            <v>4.0583480887121338E-3</v>
          </cell>
          <cell r="O8">
            <v>0</v>
          </cell>
          <cell r="P8">
            <v>0</v>
          </cell>
          <cell r="S8" t="str">
            <v>DGU</v>
          </cell>
          <cell r="V8">
            <v>0.99999999999999989</v>
          </cell>
          <cell r="W8">
            <v>0</v>
          </cell>
          <cell r="X8">
            <v>0</v>
          </cell>
          <cell r="Y8">
            <v>0</v>
          </cell>
          <cell r="Z8">
            <v>3.5893606401678886E-2</v>
          </cell>
          <cell r="AA8">
            <v>0</v>
          </cell>
          <cell r="AB8">
            <v>0.85612741313794338</v>
          </cell>
          <cell r="AC8">
            <v>0.1037299421945317</v>
          </cell>
          <cell r="AD8">
            <v>3.5893606401678886E-2</v>
          </cell>
          <cell r="AE8">
            <v>4.2490382658460371E-3</v>
          </cell>
          <cell r="AF8">
            <v>0</v>
          </cell>
          <cell r="AG8">
            <v>0</v>
          </cell>
        </row>
        <row r="9">
          <cell r="B9" t="str">
            <v>SC</v>
          </cell>
          <cell r="E9">
            <v>0.99999999999999989</v>
          </cell>
          <cell r="F9">
            <v>2.348981895441693E-2</v>
          </cell>
          <cell r="G9">
            <v>0.33778159708348965</v>
          </cell>
          <cell r="H9">
            <v>9.3411955005935826E-2</v>
          </cell>
          <cell r="I9">
            <v>0.12861320202880014</v>
          </cell>
          <cell r="J9">
            <v>0.10905527095120804</v>
          </cell>
          <cell r="K9">
            <v>0.3722701578001314</v>
          </cell>
          <cell r="L9">
            <v>4.2627549690939119E-2</v>
          </cell>
          <cell r="M9">
            <v>1.955793107759209E-2</v>
          </cell>
          <cell r="N9">
            <v>1.8057194362869078E-3</v>
          </cell>
          <cell r="O9">
            <v>0</v>
          </cell>
          <cell r="P9">
            <v>0</v>
          </cell>
          <cell r="S9" t="str">
            <v>SC</v>
          </cell>
          <cell r="V9">
            <v>1.0000000000000002</v>
          </cell>
          <cell r="W9">
            <v>2.6458852698436015E-2</v>
          </cell>
          <cell r="X9">
            <v>0.34084396748895357</v>
          </cell>
          <cell r="Y9">
            <v>0.10022462750815073</v>
          </cell>
          <cell r="Z9">
            <v>0.12402268189645978</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2.1293269790405221E-2</v>
          </cell>
          <cell r="G10">
            <v>0.32568068396094801</v>
          </cell>
          <cell r="H10">
            <v>8.65282495888655E-2</v>
          </cell>
          <cell r="I10">
            <v>0.14949593800885808</v>
          </cell>
          <cell r="J10">
            <v>0.12516762041591664</v>
          </cell>
          <cell r="K10">
            <v>0.36893469077876273</v>
          </cell>
          <cell r="L10">
            <v>4.6381753358455874E-2</v>
          </cell>
          <cell r="M10">
            <v>2.4328317592941448E-2</v>
          </cell>
          <cell r="N10">
            <v>1.6854145137045939E-3</v>
          </cell>
          <cell r="O10">
            <v>0</v>
          </cell>
          <cell r="P10">
            <v>0</v>
          </cell>
          <cell r="S10" t="str">
            <v>SE</v>
          </cell>
          <cell r="V10">
            <v>0.99999999999999978</v>
          </cell>
          <cell r="W10">
            <v>2.5741461567212319E-2</v>
          </cell>
          <cell r="X10">
            <v>0.32618337433849304</v>
          </cell>
          <cell r="Y10">
            <v>9.2594289718675726E-2</v>
          </cell>
          <cell r="Z10">
            <v>0.14581590288040736</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2.1293269790405221E-2</v>
          </cell>
          <cell r="G11">
            <v>0.32568068396094801</v>
          </cell>
          <cell r="H11">
            <v>8.65282495888655E-2</v>
          </cell>
          <cell r="I11">
            <v>0.14949593800885808</v>
          </cell>
          <cell r="J11">
            <v>0.12516762041591664</v>
          </cell>
          <cell r="K11">
            <v>0.36893469077876273</v>
          </cell>
          <cell r="L11">
            <v>4.6381753358455874E-2</v>
          </cell>
          <cell r="M11">
            <v>2.4328317592941448E-2</v>
          </cell>
          <cell r="N11">
            <v>1.6854145137045939E-3</v>
          </cell>
          <cell r="O11">
            <v>0</v>
          </cell>
          <cell r="P11">
            <v>0</v>
          </cell>
          <cell r="S11" t="str">
            <v>SE-P</v>
          </cell>
          <cell r="V11">
            <v>0.99999999999999978</v>
          </cell>
          <cell r="W11">
            <v>2.5741461567212319E-2</v>
          </cell>
          <cell r="X11">
            <v>0.32618337433849304</v>
          </cell>
          <cell r="Y11">
            <v>9.2594289718675726E-2</v>
          </cell>
          <cell r="Z11">
            <v>0.14581590288040736</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2.1293269790405221E-2</v>
          </cell>
          <cell r="G12">
            <v>0.32568068396094801</v>
          </cell>
          <cell r="H12">
            <v>8.65282495888655E-2</v>
          </cell>
          <cell r="I12">
            <v>0.14949593800885808</v>
          </cell>
          <cell r="J12">
            <v>0.12516762041591664</v>
          </cell>
          <cell r="K12">
            <v>0.36893469077876273</v>
          </cell>
          <cell r="L12">
            <v>4.6381753358455874E-2</v>
          </cell>
          <cell r="M12">
            <v>2.4328317592941448E-2</v>
          </cell>
          <cell r="N12">
            <v>1.6854145137045939E-3</v>
          </cell>
          <cell r="O12">
            <v>0</v>
          </cell>
          <cell r="P12">
            <v>0</v>
          </cell>
          <cell r="S12" t="str">
            <v>SE-U</v>
          </cell>
          <cell r="V12">
            <v>0.99999999999999978</v>
          </cell>
          <cell r="W12">
            <v>2.5741461567212319E-2</v>
          </cell>
          <cell r="X12">
            <v>0.32618337433849304</v>
          </cell>
          <cell r="Y12">
            <v>9.2594289718675726E-2</v>
          </cell>
          <cell r="Z12">
            <v>0.14581590288040736</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1.0000000000000002</v>
          </cell>
          <cell r="F13">
            <v>3.8114229344343345E-2</v>
          </cell>
          <cell r="G13">
            <v>0.58295735712246155</v>
          </cell>
          <cell r="H13">
            <v>0.15488262639121153</v>
          </cell>
          <cell r="I13">
            <v>0.22404578714198367</v>
          </cell>
          <cell r="J13">
            <v>0.22404578714198367</v>
          </cell>
          <cell r="K13">
            <v>0</v>
          </cell>
          <cell r="L13">
            <v>0</v>
          </cell>
          <cell r="M13">
            <v>0</v>
          </cell>
          <cell r="N13">
            <v>0</v>
          </cell>
          <cell r="O13">
            <v>0</v>
          </cell>
          <cell r="P13">
            <v>0</v>
          </cell>
          <cell r="S13" t="str">
            <v>DEP</v>
          </cell>
          <cell r="V13">
            <v>0.99999999999999989</v>
          </cell>
          <cell r="W13">
            <v>4.4919022231823383E-2</v>
          </cell>
          <cell r="X13">
            <v>0.56919216514979987</v>
          </cell>
          <cell r="Y13">
            <v>0.16157765352806724</v>
          </cell>
          <cell r="Z13">
            <v>0.2243111590903096</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5.5124981028939236E-2</v>
          </cell>
          <cell r="J14">
            <v>0</v>
          </cell>
          <cell r="K14">
            <v>0.83596071748083112</v>
          </cell>
          <cell r="L14">
            <v>0.10509535911006192</v>
          </cell>
          <cell r="M14">
            <v>5.5124981028939236E-2</v>
          </cell>
          <cell r="N14">
            <v>3.8189423801677424E-3</v>
          </cell>
          <cell r="O14">
            <v>0</v>
          </cell>
          <cell r="P14">
            <v>0</v>
          </cell>
          <cell r="S14" t="str">
            <v>DEU</v>
          </cell>
          <cell r="V14">
            <v>1.0000000000000002</v>
          </cell>
          <cell r="W14">
            <v>0</v>
          </cell>
          <cell r="X14">
            <v>0</v>
          </cell>
          <cell r="Y14">
            <v>0</v>
          </cell>
          <cell r="Z14">
            <v>4.0454086731165573E-2</v>
          </cell>
          <cell r="AA14">
            <v>0</v>
          </cell>
          <cell r="AB14">
            <v>0.84999229895882489</v>
          </cell>
          <cell r="AC14">
            <v>0.1055186009272653</v>
          </cell>
          <cell r="AD14">
            <v>4.0454086731165573E-2</v>
          </cell>
          <cell r="AE14">
            <v>4.0350133827443879E-3</v>
          </cell>
          <cell r="AF14">
            <v>0</v>
          </cell>
          <cell r="AG14">
            <v>0</v>
          </cell>
        </row>
        <row r="15">
          <cell r="B15" t="str">
            <v>SO</v>
          </cell>
          <cell r="E15">
            <v>1</v>
          </cell>
          <cell r="F15">
            <v>2.8834295669603726E-2</v>
          </cell>
          <cell r="G15">
            <v>0.32307147045647827</v>
          </cell>
          <cell r="H15">
            <v>8.3797901375809114E-2</v>
          </cell>
          <cell r="I15">
            <v>0.12254573738927924</v>
          </cell>
          <cell r="J15">
            <v>0.10144960647871233</v>
          </cell>
          <cell r="K15">
            <v>0.39125388583585713</v>
          </cell>
          <cell r="L15">
            <v>4.9238339420471261E-2</v>
          </cell>
          <cell r="M15">
            <v>2.1096130910566897E-2</v>
          </cell>
          <cell r="N15">
            <v>1.2583698525015072E-3</v>
          </cell>
          <cell r="O15">
            <v>0</v>
          </cell>
          <cell r="P15">
            <v>0</v>
          </cell>
          <cell r="S15" t="str">
            <v>SO</v>
          </cell>
          <cell r="V15">
            <v>0.99999999999999967</v>
          </cell>
          <cell r="W15">
            <v>3.0753840533129823E-2</v>
          </cell>
          <cell r="X15">
            <v>0.32309255860229802</v>
          </cell>
          <cell r="Y15">
            <v>8.7578682685102299E-2</v>
          </cell>
          <cell r="Z15">
            <v>0.11921353724026731</v>
          </cell>
          <cell r="AA15">
            <v>0.10195322355099581</v>
          </cell>
          <cell r="AB15">
            <v>0.38816721801297854</v>
          </cell>
          <cell r="AC15">
            <v>4.9890998416174517E-2</v>
          </cell>
          <cell r="AD15">
            <v>1.7260313689271493E-2</v>
          </cell>
          <cell r="AE15">
            <v>1.3031645100492425E-3</v>
          </cell>
          <cell r="AF15">
            <v>0</v>
          </cell>
          <cell r="AG15">
            <v>0</v>
          </cell>
        </row>
        <row r="16">
          <cell r="B16" t="str">
            <v>SO-P</v>
          </cell>
          <cell r="E16">
            <v>1</v>
          </cell>
          <cell r="F16">
            <v>2.8834295669603726E-2</v>
          </cell>
          <cell r="G16">
            <v>0.32307147045647827</v>
          </cell>
          <cell r="H16">
            <v>8.3797901375809114E-2</v>
          </cell>
          <cell r="I16">
            <v>0.12254573738927924</v>
          </cell>
          <cell r="J16">
            <v>0.10144960647871233</v>
          </cell>
          <cell r="K16">
            <v>0.39125388583585713</v>
          </cell>
          <cell r="L16">
            <v>4.9238339420471261E-2</v>
          </cell>
          <cell r="M16">
            <v>2.1096130910566897E-2</v>
          </cell>
          <cell r="N16">
            <v>1.2583698525015072E-3</v>
          </cell>
          <cell r="O16">
            <v>0</v>
          </cell>
          <cell r="P16">
            <v>0</v>
          </cell>
          <cell r="S16" t="str">
            <v>SO-P</v>
          </cell>
          <cell r="V16">
            <v>0.99999999999999967</v>
          </cell>
          <cell r="W16">
            <v>3.0753840533129823E-2</v>
          </cell>
          <cell r="X16">
            <v>0.32309255860229802</v>
          </cell>
          <cell r="Y16">
            <v>8.7578682685102299E-2</v>
          </cell>
          <cell r="Z16">
            <v>0.11921353724026731</v>
          </cell>
          <cell r="AA16">
            <v>0.10195322355099581</v>
          </cell>
          <cell r="AB16">
            <v>0.38816721801297854</v>
          </cell>
          <cell r="AC16">
            <v>4.9890998416174517E-2</v>
          </cell>
          <cell r="AD16">
            <v>1.7260313689271493E-2</v>
          </cell>
          <cell r="AE16">
            <v>1.3031645100492425E-3</v>
          </cell>
          <cell r="AF16">
            <v>0</v>
          </cell>
          <cell r="AG16">
            <v>0</v>
          </cell>
        </row>
        <row r="17">
          <cell r="B17" t="str">
            <v>SO-U</v>
          </cell>
          <cell r="E17">
            <v>1</v>
          </cell>
          <cell r="F17">
            <v>2.8834295669603726E-2</v>
          </cell>
          <cell r="G17">
            <v>0.32307147045647827</v>
          </cell>
          <cell r="H17">
            <v>8.3797901375809114E-2</v>
          </cell>
          <cell r="I17">
            <v>0.12254573738927924</v>
          </cell>
          <cell r="J17">
            <v>0.10144960647871233</v>
          </cell>
          <cell r="K17">
            <v>0.39125388583585713</v>
          </cell>
          <cell r="L17">
            <v>4.9238339420471261E-2</v>
          </cell>
          <cell r="M17">
            <v>2.1096130910566897E-2</v>
          </cell>
          <cell r="N17">
            <v>1.2583698525015072E-3</v>
          </cell>
          <cell r="O17">
            <v>0</v>
          </cell>
          <cell r="P17">
            <v>0</v>
          </cell>
          <cell r="S17" t="str">
            <v>SO-U</v>
          </cell>
          <cell r="V17">
            <v>0.99999999999999967</v>
          </cell>
          <cell r="W17">
            <v>3.0753840533129823E-2</v>
          </cell>
          <cell r="X17">
            <v>0.32309255860229802</v>
          </cell>
          <cell r="Y17">
            <v>8.7578682685102299E-2</v>
          </cell>
          <cell r="Z17">
            <v>0.11921353724026731</v>
          </cell>
          <cell r="AA17">
            <v>0.10195322355099581</v>
          </cell>
          <cell r="AB17">
            <v>0.38816721801297854</v>
          </cell>
          <cell r="AC17">
            <v>4.9890998416174517E-2</v>
          </cell>
          <cell r="AD17">
            <v>1.7260313689271493E-2</v>
          </cell>
          <cell r="AE17">
            <v>1.3031645100492425E-3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2.8834295669603719E-2</v>
          </cell>
          <cell r="G20">
            <v>0.32307147045647816</v>
          </cell>
          <cell r="H20">
            <v>8.3797901375809086E-2</v>
          </cell>
          <cell r="I20">
            <v>0.12254573738927924</v>
          </cell>
          <cell r="J20">
            <v>0.10144960647871235</v>
          </cell>
          <cell r="K20">
            <v>0.39125388583585702</v>
          </cell>
          <cell r="L20">
            <v>4.9238339420471254E-2</v>
          </cell>
          <cell r="M20">
            <v>2.1096130910566894E-2</v>
          </cell>
          <cell r="N20">
            <v>1.258369852501507E-3</v>
          </cell>
          <cell r="O20">
            <v>0</v>
          </cell>
          <cell r="P20">
            <v>0</v>
          </cell>
          <cell r="S20" t="str">
            <v>GPS</v>
          </cell>
          <cell r="V20">
            <v>0.99999999999999989</v>
          </cell>
          <cell r="W20">
            <v>3.0753840533129826E-2</v>
          </cell>
          <cell r="X20">
            <v>0.32309255860229807</v>
          </cell>
          <cell r="Y20">
            <v>8.7578682685102299E-2</v>
          </cell>
          <cell r="Z20">
            <v>0.11921353724026731</v>
          </cell>
          <cell r="AA20">
            <v>0.10195322355099581</v>
          </cell>
          <cell r="AB20">
            <v>0.38816721801297865</v>
          </cell>
          <cell r="AC20">
            <v>4.9890998416174524E-2</v>
          </cell>
          <cell r="AD20">
            <v>1.7260313689271493E-2</v>
          </cell>
          <cell r="AE20">
            <v>1.3031645100492427E-3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0.99999927860852367</v>
          </cell>
          <cell r="F23">
            <v>2.9526556177757585E-2</v>
          </cell>
          <cell r="G23">
            <v>0.32806972922701166</v>
          </cell>
          <cell r="H23">
            <v>8.4135168092409715E-2</v>
          </cell>
          <cell r="I23">
            <v>0.12158650419618411</v>
          </cell>
          <cell r="J23">
            <v>0.10107360984219881</v>
          </cell>
          <cell r="K23">
            <v>0.38832220355750946</v>
          </cell>
          <cell r="L23">
            <v>4.7160470993733147E-2</v>
          </cell>
          <cell r="M23">
            <v>2.05128943539853E-2</v>
          </cell>
          <cell r="N23">
            <v>1.1986463639178265E-3</v>
          </cell>
          <cell r="O23">
            <v>0</v>
          </cell>
          <cell r="P23">
            <v>0</v>
          </cell>
          <cell r="S23" t="str">
            <v>SNP</v>
          </cell>
          <cell r="V23">
            <v>0.99999999999999967</v>
          </cell>
          <cell r="W23">
            <v>3.1270461003046167E-2</v>
          </cell>
          <cell r="X23">
            <v>0.326738686277952</v>
          </cell>
          <cell r="Y23">
            <v>8.7268934320604633E-2</v>
          </cell>
          <cell r="Z23">
            <v>0.1178129302314942</v>
          </cell>
          <cell r="AA23">
            <v>0.10087635837302644</v>
          </cell>
          <cell r="AB23">
            <v>0.38743430957171959</v>
          </cell>
          <cell r="AC23">
            <v>4.8231092121678518E-2</v>
          </cell>
          <cell r="AD23">
            <v>1.693657185846776E-2</v>
          </cell>
          <cell r="AE23">
            <v>1.2435864735048116E-3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0.99999589884087325</v>
          </cell>
          <cell r="F32">
            <v>8.1685532317483447E-2</v>
          </cell>
          <cell r="G32">
            <v>0.62114375093974794</v>
          </cell>
          <cell r="H32">
            <v>0.13924737123576664</v>
          </cell>
          <cell r="I32">
            <v>0.15791924434787524</v>
          </cell>
          <cell r="J32">
            <v>0.15791924434787524</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0.1573219670266624</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3.6357343692647003E-2</v>
          </cell>
          <cell r="J33">
            <v>0</v>
          </cell>
          <cell r="K33">
            <v>0.85960544568760167</v>
          </cell>
          <cell r="L33">
            <v>0.1040372106197512</v>
          </cell>
          <cell r="M33">
            <v>3.6357343692647003E-2</v>
          </cell>
          <cell r="N33">
            <v>0</v>
          </cell>
          <cell r="O33">
            <v>0</v>
          </cell>
          <cell r="P33">
            <v>0</v>
          </cell>
          <cell r="S33" t="str">
            <v>DNPDU</v>
          </cell>
          <cell r="V33">
            <v>1</v>
          </cell>
          <cell r="W33">
            <v>0</v>
          </cell>
          <cell r="X33">
            <v>0</v>
          </cell>
          <cell r="Y33">
            <v>0</v>
          </cell>
          <cell r="Z33">
            <v>3.610429053210832E-2</v>
          </cell>
          <cell r="AA33">
            <v>0</v>
          </cell>
          <cell r="AB33">
            <v>0.85842105655564793</v>
          </cell>
          <cell r="AC33">
            <v>0.10547465291224374</v>
          </cell>
          <cell r="AD33">
            <v>3.610429053210832E-2</v>
          </cell>
          <cell r="AE33">
            <v>0</v>
          </cell>
          <cell r="AF33">
            <v>0</v>
          </cell>
          <cell r="AG33">
            <v>0</v>
          </cell>
        </row>
        <row r="34">
          <cell r="B34" t="str">
            <v>SNPD</v>
          </cell>
          <cell r="E34">
            <v>0.99999768285553281</v>
          </cell>
          <cell r="F34">
            <v>4.6152117836446432E-2</v>
          </cell>
          <cell r="G34">
            <v>0.35094463821726063</v>
          </cell>
          <cell r="H34">
            <v>7.8674410306964523E-2</v>
          </cell>
          <cell r="I34">
            <v>0.10503950813832924</v>
          </cell>
          <cell r="J34">
            <v>8.9223971087787998E-2</v>
          </cell>
          <cell r="K34">
            <v>0.37393055691988819</v>
          </cell>
          <cell r="L34">
            <v>4.5256451436643544E-2</v>
          </cell>
          <cell r="M34">
            <v>1.5815537050541239E-2</v>
          </cell>
          <cell r="N34">
            <v>0</v>
          </cell>
          <cell r="O34">
            <v>0</v>
          </cell>
          <cell r="P34">
            <v>0</v>
          </cell>
          <cell r="S34" t="str">
            <v>SNPD</v>
          </cell>
          <cell r="V34">
            <v>1</v>
          </cell>
          <cell r="W34">
            <v>4.5918396361709315E-2</v>
          </cell>
          <cell r="X34">
            <v>0.35239333489135266</v>
          </cell>
          <cell r="Y34">
            <v>7.8433715405339346E-2</v>
          </cell>
          <cell r="Z34">
            <v>0.10468324128436825</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2.1293269790405221E-2</v>
          </cell>
          <cell r="G38">
            <v>0.32568068396094801</v>
          </cell>
          <cell r="H38">
            <v>8.65282495888655E-2</v>
          </cell>
          <cell r="I38">
            <v>0.14949593800885808</v>
          </cell>
          <cell r="J38">
            <v>0.12516762041591664</v>
          </cell>
          <cell r="K38">
            <v>0.36893469077876279</v>
          </cell>
          <cell r="L38">
            <v>4.6381753358455881E-2</v>
          </cell>
          <cell r="M38">
            <v>2.4328317592941448E-2</v>
          </cell>
          <cell r="N38">
            <v>1.6854145137045939E-3</v>
          </cell>
          <cell r="O38">
            <v>0</v>
          </cell>
          <cell r="P38">
            <v>0</v>
          </cell>
          <cell r="S38" t="str">
            <v>DNPGMU</v>
          </cell>
          <cell r="V38">
            <v>0.99999999999999978</v>
          </cell>
          <cell r="W38">
            <v>2.5741461567212326E-2</v>
          </cell>
          <cell r="X38">
            <v>0.32618337433849304</v>
          </cell>
          <cell r="Y38">
            <v>9.2594289718675754E-2</v>
          </cell>
          <cell r="Z38">
            <v>0.14581590288040736</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2.8364784752014781E-2</v>
          </cell>
          <cell r="G47">
            <v>0.33496679334315721</v>
          </cell>
          <cell r="H47">
            <v>8.015859733339864E-2</v>
          </cell>
          <cell r="I47">
            <v>8.1761442724129621E-2</v>
          </cell>
          <cell r="J47">
            <v>7.2908375207328999E-2</v>
          </cell>
          <cell r="K47">
            <v>0.43741895630001237</v>
          </cell>
          <cell r="L47">
            <v>3.732942554728734E-2</v>
          </cell>
          <cell r="M47">
            <v>8.8530675168006223E-3</v>
          </cell>
          <cell r="N47">
            <v>0</v>
          </cell>
          <cell r="O47">
            <v>0</v>
          </cell>
          <cell r="P47">
            <v>0</v>
          </cell>
          <cell r="S47" t="str">
            <v>CN</v>
          </cell>
          <cell r="V47">
            <v>1</v>
          </cell>
          <cell r="W47">
            <v>2.8617759392218493E-2</v>
          </cell>
          <cell r="X47">
            <v>0.33548393774517754</v>
          </cell>
          <cell r="Y47">
            <v>8.0736679765802635E-2</v>
          </cell>
          <cell r="Z47">
            <v>8.2286495009332716E-2</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0.68635987253155351</v>
          </cell>
          <cell r="H48">
            <v>0.16424805605042977</v>
          </cell>
          <cell r="I48">
            <v>0.14939207141801678</v>
          </cell>
          <cell r="J48">
            <v>0.14939207141801678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0.14162720963798953</v>
          </cell>
          <cell r="AA48">
            <v>0.14162720963798953</v>
          </cell>
          <cell r="AB48">
            <v>0</v>
          </cell>
          <cell r="AC48">
            <v>0</v>
          </cell>
          <cell r="AD48">
            <v>0</v>
          </cell>
          <cell r="AE48">
            <v>0</v>
          </cell>
          <cell r="AF48">
            <v>0</v>
          </cell>
          <cell r="AG48">
            <v>0</v>
          </cell>
        </row>
        <row r="49">
          <cell r="B49" t="str">
            <v>CNU</v>
          </cell>
          <cell r="E49">
            <v>0.99999999999999989</v>
          </cell>
          <cell r="F49">
            <v>0</v>
          </cell>
          <cell r="G49">
            <v>0</v>
          </cell>
          <cell r="H49">
            <v>0</v>
          </cell>
          <cell r="I49">
            <v>1.8306536360554217E-2</v>
          </cell>
          <cell r="J49">
            <v>0</v>
          </cell>
          <cell r="K49">
            <v>0.90450298872177803</v>
          </cell>
          <cell r="L49">
            <v>7.7190474917667715E-2</v>
          </cell>
          <cell r="M49">
            <v>1.8306536360554217E-2</v>
          </cell>
          <cell r="N49">
            <v>0</v>
          </cell>
          <cell r="O49">
            <v>0</v>
          </cell>
          <cell r="P49">
            <v>0</v>
          </cell>
          <cell r="S49" t="str">
            <v>CNU</v>
          </cell>
          <cell r="V49">
            <v>1</v>
          </cell>
          <cell r="W49">
            <v>0</v>
          </cell>
          <cell r="X49">
            <v>0</v>
          </cell>
          <cell r="Y49">
            <v>0</v>
          </cell>
          <cell r="Z49">
            <v>1.8453773183590979E-2</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1.0004507163465857</v>
          </cell>
          <cell r="F53">
            <v>1.1129308740645356E-3</v>
          </cell>
          <cell r="G53">
            <v>0.44015092031798225</v>
          </cell>
          <cell r="H53">
            <v>0.11352747017886516</v>
          </cell>
          <cell r="I53">
            <v>0.14645028475407687</v>
          </cell>
          <cell r="J53">
            <v>0.13404870039024339</v>
          </cell>
          <cell r="K53">
            <v>0.23049330421965644</v>
          </cell>
          <cell r="L53">
            <v>6.7410656935615959E-2</v>
          </cell>
          <cell r="M53">
            <v>1.2401584363833497E-2</v>
          </cell>
          <cell r="N53">
            <v>5.971898532912575E-3</v>
          </cell>
          <cell r="O53">
            <v>-1.6770774201727403E-4</v>
          </cell>
          <cell r="P53">
            <v>-4.4990417245705924E-3</v>
          </cell>
          <cell r="S53" t="str">
            <v>EXCTAX</v>
          </cell>
          <cell r="V53">
            <v>1.0000000000000009</v>
          </cell>
          <cell r="W53">
            <v>6.0243066596050391E-3</v>
          </cell>
          <cell r="X53">
            <v>0.37608180242414352</v>
          </cell>
          <cell r="Y53">
            <v>7.534275526718387E-2</v>
          </cell>
          <cell r="Z53">
            <v>0.11985627274733526</v>
          </cell>
          <cell r="AA53">
            <v>9.9379617533168291E-2</v>
          </cell>
          <cell r="AB53">
            <v>0.34179576421023633</v>
          </cell>
          <cell r="AC53">
            <v>5.9353288520957809E-2</v>
          </cell>
          <cell r="AD53">
            <v>2.0476655214166976E-2</v>
          </cell>
          <cell r="AE53">
            <v>5.1052944376450519E-3</v>
          </cell>
          <cell r="AF53">
            <v>2.1710900150793511E-2</v>
          </cell>
          <cell r="AG53">
            <v>-5.2703844178997143E-3</v>
          </cell>
        </row>
        <row r="54">
          <cell r="B54" t="str">
            <v>INT</v>
          </cell>
          <cell r="E54">
            <v>0.9999992826346098</v>
          </cell>
          <cell r="F54">
            <v>2.9361768467729522E-2</v>
          </cell>
          <cell r="G54">
            <v>0.32623877206819574</v>
          </cell>
          <cell r="H54">
            <v>8.366560971928598E-2</v>
          </cell>
          <cell r="I54">
            <v>0.12090792991626521</v>
          </cell>
          <cell r="J54">
            <v>0.1005095180256695</v>
          </cell>
          <cell r="K54">
            <v>0.38615497733945503</v>
          </cell>
          <cell r="L54">
            <v>4.6897268405117126E-2</v>
          </cell>
          <cell r="M54">
            <v>2.039841189059571E-2</v>
          </cell>
          <cell r="N54">
            <v>1.1919567185608012E-3</v>
          </cell>
          <cell r="O54">
            <v>0</v>
          </cell>
          <cell r="P54">
            <v>5.581E-3</v>
          </cell>
          <cell r="S54" t="str">
            <v>INT</v>
          </cell>
          <cell r="V54">
            <v>1</v>
          </cell>
          <cell r="W54">
            <v>3.1095940560188169E-2</v>
          </cell>
          <cell r="X54">
            <v>0.32491515766983475</v>
          </cell>
          <cell r="Y54">
            <v>8.678188639816134E-2</v>
          </cell>
          <cell r="Z54">
            <v>0.11715541626787224</v>
          </cell>
          <cell r="AA54">
            <v>0.10031336741694659</v>
          </cell>
          <cell r="AB54">
            <v>0.38527203868999987</v>
          </cell>
          <cell r="AC54">
            <v>4.7961914396547435E-2</v>
          </cell>
          <cell r="AD54">
            <v>1.6842048850925651E-2</v>
          </cell>
          <cell r="AE54">
            <v>1.2366460173961814E-3</v>
          </cell>
          <cell r="AF54">
            <v>0</v>
          </cell>
          <cell r="AG54">
            <v>5.581E-3</v>
          </cell>
        </row>
        <row r="55">
          <cell r="B55" t="str">
            <v>CIAC</v>
          </cell>
          <cell r="E55">
            <v>1</v>
          </cell>
          <cell r="F55">
            <v>2.0430513847173943E-2</v>
          </cell>
          <cell r="G55">
            <v>0.41851545369806725</v>
          </cell>
          <cell r="H55">
            <v>3.9702936788982388E-2</v>
          </cell>
          <cell r="I55">
            <v>7.7795659599528791E-2</v>
          </cell>
          <cell r="J55">
            <v>6.5872696531326089E-2</v>
          </cell>
          <cell r="K55">
            <v>0.3422458110004189</v>
          </cell>
          <cell r="L55">
            <v>0.10130962506582879</v>
          </cell>
          <cell r="M55">
            <v>1.1922963068202704E-2</v>
          </cell>
          <cell r="N55">
            <v>0</v>
          </cell>
          <cell r="O55">
            <v>0</v>
          </cell>
          <cell r="P55">
            <v>0</v>
          </cell>
          <cell r="S55" t="str">
            <v>CIAC</v>
          </cell>
          <cell r="V55">
            <v>1</v>
          </cell>
          <cell r="W55">
            <v>1.9881703559801383E-2</v>
          </cell>
          <cell r="X55">
            <v>0.40545797496340547</v>
          </cell>
          <cell r="Y55">
            <v>4.118071059420967E-2</v>
          </cell>
          <cell r="Z55">
            <v>0.12603775527124295</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1.0000000000000002</v>
          </cell>
          <cell r="F58">
            <v>2.2753387622369101E-2</v>
          </cell>
          <cell r="G58">
            <v>0.41312322075798702</v>
          </cell>
          <cell r="H58">
            <v>0.10084432583905176</v>
          </cell>
          <cell r="I58">
            <v>3.7659026300521453E-2</v>
          </cell>
          <cell r="J58">
            <v>2.7733081151266704E-2</v>
          </cell>
          <cell r="K58">
            <v>0.3954170549723392</v>
          </cell>
          <cell r="L58">
            <v>3.0202984507731526E-2</v>
          </cell>
          <cell r="M58">
            <v>9.925945149254746E-3</v>
          </cell>
          <cell r="N58">
            <v>0</v>
          </cell>
          <cell r="O58">
            <v>0</v>
          </cell>
          <cell r="P58">
            <v>0</v>
          </cell>
          <cell r="S58" t="str">
            <v>BADDEBT</v>
          </cell>
          <cell r="V58">
            <v>1.0000000000000002</v>
          </cell>
          <cell r="W58">
            <v>2.823020595384014E-2</v>
          </cell>
          <cell r="X58">
            <v>0.33243757832363813</v>
          </cell>
          <cell r="Y58">
            <v>7.9967745849188851E-2</v>
          </cell>
          <cell r="Z58">
            <v>8.1049126519715062E-2</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0</v>
          </cell>
          <cell r="X61">
            <v>0.70975999999999995</v>
          </cell>
          <cell r="Y61">
            <v>0.14180000000000001</v>
          </cell>
          <cell r="Z61">
            <v>0.10946</v>
          </cell>
          <cell r="AA61">
            <v>0.10946</v>
          </cell>
          <cell r="AB61">
            <v>0</v>
          </cell>
          <cell r="AC61">
            <v>0</v>
          </cell>
          <cell r="AD61">
            <v>0</v>
          </cell>
          <cell r="AE61">
            <v>0</v>
          </cell>
          <cell r="AF61">
            <v>0</v>
          </cell>
          <cell r="AG61">
            <v>3.8979999999999994E-2</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0.99999999999999989</v>
          </cell>
          <cell r="W62">
            <v>0</v>
          </cell>
          <cell r="X62">
            <v>0.67689999999999995</v>
          </cell>
          <cell r="Y62">
            <v>0.1336</v>
          </cell>
          <cell r="Z62">
            <v>0.11609999999999999</v>
          </cell>
          <cell r="AA62">
            <v>0.11609999999999999</v>
          </cell>
          <cell r="AB62">
            <v>0</v>
          </cell>
          <cell r="AC62">
            <v>0</v>
          </cell>
          <cell r="AD62">
            <v>0</v>
          </cell>
          <cell r="AE62">
            <v>0</v>
          </cell>
          <cell r="AF62">
            <v>0</v>
          </cell>
          <cell r="AG62">
            <v>7.3399999999999993E-2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0</v>
          </cell>
          <cell r="X63">
            <v>0.64607999999999999</v>
          </cell>
          <cell r="Y63">
            <v>0.13125999999999999</v>
          </cell>
          <cell r="Z63">
            <v>0.155</v>
          </cell>
          <cell r="AA63">
            <v>0.155</v>
          </cell>
          <cell r="AB63">
            <v>0</v>
          </cell>
          <cell r="AC63">
            <v>0</v>
          </cell>
          <cell r="AD63">
            <v>0</v>
          </cell>
          <cell r="AE63">
            <v>0</v>
          </cell>
          <cell r="AF63">
            <v>0</v>
          </cell>
          <cell r="AG63">
            <v>6.7659999999999998E-2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0</v>
          </cell>
          <cell r="X64">
            <v>0.61199999999999999</v>
          </cell>
          <cell r="Y64">
            <v>0.14960000000000001</v>
          </cell>
          <cell r="Z64">
            <v>0.1671</v>
          </cell>
          <cell r="AA64">
            <v>0.1671</v>
          </cell>
          <cell r="AB64">
            <v>0</v>
          </cell>
          <cell r="AC64">
            <v>0</v>
          </cell>
          <cell r="AD64">
            <v>0</v>
          </cell>
          <cell r="AE64">
            <v>0</v>
          </cell>
          <cell r="AF64">
            <v>0</v>
          </cell>
          <cell r="AG64">
            <v>7.1300000000000002E-2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0.99999999999999989</v>
          </cell>
          <cell r="W65">
            <v>0</v>
          </cell>
          <cell r="X65">
            <v>0.563558</v>
          </cell>
          <cell r="Y65">
            <v>0.15268799999999999</v>
          </cell>
          <cell r="Z65">
            <v>0.20677599999999999</v>
          </cell>
          <cell r="AA65">
            <v>0.20677599999999999</v>
          </cell>
          <cell r="AB65">
            <v>0</v>
          </cell>
          <cell r="AC65">
            <v>0</v>
          </cell>
          <cell r="AD65">
            <v>0</v>
          </cell>
          <cell r="AE65">
            <v>0</v>
          </cell>
          <cell r="AF65">
            <v>0</v>
          </cell>
          <cell r="AG65">
            <v>7.6978000000000005E-2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0</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2.1375633456991904E-2</v>
          </cell>
          <cell r="G69">
            <v>0.31191878000448747</v>
          </cell>
          <cell r="H69">
            <v>8.5435727172761114E-2</v>
          </cell>
          <cell r="I69">
            <v>0.12793905505395925</v>
          </cell>
          <cell r="J69">
            <v>0.10536863956109546</v>
          </cell>
          <cell r="K69">
            <v>0.40401244424312199</v>
          </cell>
          <cell r="L69">
            <v>4.7386987262868219E-2</v>
          </cell>
          <cell r="M69">
            <v>2.2570415492863802E-2</v>
          </cell>
          <cell r="N69">
            <v>1.931372805810032E-3</v>
          </cell>
          <cell r="O69">
            <v>0</v>
          </cell>
          <cell r="P69">
            <v>0</v>
          </cell>
          <cell r="S69" t="str">
            <v>SNPPS</v>
          </cell>
          <cell r="V69">
            <v>0.99999999999999956</v>
          </cell>
          <cell r="W69">
            <v>2.397709753737276E-2</v>
          </cell>
          <cell r="X69">
            <v>0.30763781363012893</v>
          </cell>
          <cell r="Y69">
            <v>8.9703262623200233E-2</v>
          </cell>
          <cell r="Z69">
            <v>0.12127245933352301</v>
          </cell>
          <cell r="AA69">
            <v>0.10424314401303929</v>
          </cell>
          <cell r="AB69">
            <v>0.40617996168125775</v>
          </cell>
          <cell r="AC69">
            <v>4.9213497079067713E-2</v>
          </cell>
          <cell r="AD69">
            <v>1.702931532048373E-2</v>
          </cell>
          <cell r="AE69">
            <v>2.0159081154494701E-3</v>
          </cell>
          <cell r="AF69">
            <v>0</v>
          </cell>
          <cell r="AG69">
            <v>0</v>
          </cell>
        </row>
        <row r="70">
          <cell r="B70" t="str">
            <v>SNPT</v>
          </cell>
          <cell r="E70">
            <v>0.99999999999999978</v>
          </cell>
          <cell r="F70">
            <v>2.0513337075165707E-2</v>
          </cell>
          <cell r="G70">
            <v>0.29933592785357099</v>
          </cell>
          <cell r="H70">
            <v>8.1989236636329121E-2</v>
          </cell>
          <cell r="I70">
            <v>0.12469117336192892</v>
          </cell>
          <cell r="J70">
            <v>0.10111805223537756</v>
          </cell>
          <cell r="K70">
            <v>0.42196096424491553</v>
          </cell>
          <cell r="L70">
            <v>4.9492185508198755E-2</v>
          </cell>
          <cell r="M70">
            <v>2.3573121126551352E-2</v>
          </cell>
          <cell r="N70">
            <v>2.0171753198908625E-3</v>
          </cell>
          <cell r="O70">
            <v>0</v>
          </cell>
          <cell r="P70">
            <v>0</v>
          </cell>
          <cell r="S70" t="str">
            <v>SNPT</v>
          </cell>
          <cell r="V70">
            <v>1.0000000000000004</v>
          </cell>
          <cell r="W70">
            <v>2.3274510258415294E-2</v>
          </cell>
          <cell r="X70">
            <v>0.29862327740255101</v>
          </cell>
          <cell r="Y70">
            <v>8.7074738837041116E-2</v>
          </cell>
          <cell r="Z70">
            <v>0.11877065126987418</v>
          </cell>
          <cell r="AA70">
            <v>0.10118856633582317</v>
          </cell>
          <cell r="AB70">
            <v>0.41936451644648992</v>
          </cell>
          <cell r="AC70">
            <v>5.0810961524979353E-2</v>
          </cell>
          <cell r="AD70">
            <v>1.7582084934051015E-2</v>
          </cell>
          <cell r="AE70">
            <v>2.0813442606492593E-3</v>
          </cell>
          <cell r="AF70">
            <v>0</v>
          </cell>
          <cell r="AG70">
            <v>0</v>
          </cell>
        </row>
        <row r="71">
          <cell r="B71" t="str">
            <v>SNPP</v>
          </cell>
          <cell r="E71">
            <v>0.99999999999999978</v>
          </cell>
          <cell r="F71">
            <v>2.2133905574851565E-2</v>
          </cell>
          <cell r="G71">
            <v>0.32298368315180631</v>
          </cell>
          <cell r="H71">
            <v>8.8466445767113669E-2</v>
          </cell>
          <cell r="I71">
            <v>0.13079512424441295</v>
          </cell>
          <cell r="J71">
            <v>0.10910645166555261</v>
          </cell>
          <cell r="K71">
            <v>0.38822916767946164</v>
          </cell>
          <cell r="L71">
            <v>4.5535752390908617E-2</v>
          </cell>
          <cell r="M71">
            <v>2.1688672578860334E-2</v>
          </cell>
          <cell r="N71">
            <v>1.8559211914451815E-3</v>
          </cell>
          <cell r="O71">
            <v>0</v>
          </cell>
          <cell r="P71">
            <v>0</v>
          </cell>
          <cell r="S71" t="str">
            <v>SNPP</v>
          </cell>
          <cell r="V71">
            <v>0.99999999999999978</v>
          </cell>
          <cell r="W71">
            <v>2.4879973310497433E-2</v>
          </cell>
          <cell r="X71">
            <v>0.31922214857270265</v>
          </cell>
          <cell r="Y71">
            <v>9.3081106937612665E-2</v>
          </cell>
          <cell r="Z71">
            <v>0.12448746472477951</v>
          </cell>
          <cell r="AA71">
            <v>0.1081684985767857</v>
          </cell>
          <cell r="AB71">
            <v>0.38923684951072823</v>
          </cell>
          <cell r="AC71">
            <v>4.7160639035890788E-2</v>
          </cell>
          <cell r="AD71">
            <v>1.6318966147993802E-2</v>
          </cell>
          <cell r="AE71">
            <v>1.9318179077884034E-3</v>
          </cell>
          <cell r="AF71">
            <v>0</v>
          </cell>
          <cell r="AG71">
            <v>0</v>
          </cell>
        </row>
        <row r="72">
          <cell r="B72" t="str">
            <v>SNPPH</v>
          </cell>
          <cell r="E72">
            <v>1</v>
          </cell>
          <cell r="F72">
            <v>2.8210680710936843E-2</v>
          </cell>
          <cell r="G72">
            <v>0.41165755991073449</v>
          </cell>
          <cell r="H72">
            <v>0.11275455417154466</v>
          </cell>
          <cell r="I72">
            <v>0.15368359638351409</v>
          </cell>
          <cell r="J72">
            <v>0.1390611910325189</v>
          </cell>
          <cell r="K72">
            <v>0.26174235598086865</v>
          </cell>
          <cell r="L72">
            <v>3.0699999135558039E-2</v>
          </cell>
          <cell r="M72">
            <v>1.4622405350995181E-2</v>
          </cell>
          <cell r="N72">
            <v>1.2512537068434728E-3</v>
          </cell>
          <cell r="O72">
            <v>0</v>
          </cell>
          <cell r="P72">
            <v>0</v>
          </cell>
          <cell r="S72" t="str">
            <v>SNPPH</v>
          </cell>
          <cell r="V72">
            <v>1.0000000000000002</v>
          </cell>
          <cell r="W72">
            <v>3.1845831686822618E-2</v>
          </cell>
          <cell r="X72">
            <v>0.4085974967610978</v>
          </cell>
          <cell r="Y72">
            <v>0.1191418185126295</v>
          </cell>
          <cell r="Z72">
            <v>0.14929184302491841</v>
          </cell>
          <cell r="AA72">
            <v>0.13845335589806379</v>
          </cell>
          <cell r="AB72">
            <v>0.25851751541491563</v>
          </cell>
          <cell r="AC72">
            <v>3.1322448643450268E-2</v>
          </cell>
          <cell r="AD72">
            <v>1.0838487126854607E-2</v>
          </cell>
          <cell r="AE72">
            <v>1.2830459561659095E-3</v>
          </cell>
          <cell r="AF72">
            <v>0</v>
          </cell>
          <cell r="AG72">
            <v>0</v>
          </cell>
        </row>
        <row r="73">
          <cell r="B73" t="str">
            <v>SNPPN</v>
          </cell>
          <cell r="E73">
            <v>0.99999999999999989</v>
          </cell>
          <cell r="F73">
            <v>3.5529998795005277E-2</v>
          </cell>
          <cell r="G73">
            <v>0.51846294520333447</v>
          </cell>
          <cell r="H73">
            <v>0.14200895096775207</v>
          </cell>
          <cell r="I73">
            <v>0.18125216758990934</v>
          </cell>
          <cell r="J73">
            <v>0.17514089789056053</v>
          </cell>
          <cell r="K73">
            <v>0.10939227102148295</v>
          </cell>
          <cell r="L73">
            <v>1.2830719022188856E-2</v>
          </cell>
          <cell r="M73">
            <v>6.1112696993487915E-3</v>
          </cell>
          <cell r="N73">
            <v>5.229474003269882E-4</v>
          </cell>
          <cell r="O73">
            <v>0</v>
          </cell>
          <cell r="P73">
            <v>0</v>
          </cell>
          <cell r="S73" t="str">
            <v>SNPPN</v>
          </cell>
          <cell r="V73">
            <v>0.99999999999999978</v>
          </cell>
          <cell r="W73">
            <v>3.9925330391006424E-2</v>
          </cell>
          <cell r="X73">
            <v>0.51226139155521766</v>
          </cell>
          <cell r="Y73">
            <v>0.1493688880315959</v>
          </cell>
          <cell r="Z73">
            <v>0.1780617277264476</v>
          </cell>
          <cell r="AA73">
            <v>0.17357989052806314</v>
          </cell>
          <cell r="AB73">
            <v>0.10689992094466227</v>
          </cell>
          <cell r="AC73">
            <v>1.2952187314673871E-2</v>
          </cell>
          <cell r="AD73">
            <v>4.4818371983844614E-3</v>
          </cell>
          <cell r="AE73">
            <v>5.305540363962155E-4</v>
          </cell>
          <cell r="AF73">
            <v>0</v>
          </cell>
          <cell r="AG73">
            <v>0</v>
          </cell>
        </row>
        <row r="74">
          <cell r="B74" t="str">
            <v>SNPPO</v>
          </cell>
          <cell r="E74">
            <v>1</v>
          </cell>
          <cell r="F74">
            <v>2.2980783707202315E-2</v>
          </cell>
          <cell r="G74">
            <v>0.33534154821282619</v>
          </cell>
          <cell r="H74">
            <v>9.1851311493300156E-2</v>
          </cell>
          <cell r="I74">
            <v>0.13398493234220138</v>
          </cell>
          <cell r="J74">
            <v>0.11328103656659808</v>
          </cell>
          <cell r="K74">
            <v>0.37060157533657406</v>
          </cell>
          <cell r="L74">
            <v>4.3468196042756195E-2</v>
          </cell>
          <cell r="M74">
            <v>2.0703895775603318E-2</v>
          </cell>
          <cell r="N74">
            <v>1.7716528651396915E-3</v>
          </cell>
          <cell r="O74">
            <v>0</v>
          </cell>
          <cell r="P74">
            <v>0</v>
          </cell>
          <cell r="S74" t="str">
            <v>SNPPO</v>
          </cell>
          <cell r="V74">
            <v>1</v>
          </cell>
          <cell r="W74">
            <v>2.6312894278088538E-2</v>
          </cell>
          <cell r="X74">
            <v>0.33760722094801393</v>
          </cell>
          <cell r="Y74">
            <v>9.8441959545972166E-2</v>
          </cell>
          <cell r="Z74">
            <v>0.12958988166095059</v>
          </cell>
          <cell r="AA74">
            <v>0.1143982845861673</v>
          </cell>
          <cell r="AB74">
            <v>0.36234705868006112</v>
          </cell>
          <cell r="AC74">
            <v>4.3902623458203935E-2</v>
          </cell>
          <cell r="AD74">
            <v>1.5191597074783281E-2</v>
          </cell>
          <cell r="AE74">
            <v>1.7983614287097559E-3</v>
          </cell>
          <cell r="AF74">
            <v>0</v>
          </cell>
          <cell r="AG74">
            <v>0</v>
          </cell>
        </row>
        <row r="75">
          <cell r="B75" t="str">
            <v>SNPG</v>
          </cell>
          <cell r="E75">
            <v>1.0000000000000002</v>
          </cell>
          <cell r="F75">
            <v>2.3116699830205856E-2</v>
          </cell>
          <cell r="G75">
            <v>0.33138079919075047</v>
          </cell>
          <cell r="H75">
            <v>9.0778664702239678E-2</v>
          </cell>
          <cell r="I75">
            <v>0.12909206916582311</v>
          </cell>
          <cell r="J75">
            <v>0.10309451808324767</v>
          </cell>
          <cell r="K75">
            <v>0.36673382175419456</v>
          </cell>
          <cell r="L75">
            <v>5.8195579333919563E-2</v>
          </cell>
          <cell r="M75">
            <v>2.5997551082575433E-2</v>
          </cell>
          <cell r="N75">
            <v>7.0236602286704154E-4</v>
          </cell>
          <cell r="O75">
            <v>0</v>
          </cell>
          <cell r="P75">
            <v>0</v>
          </cell>
          <cell r="S75" t="str">
            <v>SNPG</v>
          </cell>
          <cell r="V75">
            <v>1.0000000000000002</v>
          </cell>
          <cell r="W75">
            <v>2.4866632114640526E-2</v>
          </cell>
          <cell r="X75">
            <v>0.33020453702562758</v>
          </cell>
          <cell r="Y75">
            <v>9.4346260590027972E-2</v>
          </cell>
          <cell r="Z75">
            <v>0.12900006486766591</v>
          </cell>
          <cell r="AA75">
            <v>0.10483923523490503</v>
          </cell>
          <cell r="AB75">
            <v>0.36215524255205189</v>
          </cell>
          <cell r="AC75">
            <v>5.8704056108235134E-2</v>
          </cell>
          <cell r="AD75">
            <v>2.416082963276088E-2</v>
          </cell>
          <cell r="AE75">
            <v>7.2320674175124962E-4</v>
          </cell>
          <cell r="AF75">
            <v>0</v>
          </cell>
          <cell r="AG75">
            <v>0</v>
          </cell>
        </row>
        <row r="76">
          <cell r="B76" t="str">
            <v>SNPI</v>
          </cell>
          <cell r="E76">
            <v>1</v>
          </cell>
          <cell r="F76">
            <v>2.7719661638868992E-2</v>
          </cell>
          <cell r="G76">
            <v>0.32739113534561004</v>
          </cell>
          <cell r="H76">
            <v>8.2271029852004643E-2</v>
          </cell>
          <cell r="I76">
            <v>0.11744830676195411</v>
          </cell>
          <cell r="J76">
            <v>9.776756137015391E-2</v>
          </cell>
          <cell r="K76">
            <v>0.39593532660737035</v>
          </cell>
          <cell r="L76">
            <v>4.8222872125054037E-2</v>
          </cell>
          <cell r="M76">
            <v>1.9680745391800206E-2</v>
          </cell>
          <cell r="N76">
            <v>1.0116676691377541E-3</v>
          </cell>
          <cell r="O76">
            <v>0</v>
          </cell>
          <cell r="P76">
            <v>0</v>
          </cell>
          <cell r="S76" t="str">
            <v>SNPI</v>
          </cell>
          <cell r="V76">
            <v>0.99999999999999967</v>
          </cell>
          <cell r="W76">
            <v>2.9623314412940978E-2</v>
          </cell>
          <cell r="X76">
            <v>0.32429772671795759</v>
          </cell>
          <cell r="Y76">
            <v>8.6042838907540428E-2</v>
          </cell>
          <cell r="Z76">
            <v>0.11551205617269265</v>
          </cell>
          <cell r="AA76">
            <v>9.8796237222030459E-2</v>
          </cell>
          <cell r="AB76">
            <v>0.39454769324471339</v>
          </cell>
          <cell r="AC76">
            <v>4.8936881089217114E-2</v>
          </cell>
          <cell r="AD76">
            <v>1.6715818950662195E-2</v>
          </cell>
          <cell r="AE76">
            <v>1.0394894549374657E-3</v>
          </cell>
          <cell r="AF76">
            <v>0</v>
          </cell>
          <cell r="AG76">
            <v>0</v>
          </cell>
        </row>
        <row r="77">
          <cell r="B77" t="str">
            <v>TROJP</v>
          </cell>
          <cell r="E77">
            <v>0.99999999999999989</v>
          </cell>
          <cell r="F77">
            <v>3.3422200991676511E-2</v>
          </cell>
          <cell r="G77">
            <v>0.4899785257876893</v>
          </cell>
          <cell r="H77">
            <v>0.13380031748963328</v>
          </cell>
          <cell r="I77">
            <v>0.17663482491783988</v>
          </cell>
          <cell r="J77">
            <v>0.16782005114051232</v>
          </cell>
          <cell r="K77">
            <v>0.14767663725178287</v>
          </cell>
          <cell r="L77">
            <v>1.7793418359737304E-2</v>
          </cell>
          <cell r="M77">
            <v>8.8147737773275649E-3</v>
          </cell>
          <cell r="N77">
            <v>6.9407520164091734E-4</v>
          </cell>
          <cell r="O77">
            <v>0</v>
          </cell>
          <cell r="P77">
            <v>0</v>
          </cell>
          <cell r="S77" t="str">
            <v>TROJP</v>
          </cell>
          <cell r="V77">
            <v>0.99999999999999967</v>
          </cell>
          <cell r="W77">
            <v>3.7830167224261704E-2</v>
          </cell>
          <cell r="X77">
            <v>0.484757810565634</v>
          </cell>
          <cell r="Y77">
            <v>0.1409669004941119</v>
          </cell>
          <cell r="Z77">
            <v>0.17337512192596885</v>
          </cell>
          <cell r="AA77">
            <v>0.16699725753458688</v>
          </cell>
          <cell r="AB77">
            <v>0.14467106946985592</v>
          </cell>
          <cell r="AC77">
            <v>1.7692820421386257E-2</v>
          </cell>
          <cell r="AD77">
            <v>6.3778643913819611E-3</v>
          </cell>
          <cell r="AE77">
            <v>7.0610989878129408E-4</v>
          </cell>
          <cell r="AF77">
            <v>0</v>
          </cell>
          <cell r="AG77">
            <v>0</v>
          </cell>
        </row>
        <row r="78">
          <cell r="B78" t="str">
            <v>TROJD</v>
          </cell>
          <cell r="E78">
            <v>1</v>
          </cell>
          <cell r="F78">
            <v>3.427767534230456E-2</v>
          </cell>
          <cell r="G78">
            <v>0.50286330662555767</v>
          </cell>
          <cell r="H78">
            <v>0.13725768590665971</v>
          </cell>
          <cell r="I78">
            <v>0.18044370480921271</v>
          </cell>
          <cell r="J78">
            <v>0.17257910898701781</v>
          </cell>
          <cell r="K78">
            <v>0.12888298481366034</v>
          </cell>
          <cell r="L78">
            <v>1.5672509929444665E-2</v>
          </cell>
          <cell r="M78">
            <v>7.8645958221948854E-3</v>
          </cell>
          <cell r="N78">
            <v>6.0213257316040283E-4</v>
          </cell>
          <cell r="O78">
            <v>0</v>
          </cell>
          <cell r="P78">
            <v>0</v>
          </cell>
          <cell r="S78" t="str">
            <v>TROJD</v>
          </cell>
          <cell r="V78">
            <v>1</v>
          </cell>
          <cell r="W78">
            <v>3.879090747939918E-2</v>
          </cell>
          <cell r="X78">
            <v>0.49697478438980519</v>
          </cell>
          <cell r="Y78">
            <v>0.14446169336929196</v>
          </cell>
          <cell r="Z78">
            <v>0.17728611083486359</v>
          </cell>
          <cell r="AA78">
            <v>0.17162038469011628</v>
          </cell>
          <cell r="AB78">
            <v>0.12636901753237881</v>
          </cell>
          <cell r="AC78">
            <v>1.5504314047165549E-2</v>
          </cell>
          <cell r="AD78">
            <v>5.665726144747303E-3</v>
          </cell>
          <cell r="AE78">
            <v>6.1317234709564795E-4</v>
          </cell>
          <cell r="AF78">
            <v>0</v>
          </cell>
          <cell r="AG78">
            <v>0</v>
          </cell>
        </row>
        <row r="79">
          <cell r="B79" t="str">
            <v>IBT</v>
          </cell>
          <cell r="E79">
            <v>1.0004507163465857</v>
          </cell>
          <cell r="F79">
            <v>1.1129308740645356E-3</v>
          </cell>
          <cell r="G79">
            <v>0.4401509203179822</v>
          </cell>
          <cell r="H79">
            <v>0.11352747017886516</v>
          </cell>
          <cell r="I79">
            <v>0.14645028475407687</v>
          </cell>
          <cell r="J79">
            <v>0.13404870039024339</v>
          </cell>
          <cell r="K79">
            <v>0.23049330421965644</v>
          </cell>
          <cell r="L79">
            <v>6.7410656935615973E-2</v>
          </cell>
          <cell r="M79">
            <v>1.2401584363833497E-2</v>
          </cell>
          <cell r="N79">
            <v>5.971898532912575E-3</v>
          </cell>
          <cell r="O79">
            <v>-1.6770774201727403E-4</v>
          </cell>
          <cell r="P79">
            <v>-4.4990417245705924E-3</v>
          </cell>
          <cell r="S79" t="str">
            <v>IBT</v>
          </cell>
          <cell r="V79">
            <v>1.0000000000000009</v>
          </cell>
          <cell r="W79">
            <v>6.1714019829210822E-3</v>
          </cell>
          <cell r="X79">
            <v>0.38526458103197858</v>
          </cell>
          <cell r="Y79">
            <v>7.7182397166534744E-2</v>
          </cell>
          <cell r="Z79">
            <v>0.12278279992920038</v>
          </cell>
          <cell r="AA79">
            <v>0.10180616681062897</v>
          </cell>
          <cell r="AB79">
            <v>0.35014138160413155</v>
          </cell>
          <cell r="AC79">
            <v>6.0802516068320586E-2</v>
          </cell>
          <cell r="AD79">
            <v>2.0976633118571411E-2</v>
          </cell>
          <cell r="AE79">
            <v>5.2299502658359476E-3</v>
          </cell>
          <cell r="AF79">
            <v>-2.1759568055078594E-3</v>
          </cell>
          <cell r="AG79">
            <v>-5.3990712434142741E-3</v>
          </cell>
        </row>
        <row r="80">
          <cell r="B80" t="str">
            <v>DITEXPRL</v>
          </cell>
          <cell r="E80">
            <v>0.99999999999999978</v>
          </cell>
          <cell r="F80">
            <v>4.6162864785511362E-2</v>
          </cell>
          <cell r="G80">
            <v>0.44533070007462833</v>
          </cell>
          <cell r="H80">
            <v>0.13201566492519501</v>
          </cell>
          <cell r="I80">
            <v>0.15833695202015646</v>
          </cell>
          <cell r="J80">
            <v>0.15012418965815863</v>
          </cell>
          <cell r="K80">
            <v>0.20790603746067479</v>
          </cell>
          <cell r="L80">
            <v>2.5404397031333414E-2</v>
          </cell>
          <cell r="M80">
            <v>8.2127623619978347E-3</v>
          </cell>
          <cell r="N80">
            <v>2.4027036047523129E-4</v>
          </cell>
          <cell r="O80">
            <v>0</v>
          </cell>
          <cell r="P80">
            <v>-1.5396886657974614E-2</v>
          </cell>
          <cell r="S80" t="str">
            <v>DITEXPRL</v>
          </cell>
          <cell r="V80">
            <v>1</v>
          </cell>
          <cell r="W80">
            <v>3.820734230764735E-2</v>
          </cell>
          <cell r="X80">
            <v>0.40257223089749877</v>
          </cell>
          <cell r="Y80">
            <v>0.10602504897878147</v>
          </cell>
          <cell r="Z80">
            <v>0.14941471105592175</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1.0000000000000002</v>
          </cell>
          <cell r="F81">
            <v>2.4370037297614718E-2</v>
          </cell>
          <cell r="G81">
            <v>0.28612338457830622</v>
          </cell>
          <cell r="H81">
            <v>7.3212184023971866E-2</v>
          </cell>
          <cell r="I81">
            <v>0.11258414942249328</v>
          </cell>
          <cell r="J81">
            <v>9.0459606336194043E-2</v>
          </cell>
          <cell r="K81">
            <v>0.43436879914477344</v>
          </cell>
          <cell r="L81">
            <v>5.9365465009201264E-2</v>
          </cell>
          <cell r="M81">
            <v>2.2124543086299242E-2</v>
          </cell>
          <cell r="N81">
            <v>2.2444145651074384E-3</v>
          </cell>
          <cell r="O81">
            <v>1.3952272580165734E-3</v>
          </cell>
          <cell r="P81">
            <v>6.3363387005151541E-3</v>
          </cell>
          <cell r="S81" t="str">
            <v>DITBALRL</v>
          </cell>
          <cell r="V81">
            <v>0.99999999999999989</v>
          </cell>
          <cell r="W81">
            <v>2.4250772282932914E-2</v>
          </cell>
          <cell r="X81">
            <v>0.28012320363749954</v>
          </cell>
          <cell r="Y81">
            <v>7.1519913883084485E-2</v>
          </cell>
          <cell r="Z81">
            <v>0.10803121874567498</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1.0000000000000002</v>
          </cell>
          <cell r="F82">
            <v>3.1588812239881151E-2</v>
          </cell>
          <cell r="G82">
            <v>0.34555243367056593</v>
          </cell>
          <cell r="H82">
            <v>9.2528792082187297E-2</v>
          </cell>
          <cell r="I82">
            <v>0.12141202757881991</v>
          </cell>
          <cell r="J82">
            <v>0.10605304633870273</v>
          </cell>
          <cell r="K82">
            <v>0.35748958885427873</v>
          </cell>
          <cell r="L82">
            <v>4.5447234964201361E-2</v>
          </cell>
          <cell r="M82">
            <v>1.5358981240117189E-2</v>
          </cell>
          <cell r="N82">
            <v>9.863357592840166E-4</v>
          </cell>
          <cell r="O82">
            <v>1.7964572383558257E-4</v>
          </cell>
          <cell r="P82">
            <v>4.8151291269460817E-3</v>
          </cell>
          <cell r="S82" t="str">
            <v>TAXDEPRL</v>
          </cell>
          <cell r="V82">
            <v>0.99999999999999989</v>
          </cell>
          <cell r="W82">
            <v>3.1582644516885382E-2</v>
          </cell>
          <cell r="X82">
            <v>0.3454849644768776</v>
          </cell>
          <cell r="Y82">
            <v>9.2510725813840053E-2</v>
          </cell>
          <cell r="Z82">
            <v>0.12138832185197035</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1.0000000000000002</v>
          </cell>
          <cell r="F83">
            <v>4.7399051858883774E-2</v>
          </cell>
          <cell r="G83">
            <v>0.49318713341513415</v>
          </cell>
          <cell r="H83">
            <v>0.14010851514817119</v>
          </cell>
          <cell r="I83">
            <v>0.16965080906750693</v>
          </cell>
          <cell r="J83">
            <v>0.16323300805184129</v>
          </cell>
          <cell r="K83">
            <v>0.13889580426384754</v>
          </cell>
          <cell r="L83">
            <v>2.1415564873547829E-2</v>
          </cell>
          <cell r="M83">
            <v>6.4178010156656293E-3</v>
          </cell>
          <cell r="N83">
            <v>2.4210816007668627E-4</v>
          </cell>
          <cell r="O83">
            <v>0</v>
          </cell>
          <cell r="P83">
            <v>-1.0898986787168033E-2</v>
          </cell>
          <cell r="S83" t="str">
            <v>DITEXPMA</v>
          </cell>
          <cell r="V83">
            <v>1.0000000000000004</v>
          </cell>
          <cell r="W83">
            <v>3.7278690357503592E-2</v>
          </cell>
          <cell r="X83">
            <v>0.40248738463481665</v>
          </cell>
          <cell r="Y83">
            <v>0.10610300910400412</v>
          </cell>
          <cell r="Z83">
            <v>0.14642758386886701</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0.99999999999999978</v>
          </cell>
          <cell r="F84">
            <v>2.1042950071620672E-2</v>
          </cell>
          <cell r="G84">
            <v>0.23422551629679803</v>
          </cell>
          <cell r="H84">
            <v>6.0206273832913132E-2</v>
          </cell>
          <cell r="I84">
            <v>9.9050301492668927E-2</v>
          </cell>
          <cell r="J84">
            <v>7.3486214681285744E-2</v>
          </cell>
          <cell r="K84">
            <v>0.50792955193052503</v>
          </cell>
          <cell r="L84">
            <v>6.8426153885614877E-2</v>
          </cell>
          <cell r="M84">
            <v>2.5564086811383186E-2</v>
          </cell>
          <cell r="N84">
            <v>1.9128256095917325E-3</v>
          </cell>
          <cell r="O84">
            <v>8.6939124758085909E-4</v>
          </cell>
          <cell r="P84">
            <v>6.3370356326868096E-3</v>
          </cell>
          <cell r="S84" t="str">
            <v>DITBALMA</v>
          </cell>
          <cell r="V84">
            <v>1.0000000000000002</v>
          </cell>
          <cell r="W84">
            <v>2.1082242703550417E-2</v>
          </cell>
          <cell r="X84">
            <v>0.23181717898437315</v>
          </cell>
          <cell r="Y84">
            <v>5.9642459912231868E-2</v>
          </cell>
          <cell r="Z84">
            <v>9.7142318442144576E-2</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0.99999999999999989</v>
          </cell>
          <cell r="F85">
            <v>3.1731343730165743E-2</v>
          </cell>
          <cell r="G85">
            <v>0.34641010157337171</v>
          </cell>
          <cell r="H85">
            <v>9.2808072491215837E-2</v>
          </cell>
          <cell r="I85">
            <v>0.12163751779050906</v>
          </cell>
          <cell r="J85">
            <v>0.10632311523910022</v>
          </cell>
          <cell r="K85">
            <v>0.35614086106605097</v>
          </cell>
          <cell r="L85">
            <v>4.5298106279163863E-2</v>
          </cell>
          <cell r="M85">
            <v>1.5314402551408843E-2</v>
          </cell>
          <cell r="N85">
            <v>9.7937762378475499E-4</v>
          </cell>
          <cell r="O85">
            <v>1.7949031879201119E-4</v>
          </cell>
          <cell r="P85">
            <v>4.8151291269460817E-3</v>
          </cell>
          <cell r="S85" t="str">
            <v>TAXDEPRMA</v>
          </cell>
          <cell r="V85">
            <v>1.0000000000000002</v>
          </cell>
          <cell r="W85">
            <v>3.1725148177863073E-2</v>
          </cell>
          <cell r="X85">
            <v>0.34634246491982429</v>
          </cell>
          <cell r="Y85">
            <v>9.2789951693303258E-2</v>
          </cell>
          <cell r="Z85">
            <v>0.1216137680366428</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0.99999999999999978</v>
          </cell>
          <cell r="F86">
            <v>3.0938346247843303E-2</v>
          </cell>
          <cell r="G86">
            <v>0.33465971045561188</v>
          </cell>
          <cell r="H86">
            <v>8.2974042350589153E-2</v>
          </cell>
          <cell r="I86">
            <v>0.11737570353302852</v>
          </cell>
          <cell r="J86">
            <v>9.6860159508238938E-2</v>
          </cell>
          <cell r="K86">
            <v>0.38308205366200898</v>
          </cell>
          <cell r="L86">
            <v>4.985678711347237E-2</v>
          </cell>
          <cell r="M86">
            <v>2.0515544024789587E-2</v>
          </cell>
          <cell r="N86">
            <v>1.1133566374457058E-3</v>
          </cell>
          <cell r="O86">
            <v>0</v>
          </cell>
          <cell r="P86">
            <v>0</v>
          </cell>
          <cell r="S86" t="str">
            <v>SCHMDEXP</v>
          </cell>
          <cell r="V86">
            <v>1.0000000000000002</v>
          </cell>
          <cell r="W86">
            <v>3.1572628293554991E-2</v>
          </cell>
          <cell r="X86">
            <v>0.3297945955875291</v>
          </cell>
          <cell r="Y86">
            <v>8.5527833192310526E-2</v>
          </cell>
          <cell r="Z86">
            <v>0.11447425678931063</v>
          </cell>
          <cell r="AA86">
            <v>9.7261426716021226E-2</v>
          </cell>
          <cell r="AB86">
            <v>0.38564401835901535</v>
          </cell>
          <cell r="AC86">
            <v>5.1824345208386927E-2</v>
          </cell>
          <cell r="AD86">
            <v>1.7212830073289397E-2</v>
          </cell>
          <cell r="AE86">
            <v>1.1623225698925896E-3</v>
          </cell>
          <cell r="AF86">
            <v>0</v>
          </cell>
          <cell r="AG86">
            <v>0</v>
          </cell>
        </row>
        <row r="87">
          <cell r="B87" t="str">
            <v>SCHMAEXP</v>
          </cell>
          <cell r="E87">
            <v>1.0000000000000004</v>
          </cell>
          <cell r="F87">
            <v>2.8194087161696548E-2</v>
          </cell>
          <cell r="G87">
            <v>0.3384629059684845</v>
          </cell>
          <cell r="H87">
            <v>8.4018602543641421E-2</v>
          </cell>
          <cell r="I87">
            <v>0.12911965292079788</v>
          </cell>
          <cell r="J87">
            <v>0.10995571221400494</v>
          </cell>
          <cell r="K87">
            <v>0.37448450875572753</v>
          </cell>
          <cell r="L87">
            <v>4.4669537604687289E-2</v>
          </cell>
          <cell r="M87">
            <v>1.9163940706792951E-2</v>
          </cell>
          <cell r="N87">
            <v>1.0507050449651879E-3</v>
          </cell>
          <cell r="O87">
            <v>0</v>
          </cell>
          <cell r="P87">
            <v>0</v>
          </cell>
          <cell r="S87" t="str">
            <v>SCHMAEXP</v>
          </cell>
          <cell r="V87">
            <v>1</v>
          </cell>
          <cell r="W87">
            <v>3.0091609904050676E-2</v>
          </cell>
          <cell r="X87">
            <v>0.33452969652387987</v>
          </cell>
          <cell r="Y87">
            <v>8.7866036630209088E-2</v>
          </cell>
          <cell r="Z87">
            <v>0.12589122014741327</v>
          </cell>
          <cell r="AA87">
            <v>0.109833753166324</v>
          </cell>
          <cell r="AB87">
            <v>0.37499247596589597</v>
          </cell>
          <cell r="AC87">
            <v>4.5545907197585812E-2</v>
          </cell>
          <cell r="AD87">
            <v>1.6057466981089272E-2</v>
          </cell>
          <cell r="AE87">
            <v>1.0830536309650782E-3</v>
          </cell>
          <cell r="AF87">
            <v>0</v>
          </cell>
          <cell r="AG87">
            <v>0</v>
          </cell>
        </row>
        <row r="88">
          <cell r="B88" t="str">
            <v>SGCT</v>
          </cell>
          <cell r="E88">
            <v>0.99999999999999989</v>
          </cell>
          <cell r="F88">
            <v>2.2981488587479885E-2</v>
          </cell>
          <cell r="G88">
            <v>0.33535183400841068</v>
          </cell>
          <cell r="H88">
            <v>9.1854128811402327E-2</v>
          </cell>
          <cell r="I88">
            <v>0.13407194997084745</v>
          </cell>
          <cell r="J88">
            <v>0.1132845111899841</v>
          </cell>
          <cell r="K88">
            <v>0.37209700255922301</v>
          </cell>
          <cell r="L88">
            <v>4.3643596062636687E-2</v>
          </cell>
          <cell r="M88">
            <v>2.0787438780863355E-2</v>
          </cell>
          <cell r="N88">
            <v>0</v>
          </cell>
          <cell r="O88">
            <v>0</v>
          </cell>
          <cell r="P88">
            <v>0</v>
          </cell>
          <cell r="S88" t="str">
            <v>SGCT</v>
          </cell>
          <cell r="V88">
            <v>1</v>
          </cell>
          <cell r="W88">
            <v>2.63269321250915E-2</v>
          </cell>
          <cell r="X88">
            <v>0.33778733334707867</v>
          </cell>
          <cell r="Y88">
            <v>9.8494478024257884E-2</v>
          </cell>
          <cell r="Z88">
            <v>0.1297046463246152</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Cash"/>
      <sheetName val="Fuel Stock"/>
      <sheetName val="Backup"/>
      <sheetName val="BW"/>
      <sheetName val="Fuel"/>
    </sheetNames>
    <sheetDataSet>
      <sheetData sheetId="0" refreshError="1"/>
      <sheetData sheetId="1" refreshError="1"/>
      <sheetData sheetId="2"/>
      <sheetData sheetId="3"/>
      <sheetData sheetId="4" refreshError="1"/>
      <sheetData sheetId="5"/>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sheetData sheetId="1"/>
      <sheetData sheetId="2"/>
      <sheetData sheetId="3"/>
      <sheetData sheetId="4"/>
      <sheetData sheetId="5"/>
      <sheetData sheetId="6">
        <row r="2">
          <cell r="A2" t="str">
            <v>ADVN</v>
          </cell>
        </row>
        <row r="28">
          <cell r="D28" t="str">
            <v>Taxes Other Than Income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CECE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view="pageBreakPreview" zoomScale="80" zoomScaleNormal="100" zoomScaleSheetLayoutView="80" workbookViewId="0">
      <selection activeCell="I26" sqref="I26"/>
    </sheetView>
  </sheetViews>
  <sheetFormatPr defaultColWidth="10" defaultRowHeight="12.75"/>
  <cols>
    <col min="1" max="1" width="2.5703125" style="1" customWidth="1"/>
    <col min="2" max="2" width="7.140625" style="1" customWidth="1"/>
    <col min="3" max="3" width="23.5703125" style="1" customWidth="1"/>
    <col min="4" max="4" width="9.7109375" style="1" customWidth="1"/>
    <col min="5" max="5" width="6" style="1" customWidth="1"/>
    <col min="6" max="6" width="14.42578125" style="1" customWidth="1"/>
    <col min="7" max="7" width="11.140625" style="1" customWidth="1"/>
    <col min="8" max="8" width="10.28515625" style="1" customWidth="1"/>
    <col min="9" max="9" width="13" style="1" customWidth="1"/>
    <col min="10" max="10" width="8.28515625" style="1" customWidth="1"/>
    <col min="11" max="16384" width="10" style="1"/>
  </cols>
  <sheetData>
    <row r="1" spans="1:11" ht="12" customHeight="1">
      <c r="B1" s="2" t="s">
        <v>29</v>
      </c>
      <c r="D1" s="3"/>
      <c r="E1" s="3"/>
      <c r="F1" s="3"/>
      <c r="G1" s="3"/>
      <c r="H1" s="3"/>
      <c r="I1" s="103" t="s">
        <v>27</v>
      </c>
      <c r="J1" s="4">
        <v>6.3</v>
      </c>
    </row>
    <row r="2" spans="1:11" ht="12" customHeight="1">
      <c r="B2" s="2" t="s">
        <v>0</v>
      </c>
      <c r="D2" s="3"/>
      <c r="E2" s="3"/>
      <c r="F2" s="3"/>
      <c r="G2" s="3"/>
      <c r="H2" s="3"/>
      <c r="I2" s="3"/>
      <c r="J2" s="4"/>
    </row>
    <row r="3" spans="1:11" ht="12" customHeight="1">
      <c r="B3" s="2" t="s">
        <v>35</v>
      </c>
      <c r="D3" s="3"/>
      <c r="E3" s="3"/>
      <c r="F3" s="3"/>
      <c r="G3" s="3"/>
      <c r="H3" s="3"/>
      <c r="I3" s="3"/>
      <c r="J3" s="4"/>
    </row>
    <row r="4" spans="1:11" ht="12" customHeight="1">
      <c r="B4" s="2"/>
      <c r="D4" s="3"/>
      <c r="E4" s="3"/>
      <c r="F4" s="3"/>
      <c r="G4" s="3"/>
      <c r="H4" s="3"/>
      <c r="I4" s="3"/>
      <c r="J4" s="4"/>
    </row>
    <row r="5" spans="1:11" ht="12" customHeight="1">
      <c r="D5" s="3"/>
      <c r="E5" s="3"/>
      <c r="F5" s="3"/>
      <c r="G5" s="3"/>
      <c r="H5" s="3"/>
      <c r="I5" s="3"/>
      <c r="J5" s="4"/>
    </row>
    <row r="6" spans="1:11" ht="12" customHeight="1">
      <c r="D6" s="3"/>
      <c r="E6" s="3"/>
      <c r="F6" s="3" t="s">
        <v>1</v>
      </c>
      <c r="G6" s="3"/>
      <c r="H6" s="3"/>
      <c r="I6" s="3" t="s">
        <v>2</v>
      </c>
      <c r="J6" s="4"/>
    </row>
    <row r="7" spans="1:11" ht="12" customHeight="1">
      <c r="D7" s="5" t="s">
        <v>3</v>
      </c>
      <c r="E7" s="5" t="s">
        <v>4</v>
      </c>
      <c r="F7" s="5" t="s">
        <v>5</v>
      </c>
      <c r="G7" s="5" t="s">
        <v>6</v>
      </c>
      <c r="H7" s="5" t="s">
        <v>7</v>
      </c>
      <c r="I7" s="5" t="s">
        <v>8</v>
      </c>
      <c r="J7" s="6" t="s">
        <v>9</v>
      </c>
    </row>
    <row r="8" spans="1:11" ht="12" customHeight="1">
      <c r="A8" s="7"/>
      <c r="B8" s="8"/>
      <c r="C8" s="7"/>
      <c r="D8" s="9"/>
      <c r="E8" s="9"/>
      <c r="F8" s="10"/>
      <c r="G8" s="9"/>
      <c r="H8" s="11"/>
      <c r="I8" s="12"/>
      <c r="J8" s="13"/>
      <c r="K8" s="14"/>
    </row>
    <row r="9" spans="1:11" ht="12" customHeight="1">
      <c r="A9" s="7"/>
      <c r="B9" s="8" t="s">
        <v>10</v>
      </c>
      <c r="C9" s="7"/>
      <c r="D9" s="9"/>
      <c r="E9" s="9"/>
      <c r="F9" s="10"/>
      <c r="G9" s="9"/>
      <c r="H9" s="11"/>
      <c r="I9" s="12"/>
      <c r="J9" s="13"/>
      <c r="K9" s="14"/>
    </row>
    <row r="10" spans="1:11" ht="12.75" customHeight="1">
      <c r="A10" s="114"/>
      <c r="B10" s="115" t="s">
        <v>11</v>
      </c>
      <c r="C10" s="116"/>
      <c r="D10" s="117" t="s">
        <v>12</v>
      </c>
      <c r="E10" s="118" t="s">
        <v>28</v>
      </c>
      <c r="F10" s="119">
        <v>0</v>
      </c>
      <c r="G10" s="117" t="s">
        <v>13</v>
      </c>
      <c r="H10" s="120">
        <v>0.22565052397253504</v>
      </c>
      <c r="I10" s="121">
        <f>H10*F10</f>
        <v>0</v>
      </c>
      <c r="J10" s="122" t="s">
        <v>26</v>
      </c>
      <c r="K10" s="14"/>
    </row>
    <row r="11" spans="1:11" ht="12.75" customHeight="1">
      <c r="A11" s="114"/>
      <c r="B11" s="115" t="s">
        <v>11</v>
      </c>
      <c r="C11" s="116"/>
      <c r="D11" s="117" t="s">
        <v>12</v>
      </c>
      <c r="E11" s="118" t="s">
        <v>28</v>
      </c>
      <c r="F11" s="119">
        <v>0</v>
      </c>
      <c r="G11" s="117" t="s">
        <v>14</v>
      </c>
      <c r="H11" s="120">
        <v>0</v>
      </c>
      <c r="I11" s="121">
        <f>H11*F11</f>
        <v>0</v>
      </c>
      <c r="J11" s="122" t="s">
        <v>26</v>
      </c>
      <c r="K11" s="14"/>
    </row>
    <row r="12" spans="1:11" ht="12" customHeight="1">
      <c r="A12" s="114"/>
      <c r="B12" s="116"/>
      <c r="C12" s="116"/>
      <c r="D12" s="117"/>
      <c r="E12" s="118"/>
      <c r="F12" s="123">
        <f>SUM(F10:F11)</f>
        <v>0</v>
      </c>
      <c r="G12" s="117"/>
      <c r="H12" s="124"/>
      <c r="I12" s="123">
        <f>SUM(I10:I11)</f>
        <v>0</v>
      </c>
      <c r="J12" s="122" t="s">
        <v>26</v>
      </c>
      <c r="K12" s="14"/>
    </row>
    <row r="13" spans="1:11" ht="12" customHeight="1">
      <c r="A13" s="7"/>
      <c r="B13" s="15"/>
      <c r="C13" s="15"/>
      <c r="D13" s="16"/>
      <c r="E13" s="9"/>
      <c r="F13" s="12"/>
      <c r="G13" s="16"/>
      <c r="H13" s="11"/>
      <c r="I13" s="12"/>
      <c r="J13" s="13"/>
      <c r="K13" s="14"/>
    </row>
    <row r="14" spans="1:11" ht="12" customHeight="1">
      <c r="A14" s="7"/>
      <c r="B14" s="15"/>
      <c r="C14" s="15"/>
      <c r="D14" s="16"/>
      <c r="E14" s="9"/>
      <c r="F14" s="12"/>
      <c r="G14" s="16"/>
      <c r="H14" s="11"/>
      <c r="I14" s="12"/>
      <c r="J14" s="13"/>
      <c r="K14" s="14"/>
    </row>
    <row r="15" spans="1:11" ht="12" customHeight="1">
      <c r="A15" s="7"/>
      <c r="B15" s="17"/>
      <c r="C15" s="18"/>
      <c r="D15" s="19"/>
      <c r="E15" s="20"/>
      <c r="F15" s="21"/>
      <c r="G15" s="19"/>
      <c r="H15" s="22"/>
      <c r="I15" s="21"/>
      <c r="J15" s="23"/>
      <c r="K15" s="24"/>
    </row>
    <row r="16" spans="1:11" ht="12" customHeight="1">
      <c r="A16" s="7"/>
      <c r="B16" s="18"/>
      <c r="C16" s="18"/>
      <c r="D16" s="19"/>
      <c r="E16" s="20"/>
      <c r="F16" s="21"/>
      <c r="G16" s="19"/>
      <c r="H16" s="22"/>
      <c r="I16" s="21"/>
      <c r="J16" s="23"/>
      <c r="K16" s="24"/>
    </row>
    <row r="17" spans="1:12" ht="12" customHeight="1">
      <c r="A17" s="7"/>
      <c r="B17" s="18"/>
      <c r="C17" s="18"/>
      <c r="D17" s="19"/>
      <c r="E17" s="20"/>
      <c r="F17" s="21"/>
      <c r="G17" s="19"/>
      <c r="H17" s="22"/>
      <c r="I17" s="21"/>
      <c r="J17" s="23"/>
      <c r="K17" s="24"/>
    </row>
    <row r="18" spans="1:12" ht="12" customHeight="1">
      <c r="A18" s="7"/>
      <c r="B18" s="25"/>
      <c r="C18" s="25"/>
      <c r="D18" s="26"/>
      <c r="E18" s="27"/>
      <c r="F18" s="28"/>
      <c r="G18" s="19"/>
      <c r="H18" s="22"/>
      <c r="I18" s="21"/>
      <c r="J18" s="23"/>
      <c r="K18" s="24"/>
    </row>
    <row r="19" spans="1:12" ht="12" customHeight="1">
      <c r="A19" s="7"/>
      <c r="B19" s="18"/>
      <c r="C19" s="18"/>
      <c r="D19" s="19"/>
      <c r="E19" s="20"/>
      <c r="F19" s="21"/>
      <c r="G19" s="19"/>
      <c r="H19" s="22"/>
      <c r="I19" s="21"/>
      <c r="J19" s="23"/>
      <c r="K19" s="24"/>
    </row>
    <row r="20" spans="1:12" ht="12" customHeight="1">
      <c r="A20" s="7"/>
      <c r="B20" s="104" t="s">
        <v>31</v>
      </c>
      <c r="C20" s="106"/>
      <c r="D20" s="107"/>
      <c r="E20" s="108"/>
      <c r="F20" s="36"/>
      <c r="G20" s="110"/>
      <c r="H20" s="111"/>
      <c r="I20" s="112"/>
      <c r="J20" s="113"/>
      <c r="K20" s="24"/>
    </row>
    <row r="21" spans="1:12" ht="12" customHeight="1">
      <c r="A21" s="7"/>
      <c r="B21" s="105" t="s">
        <v>32</v>
      </c>
      <c r="C21" s="106"/>
      <c r="D21" s="108"/>
      <c r="E21" s="108"/>
      <c r="F21" s="36"/>
      <c r="G21" s="110"/>
      <c r="H21" s="111"/>
      <c r="I21" s="112"/>
      <c r="J21" s="107" t="s">
        <v>26</v>
      </c>
      <c r="K21" s="14"/>
    </row>
    <row r="22" spans="1:12" ht="12" customHeight="1">
      <c r="A22" s="7"/>
      <c r="B22" s="105" t="s">
        <v>33</v>
      </c>
      <c r="C22" s="106"/>
      <c r="D22" s="108"/>
      <c r="E22" s="108"/>
      <c r="F22" s="36"/>
      <c r="G22" s="110"/>
      <c r="H22" s="111"/>
      <c r="I22" s="112"/>
      <c r="J22" s="107" t="s">
        <v>26</v>
      </c>
      <c r="K22" s="14"/>
    </row>
    <row r="23" spans="1:12" s="31" customFormat="1" ht="12" customHeight="1">
      <c r="A23" s="29"/>
      <c r="B23" s="105" t="s">
        <v>34</v>
      </c>
      <c r="C23" s="106"/>
      <c r="D23" s="108"/>
      <c r="E23" s="108"/>
      <c r="F23" s="109">
        <f>F22-F21</f>
        <v>0</v>
      </c>
      <c r="G23" s="110"/>
      <c r="H23" s="111"/>
      <c r="I23" s="112"/>
      <c r="J23" s="107" t="s">
        <v>26</v>
      </c>
      <c r="K23" s="30"/>
    </row>
    <row r="24" spans="1:12" s="31" customFormat="1" ht="12" customHeight="1">
      <c r="A24" s="29"/>
      <c r="B24" s="32"/>
      <c r="C24" s="33"/>
      <c r="D24" s="34"/>
      <c r="E24" s="35"/>
      <c r="F24" s="36"/>
      <c r="G24" s="34"/>
      <c r="H24" s="33"/>
      <c r="I24" s="33"/>
      <c r="J24" s="37"/>
      <c r="K24" s="38"/>
    </row>
    <row r="25" spans="1:12" s="31" customFormat="1" ht="12" customHeight="1">
      <c r="A25" s="29"/>
      <c r="B25" s="33"/>
      <c r="C25" s="33"/>
      <c r="D25" s="34"/>
      <c r="E25" s="35"/>
      <c r="F25" s="39"/>
      <c r="G25" s="34"/>
      <c r="H25" s="40"/>
      <c r="I25" s="36"/>
      <c r="J25" s="13"/>
      <c r="K25" s="38"/>
    </row>
    <row r="26" spans="1:12" s="31" customFormat="1" ht="12" customHeight="1">
      <c r="A26" s="29"/>
      <c r="B26" s="41"/>
      <c r="C26" s="33"/>
      <c r="D26" s="34"/>
      <c r="E26" s="35"/>
      <c r="F26" s="39"/>
      <c r="G26" s="34"/>
      <c r="H26" s="11"/>
      <c r="I26" s="12"/>
      <c r="J26" s="9"/>
      <c r="K26" s="38"/>
    </row>
    <row r="27" spans="1:12" ht="12" customHeight="1">
      <c r="A27" s="7"/>
      <c r="B27" s="15"/>
      <c r="C27" s="33"/>
      <c r="D27" s="34"/>
      <c r="E27" s="35"/>
      <c r="F27" s="12"/>
      <c r="G27" s="34"/>
      <c r="H27" s="11"/>
      <c r="I27" s="12"/>
      <c r="J27" s="13"/>
      <c r="K27" s="14"/>
    </row>
    <row r="28" spans="1:12" ht="12" customHeight="1">
      <c r="A28" s="7"/>
      <c r="B28" s="15"/>
      <c r="C28" s="33"/>
      <c r="D28" s="34"/>
      <c r="E28" s="35"/>
      <c r="F28" s="39"/>
      <c r="H28" s="11"/>
      <c r="I28" s="12"/>
      <c r="J28" s="13"/>
      <c r="K28" s="14"/>
    </row>
    <row r="29" spans="1:12" ht="12" customHeight="1">
      <c r="A29" s="7"/>
      <c r="B29" s="33"/>
      <c r="C29" s="33"/>
      <c r="D29" s="34"/>
      <c r="E29" s="35"/>
      <c r="F29" s="42"/>
      <c r="G29" s="34"/>
      <c r="H29" s="11"/>
      <c r="I29" s="12"/>
      <c r="J29" s="13"/>
      <c r="K29" s="7"/>
      <c r="L29" s="43"/>
    </row>
    <row r="30" spans="1:12" ht="12" customHeight="1">
      <c r="A30" s="7"/>
      <c r="B30" s="33"/>
      <c r="C30" s="33"/>
      <c r="D30" s="34"/>
      <c r="E30" s="35"/>
      <c r="F30" s="42"/>
      <c r="G30" s="34"/>
      <c r="H30" s="11"/>
      <c r="I30" s="12"/>
      <c r="J30" s="13"/>
      <c r="K30" s="7"/>
      <c r="L30" s="43"/>
    </row>
    <row r="31" spans="1:12" ht="12" customHeight="1">
      <c r="A31" s="7"/>
      <c r="B31" s="33"/>
      <c r="C31" s="33"/>
      <c r="D31" s="34"/>
      <c r="E31" s="35"/>
      <c r="F31" s="42"/>
      <c r="G31" s="34"/>
      <c r="H31" s="11"/>
      <c r="I31" s="12"/>
      <c r="J31" s="13"/>
      <c r="K31" s="7"/>
      <c r="L31" s="43"/>
    </row>
    <row r="32" spans="1:12" ht="12" customHeight="1">
      <c r="A32" s="7"/>
      <c r="B32" s="33"/>
      <c r="C32" s="33"/>
      <c r="D32" s="34"/>
      <c r="E32" s="35"/>
      <c r="F32" s="42"/>
      <c r="G32" s="34"/>
      <c r="H32" s="11"/>
      <c r="I32" s="12"/>
      <c r="J32" s="13"/>
      <c r="K32" s="7"/>
      <c r="L32" s="43"/>
    </row>
    <row r="33" spans="1:12" ht="12" customHeight="1">
      <c r="A33" s="7"/>
      <c r="B33" s="33"/>
      <c r="C33" s="33"/>
      <c r="D33" s="34"/>
      <c r="E33" s="35"/>
      <c r="F33" s="42"/>
      <c r="G33" s="34"/>
      <c r="H33" s="11"/>
      <c r="I33" s="12"/>
      <c r="J33" s="13"/>
      <c r="K33" s="7"/>
      <c r="L33" s="43"/>
    </row>
    <row r="34" spans="1:12" ht="12" customHeight="1">
      <c r="A34" s="7"/>
      <c r="B34" s="33"/>
      <c r="C34" s="33"/>
      <c r="D34" s="34"/>
      <c r="E34" s="35"/>
      <c r="F34" s="42"/>
      <c r="G34" s="34"/>
      <c r="H34" s="11"/>
      <c r="I34" s="12"/>
      <c r="J34" s="13"/>
      <c r="K34" s="7"/>
      <c r="L34" s="43"/>
    </row>
    <row r="35" spans="1:12" ht="12" customHeight="1">
      <c r="A35" s="7"/>
      <c r="B35" s="33"/>
      <c r="C35" s="33"/>
      <c r="D35" s="34"/>
      <c r="E35" s="35"/>
      <c r="F35" s="42"/>
      <c r="G35" s="34"/>
      <c r="H35" s="11"/>
      <c r="I35" s="12"/>
      <c r="J35" s="13"/>
      <c r="K35" s="7"/>
      <c r="L35" s="43"/>
    </row>
    <row r="36" spans="1:12" ht="12" customHeight="1">
      <c r="A36" s="7"/>
      <c r="B36" s="33"/>
      <c r="C36" s="33"/>
      <c r="D36" s="34"/>
      <c r="E36" s="35"/>
      <c r="F36" s="42"/>
      <c r="G36" s="34"/>
      <c r="H36" s="11"/>
      <c r="I36" s="12"/>
      <c r="J36" s="13"/>
      <c r="K36" s="7"/>
      <c r="L36" s="43"/>
    </row>
    <row r="37" spans="1:12" ht="12" customHeight="1">
      <c r="A37" s="7"/>
      <c r="B37" s="33"/>
      <c r="C37" s="33"/>
      <c r="D37" s="34"/>
      <c r="E37" s="35"/>
      <c r="F37" s="42"/>
      <c r="G37" s="34"/>
      <c r="H37" s="11"/>
      <c r="I37" s="12"/>
      <c r="J37" s="13"/>
      <c r="K37" s="7"/>
      <c r="L37" s="43"/>
    </row>
    <row r="38" spans="1:12" ht="12" customHeight="1">
      <c r="A38" s="7"/>
      <c r="B38" s="33"/>
      <c r="C38" s="33"/>
      <c r="D38" s="34"/>
      <c r="E38" s="35"/>
      <c r="F38" s="42"/>
      <c r="G38" s="34"/>
      <c r="H38" s="11"/>
      <c r="I38" s="12"/>
      <c r="J38" s="13"/>
      <c r="K38" s="7"/>
      <c r="L38" s="43"/>
    </row>
    <row r="39" spans="1:12" ht="12" customHeight="1">
      <c r="B39" s="32"/>
      <c r="C39" s="33"/>
      <c r="D39" s="34"/>
      <c r="E39" s="35"/>
      <c r="F39" s="39"/>
      <c r="G39" s="34"/>
      <c r="H39" s="40"/>
      <c r="I39" s="36"/>
      <c r="J39" s="37"/>
    </row>
    <row r="40" spans="1:12" ht="12" customHeight="1">
      <c r="A40" s="7"/>
      <c r="B40" s="33"/>
      <c r="C40" s="33"/>
      <c r="D40" s="35"/>
      <c r="E40" s="35"/>
      <c r="F40" s="36"/>
      <c r="G40" s="35"/>
      <c r="H40" s="40"/>
      <c r="I40" s="36"/>
      <c r="J40" s="37"/>
    </row>
    <row r="41" spans="1:12" ht="12" customHeight="1">
      <c r="A41" s="7"/>
      <c r="B41" s="33"/>
      <c r="C41" s="33"/>
      <c r="D41" s="35"/>
      <c r="E41" s="35"/>
      <c r="F41" s="36"/>
      <c r="G41" s="35"/>
      <c r="H41" s="40"/>
      <c r="I41" s="36"/>
      <c r="J41" s="37"/>
    </row>
    <row r="42" spans="1:12" ht="12" customHeight="1">
      <c r="A42" s="7"/>
      <c r="B42" s="33"/>
      <c r="C42" s="33"/>
      <c r="D42" s="35"/>
      <c r="E42" s="35"/>
      <c r="F42" s="36"/>
      <c r="G42" s="35"/>
      <c r="H42" s="40"/>
      <c r="I42" s="36"/>
      <c r="J42" s="37"/>
    </row>
    <row r="43" spans="1:12" ht="12" customHeight="1">
      <c r="A43" s="7"/>
      <c r="B43" s="33"/>
      <c r="C43" s="33"/>
      <c r="D43" s="35"/>
      <c r="E43" s="35"/>
      <c r="F43" s="36"/>
      <c r="G43" s="35"/>
      <c r="H43" s="40"/>
      <c r="I43" s="36"/>
      <c r="J43" s="37"/>
    </row>
    <row r="44" spans="1:12" ht="12" customHeight="1">
      <c r="A44" s="7"/>
      <c r="B44" s="33"/>
      <c r="C44" s="33"/>
      <c r="D44" s="35"/>
      <c r="E44" s="35"/>
      <c r="F44" s="36"/>
      <c r="G44" s="35"/>
      <c r="H44" s="40"/>
      <c r="I44" s="36"/>
      <c r="J44" s="37"/>
    </row>
    <row r="45" spans="1:12" ht="12" customHeight="1">
      <c r="A45" s="7"/>
      <c r="B45" s="33"/>
      <c r="C45" s="33"/>
      <c r="D45" s="35"/>
      <c r="E45" s="35"/>
      <c r="F45" s="36"/>
      <c r="G45" s="35"/>
      <c r="H45" s="40"/>
      <c r="I45" s="36"/>
      <c r="J45" s="37"/>
    </row>
    <row r="46" spans="1:12" ht="12" customHeight="1">
      <c r="A46" s="7"/>
      <c r="B46" s="32"/>
      <c r="C46" s="33"/>
      <c r="D46" s="35"/>
      <c r="E46" s="35"/>
      <c r="F46" s="36"/>
      <c r="G46" s="35"/>
      <c r="H46" s="40"/>
      <c r="I46" s="36"/>
      <c r="J46" s="37"/>
    </row>
    <row r="47" spans="1:12" ht="12" customHeight="1">
      <c r="A47" s="7"/>
      <c r="B47" s="41"/>
      <c r="C47" s="15"/>
      <c r="D47" s="9"/>
      <c r="E47" s="9"/>
      <c r="F47" s="9"/>
      <c r="G47" s="9"/>
      <c r="H47" s="9"/>
      <c r="I47" s="9"/>
      <c r="J47" s="13"/>
    </row>
    <row r="48" spans="1:12" ht="12" customHeight="1">
      <c r="A48" s="7"/>
      <c r="B48" s="15"/>
      <c r="C48" s="15"/>
      <c r="D48" s="9"/>
      <c r="E48" s="9"/>
      <c r="F48" s="9"/>
      <c r="G48" s="9"/>
      <c r="H48" s="9"/>
      <c r="I48" s="9"/>
      <c r="J48" s="9"/>
    </row>
    <row r="49" spans="1:10" ht="12" customHeight="1">
      <c r="A49" s="7"/>
      <c r="C49" s="15"/>
      <c r="D49" s="9"/>
      <c r="E49" s="9"/>
      <c r="F49" s="9"/>
      <c r="G49" s="9"/>
      <c r="H49" s="9"/>
      <c r="I49" s="9"/>
      <c r="J49" s="13"/>
    </row>
    <row r="50" spans="1:10" ht="12" customHeight="1">
      <c r="A50" s="7"/>
      <c r="B50" s="44"/>
      <c r="C50" s="15"/>
      <c r="D50" s="9"/>
      <c r="E50" s="9"/>
      <c r="F50" s="9"/>
      <c r="G50" s="9"/>
      <c r="H50" s="9"/>
      <c r="I50" s="9"/>
      <c r="J50" s="13"/>
    </row>
    <row r="51" spans="1:10" ht="12" customHeight="1">
      <c r="A51" s="7"/>
      <c r="B51" s="7"/>
      <c r="C51" s="7"/>
      <c r="D51" s="7"/>
      <c r="E51" s="7"/>
      <c r="F51" s="7"/>
      <c r="G51" s="7"/>
      <c r="H51" s="7"/>
      <c r="I51" s="7"/>
      <c r="J51" s="7"/>
    </row>
    <row r="52" spans="1:10" ht="12" customHeight="1">
      <c r="A52" s="7"/>
      <c r="B52" s="7"/>
      <c r="C52" s="7"/>
      <c r="D52" s="7"/>
      <c r="E52" s="7"/>
      <c r="F52" s="7"/>
      <c r="G52" s="7"/>
      <c r="H52" s="7"/>
      <c r="I52" s="7"/>
      <c r="J52" s="7"/>
    </row>
    <row r="53" spans="1:10" ht="12" customHeight="1">
      <c r="A53" s="7"/>
      <c r="C53" s="7"/>
      <c r="D53" s="7"/>
      <c r="E53" s="7"/>
      <c r="F53" s="7"/>
      <c r="G53" s="7"/>
      <c r="H53" s="7"/>
      <c r="I53" s="7"/>
      <c r="J53" s="7"/>
    </row>
    <row r="54" spans="1:10" ht="12" customHeight="1" thickBot="1">
      <c r="A54" s="7"/>
      <c r="B54" s="45" t="s">
        <v>15</v>
      </c>
      <c r="C54" s="7"/>
      <c r="D54" s="7"/>
      <c r="E54" s="7"/>
      <c r="F54" s="7"/>
      <c r="G54" s="7"/>
      <c r="H54" s="7"/>
      <c r="I54" s="7"/>
      <c r="J54" s="7"/>
    </row>
    <row r="55" spans="1:10" ht="12" customHeight="1">
      <c r="A55" s="46"/>
      <c r="B55" s="47"/>
      <c r="C55" s="47"/>
      <c r="D55" s="48"/>
      <c r="E55" s="48"/>
      <c r="F55" s="48"/>
      <c r="G55" s="48"/>
      <c r="H55" s="48"/>
      <c r="I55" s="48"/>
      <c r="J55" s="49"/>
    </row>
    <row r="56" spans="1:10" ht="12" customHeight="1">
      <c r="A56" s="50"/>
      <c r="B56" s="44"/>
      <c r="C56" s="7"/>
      <c r="D56" s="9"/>
      <c r="E56" s="9"/>
      <c r="F56" s="9"/>
      <c r="G56" s="9"/>
      <c r="H56" s="9"/>
      <c r="I56" s="9"/>
      <c r="J56" s="51"/>
    </row>
    <row r="57" spans="1:10" ht="12" customHeight="1">
      <c r="A57" s="50"/>
      <c r="B57" s="44"/>
      <c r="C57" s="7"/>
      <c r="D57" s="9"/>
      <c r="E57" s="9"/>
      <c r="F57" s="9"/>
      <c r="G57" s="9"/>
      <c r="H57" s="9"/>
      <c r="I57" s="9"/>
      <c r="J57" s="51"/>
    </row>
    <row r="58" spans="1:10" ht="12" customHeight="1">
      <c r="A58" s="50"/>
      <c r="B58" s="44"/>
      <c r="C58" s="7"/>
      <c r="D58" s="9"/>
      <c r="E58" s="9"/>
      <c r="F58" s="9"/>
      <c r="G58" s="9"/>
      <c r="H58" s="9"/>
      <c r="I58" s="9"/>
      <c r="J58" s="51"/>
    </row>
    <row r="59" spans="1:10" ht="12" customHeight="1">
      <c r="A59" s="50"/>
      <c r="B59" s="44"/>
      <c r="C59" s="7"/>
      <c r="D59" s="9"/>
      <c r="E59" s="9"/>
      <c r="F59" s="9"/>
      <c r="G59" s="9"/>
      <c r="H59" s="9"/>
      <c r="I59" s="9"/>
      <c r="J59" s="51"/>
    </row>
    <row r="60" spans="1:10" ht="12" customHeight="1">
      <c r="A60" s="50"/>
      <c r="B60" s="44"/>
      <c r="C60" s="7"/>
      <c r="D60" s="9"/>
      <c r="E60" s="9"/>
      <c r="F60" s="9"/>
      <c r="G60" s="9"/>
      <c r="H60" s="9"/>
      <c r="I60" s="9"/>
      <c r="J60" s="51"/>
    </row>
    <row r="61" spans="1:10" ht="12" customHeight="1">
      <c r="A61" s="50"/>
      <c r="B61" s="44"/>
      <c r="C61" s="7"/>
      <c r="D61" s="9"/>
      <c r="E61" s="9"/>
      <c r="F61" s="9"/>
      <c r="G61" s="9"/>
      <c r="H61" s="9"/>
      <c r="I61" s="9"/>
      <c r="J61" s="51"/>
    </row>
    <row r="62" spans="1:10" ht="12" customHeight="1">
      <c r="A62" s="50"/>
      <c r="B62" s="44"/>
      <c r="C62" s="7"/>
      <c r="D62" s="9"/>
      <c r="E62" s="9"/>
      <c r="F62" s="52"/>
      <c r="G62" s="9"/>
      <c r="H62" s="9"/>
      <c r="I62" s="9"/>
      <c r="J62" s="51"/>
    </row>
    <row r="63" spans="1:10" ht="12" customHeight="1">
      <c r="A63" s="50"/>
      <c r="B63" s="44"/>
      <c r="C63" s="7"/>
      <c r="D63" s="9"/>
      <c r="E63" s="9"/>
      <c r="F63" s="9"/>
      <c r="G63" s="9"/>
      <c r="H63" s="9"/>
      <c r="I63" s="9"/>
      <c r="J63" s="51"/>
    </row>
    <row r="64" spans="1:10" ht="12" customHeight="1">
      <c r="A64" s="50"/>
      <c r="B64" s="44"/>
      <c r="C64" s="7"/>
      <c r="D64" s="9"/>
      <c r="E64" s="9"/>
      <c r="F64" s="9"/>
      <c r="G64" s="9"/>
      <c r="H64" s="9"/>
      <c r="I64" s="9"/>
      <c r="J64" s="51"/>
    </row>
    <row r="65" spans="1:10" ht="12" customHeight="1" thickBot="1">
      <c r="A65" s="53"/>
      <c r="B65" s="54"/>
      <c r="C65" s="54"/>
      <c r="D65" s="55"/>
      <c r="E65" s="55"/>
      <c r="F65" s="55"/>
      <c r="G65" s="55"/>
      <c r="H65" s="55"/>
      <c r="I65" s="55"/>
      <c r="J65" s="56"/>
    </row>
  </sheetData>
  <conditionalFormatting sqref="B9:B19 B24:B38">
    <cfRule type="cellIs" dxfId="3" priority="4" stopIfTrue="1" operator="equal">
      <formula>"Title"</formula>
    </cfRule>
  </conditionalFormatting>
  <conditionalFormatting sqref="B8:B9">
    <cfRule type="cellIs" dxfId="2" priority="3" stopIfTrue="1" operator="equal">
      <formula>"Adjustment to Income/Expense/Rate Base:"</formula>
    </cfRule>
  </conditionalFormatting>
  <conditionalFormatting sqref="J1">
    <cfRule type="cellIs" dxfId="1" priority="2" stopIfTrue="1" operator="equal">
      <formula>"x.x"</formula>
    </cfRule>
  </conditionalFormatting>
  <conditionalFormatting sqref="B15:B18">
    <cfRule type="cellIs" dxfId="0" priority="1" stopIfTrue="1" operator="equal">
      <formula>"Title"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39:E46 E10:E24">
      <formula1>"1, 2, 3"</formula1>
    </dataValidation>
    <dataValidation type="list" errorStyle="warning" allowBlank="1" showInputMessage="1" showErrorMessage="1" errorTitle="FERC ACCOUNT" error="This FERC Account is not included in the drop-down list. Is this the account you want to use?" sqref="D39:D46">
      <formula1>#REF!</formula1>
    </dataValidation>
    <dataValidation type="list" errorStyle="warning" allowBlank="1" showInputMessage="1" showErrorMessage="1" errorTitle="Factor" error="This factor is not included in the drop-down list. Is this the factor you want to use?" sqref="G39:G46">
      <formula1>#REF!</formula1>
    </dataValidation>
  </dataValidations>
  <pageMargins left="0.7" right="0.7" top="0.75" bottom="0.75" header="0.3" footer="0.3"/>
  <pageSetup scale="87" fitToHeight="0" orientation="portrait"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R34"/>
  <sheetViews>
    <sheetView view="pageBreakPreview" zoomScale="80" zoomScaleNormal="100" zoomScaleSheetLayoutView="80" workbookViewId="0">
      <selection activeCell="B43" sqref="B43"/>
    </sheetView>
  </sheetViews>
  <sheetFormatPr defaultColWidth="9.140625" defaultRowHeight="12.75"/>
  <cols>
    <col min="1" max="1" width="2.7109375" style="61" customWidth="1"/>
    <col min="2" max="2" width="15.28515625" style="58" customWidth="1"/>
    <col min="3" max="4" width="12.140625" style="58" customWidth="1"/>
    <col min="5" max="5" width="18.140625" style="58" customWidth="1"/>
    <col min="6" max="6" width="9.42578125" style="59" bestFit="1" customWidth="1"/>
    <col min="7" max="7" width="15.28515625" style="58" customWidth="1"/>
    <col min="8" max="9" width="12.140625" style="58" customWidth="1"/>
    <col min="10" max="10" width="18.140625" style="58" customWidth="1"/>
    <col min="11" max="11" width="9.42578125" style="58" bestFit="1" customWidth="1"/>
    <col min="12" max="12" width="21.28515625" style="58" bestFit="1" customWidth="1"/>
    <col min="13" max="14" width="12.140625" style="58" customWidth="1"/>
    <col min="15" max="15" width="18.140625" style="58" customWidth="1"/>
    <col min="16" max="16" width="9.5703125" style="58" customWidth="1"/>
    <col min="17" max="17" width="13.28515625" style="60" customWidth="1"/>
    <col min="18" max="18" width="16" style="58" bestFit="1" customWidth="1"/>
    <col min="19" max="16384" width="9.140625" style="58"/>
  </cols>
  <sheetData>
    <row r="1" spans="1:18">
      <c r="A1" s="57" t="s">
        <v>29</v>
      </c>
    </row>
    <row r="2" spans="1:18">
      <c r="A2" s="57" t="s">
        <v>0</v>
      </c>
    </row>
    <row r="3" spans="1:18">
      <c r="A3" s="57" t="s">
        <v>36</v>
      </c>
    </row>
    <row r="4" spans="1:18">
      <c r="A4" s="57" t="s">
        <v>16</v>
      </c>
    </row>
    <row r="7" spans="1:18" ht="21" customHeight="1">
      <c r="B7" s="62" t="s">
        <v>17</v>
      </c>
      <c r="C7" s="63" t="s">
        <v>18</v>
      </c>
      <c r="D7" s="63" t="s">
        <v>19</v>
      </c>
      <c r="E7" s="64" t="s">
        <v>20</v>
      </c>
      <c r="G7" s="62" t="s">
        <v>21</v>
      </c>
      <c r="H7" s="63" t="s">
        <v>18</v>
      </c>
      <c r="I7" s="63" t="s">
        <v>19</v>
      </c>
      <c r="J7" s="64" t="s">
        <v>20</v>
      </c>
      <c r="K7" s="65"/>
      <c r="L7" s="62" t="s">
        <v>22</v>
      </c>
      <c r="M7" s="63" t="s">
        <v>18</v>
      </c>
      <c r="N7" s="63" t="s">
        <v>19</v>
      </c>
      <c r="O7" s="64" t="s">
        <v>20</v>
      </c>
    </row>
    <row r="8" spans="1:18">
      <c r="B8" s="70">
        <v>41791</v>
      </c>
      <c r="C8" s="66">
        <v>240669.84</v>
      </c>
      <c r="D8" s="66">
        <v>-173151.75</v>
      </c>
      <c r="E8" s="68">
        <v>2450570.3699999922</v>
      </c>
      <c r="F8" s="72"/>
      <c r="G8" s="70">
        <v>41791</v>
      </c>
      <c r="H8" s="66">
        <v>0</v>
      </c>
      <c r="I8" s="66">
        <v>25600.33</v>
      </c>
      <c r="J8" s="68">
        <v>-2146168.1400000006</v>
      </c>
      <c r="K8" s="73"/>
      <c r="L8" s="70">
        <v>41791</v>
      </c>
      <c r="M8" s="66">
        <v>240669.84</v>
      </c>
      <c r="N8" s="66">
        <v>-147551.41999999998</v>
      </c>
      <c r="O8" s="68">
        <v>304402.2299999916</v>
      </c>
      <c r="R8" s="69"/>
    </row>
    <row r="9" spans="1:18">
      <c r="B9" s="70">
        <v>41821</v>
      </c>
      <c r="C9" s="66">
        <v>229482.80999999997</v>
      </c>
      <c r="D9" s="66">
        <v>-173151.75</v>
      </c>
      <c r="E9" s="68">
        <v>2506901.4299999923</v>
      </c>
      <c r="F9" s="65"/>
      <c r="G9" s="70">
        <v>41821</v>
      </c>
      <c r="H9" s="66">
        <v>0</v>
      </c>
      <c r="I9" s="66">
        <v>25600.33</v>
      </c>
      <c r="J9" s="68">
        <v>-2120567.8100000005</v>
      </c>
      <c r="K9" s="65"/>
      <c r="L9" s="70">
        <v>41821</v>
      </c>
      <c r="M9" s="66">
        <v>229482.80999999997</v>
      </c>
      <c r="N9" s="66">
        <v>-147551.41999999998</v>
      </c>
      <c r="O9" s="68">
        <v>386333.61999999173</v>
      </c>
      <c r="P9" s="67"/>
      <c r="Q9" s="74"/>
      <c r="R9" s="69"/>
    </row>
    <row r="10" spans="1:18">
      <c r="B10" s="70">
        <v>41852</v>
      </c>
      <c r="C10" s="66">
        <v>44655.049999999996</v>
      </c>
      <c r="D10" s="66">
        <v>-173151.75</v>
      </c>
      <c r="E10" s="68">
        <v>2378404.7299999921</v>
      </c>
      <c r="F10" s="65"/>
      <c r="G10" s="70">
        <v>41852</v>
      </c>
      <c r="H10" s="66">
        <v>0</v>
      </c>
      <c r="I10" s="66">
        <v>25600.33</v>
      </c>
      <c r="J10" s="68">
        <v>-2094967.4800000004</v>
      </c>
      <c r="K10" s="65"/>
      <c r="L10" s="70">
        <v>41852</v>
      </c>
      <c r="M10" s="66">
        <v>44655.049999999996</v>
      </c>
      <c r="N10" s="66">
        <v>-147551.41999999998</v>
      </c>
      <c r="O10" s="68">
        <v>283437.24999999162</v>
      </c>
      <c r="P10" s="67"/>
      <c r="Q10" s="74"/>
      <c r="R10" s="69"/>
    </row>
    <row r="11" spans="1:18">
      <c r="B11" s="70">
        <v>41883</v>
      </c>
      <c r="C11" s="66">
        <v>81135.08</v>
      </c>
      <c r="D11" s="66">
        <v>-173151.75</v>
      </c>
      <c r="E11" s="68">
        <v>2286388.0599999921</v>
      </c>
      <c r="F11" s="65"/>
      <c r="G11" s="70">
        <v>41883</v>
      </c>
      <c r="H11" s="66">
        <v>0</v>
      </c>
      <c r="I11" s="66">
        <v>25600.33</v>
      </c>
      <c r="J11" s="68">
        <v>-2069367.1500000004</v>
      </c>
      <c r="K11" s="65"/>
      <c r="L11" s="70">
        <v>41883</v>
      </c>
      <c r="M11" s="66">
        <v>81135.08</v>
      </c>
      <c r="N11" s="66">
        <v>-147551.41999999998</v>
      </c>
      <c r="O11" s="68">
        <v>217020.90999999177</v>
      </c>
      <c r="P11" s="67"/>
      <c r="Q11" s="74"/>
      <c r="R11" s="69"/>
    </row>
    <row r="12" spans="1:18">
      <c r="B12" s="70">
        <v>41913</v>
      </c>
      <c r="C12" s="66">
        <v>161678.12</v>
      </c>
      <c r="D12" s="66">
        <v>-173151.75</v>
      </c>
      <c r="E12" s="68">
        <v>2274914.4299999923</v>
      </c>
      <c r="F12" s="75"/>
      <c r="G12" s="70">
        <v>41913</v>
      </c>
      <c r="H12" s="66">
        <v>0</v>
      </c>
      <c r="I12" s="66">
        <v>25600.33</v>
      </c>
      <c r="J12" s="68">
        <v>-2043766.8200000003</v>
      </c>
      <c r="K12" s="75"/>
      <c r="L12" s="70">
        <v>41913</v>
      </c>
      <c r="M12" s="66">
        <v>161678.12</v>
      </c>
      <c r="N12" s="66">
        <v>-147551.41999999998</v>
      </c>
      <c r="O12" s="68">
        <v>231147.60999999195</v>
      </c>
      <c r="P12" s="75"/>
      <c r="Q12" s="74"/>
      <c r="R12" s="69"/>
    </row>
    <row r="13" spans="1:18" s="71" customFormat="1">
      <c r="A13" s="61"/>
      <c r="B13" s="70">
        <v>41944</v>
      </c>
      <c r="C13" s="66">
        <v>81188.160000000003</v>
      </c>
      <c r="D13" s="66">
        <v>-173151.75</v>
      </c>
      <c r="E13" s="68">
        <v>2182950.8399999924</v>
      </c>
      <c r="F13" s="76"/>
      <c r="G13" s="70">
        <v>41944</v>
      </c>
      <c r="H13" s="66">
        <v>0</v>
      </c>
      <c r="I13" s="66">
        <v>25600.33</v>
      </c>
      <c r="J13" s="68">
        <v>-2018166.4900000002</v>
      </c>
      <c r="K13" s="75"/>
      <c r="L13" s="70">
        <v>41944</v>
      </c>
      <c r="M13" s="66">
        <v>81188.160000000003</v>
      </c>
      <c r="N13" s="66">
        <v>-147551.41999999998</v>
      </c>
      <c r="O13" s="68">
        <v>164784.34999999218</v>
      </c>
      <c r="P13" s="76"/>
      <c r="Q13" s="74"/>
      <c r="R13" s="69"/>
    </row>
    <row r="14" spans="1:18">
      <c r="B14" s="70">
        <v>41974</v>
      </c>
      <c r="C14" s="66">
        <v>145958.63999999998</v>
      </c>
      <c r="D14" s="66">
        <v>-173151.75</v>
      </c>
      <c r="E14" s="68">
        <v>2155757.7299999925</v>
      </c>
      <c r="F14" s="77"/>
      <c r="G14" s="70">
        <v>41974</v>
      </c>
      <c r="H14" s="66">
        <v>0</v>
      </c>
      <c r="I14" s="66">
        <v>25600.33</v>
      </c>
      <c r="J14" s="68">
        <v>-1992566.1600000001</v>
      </c>
      <c r="K14" s="78"/>
      <c r="L14" s="70">
        <v>41974</v>
      </c>
      <c r="M14" s="66">
        <v>145958.63999999998</v>
      </c>
      <c r="N14" s="66">
        <v>-147551.41999999998</v>
      </c>
      <c r="O14" s="68">
        <v>163191.56999999238</v>
      </c>
      <c r="R14" s="69"/>
    </row>
    <row r="15" spans="1:18">
      <c r="B15" s="70">
        <v>42005</v>
      </c>
      <c r="C15" s="66">
        <v>30391.62</v>
      </c>
      <c r="D15" s="66">
        <v>-173151.75</v>
      </c>
      <c r="E15" s="68">
        <v>2012997.5999999926</v>
      </c>
      <c r="F15" s="77"/>
      <c r="G15" s="70">
        <v>42005</v>
      </c>
      <c r="H15" s="66">
        <v>0</v>
      </c>
      <c r="I15" s="66">
        <v>25600.33</v>
      </c>
      <c r="J15" s="68">
        <v>-1966965.83</v>
      </c>
      <c r="K15" s="78"/>
      <c r="L15" s="70">
        <v>42005</v>
      </c>
      <c r="M15" s="66">
        <v>30391.62</v>
      </c>
      <c r="N15" s="66">
        <v>-147551.41999999998</v>
      </c>
      <c r="O15" s="68">
        <v>46031.769999992568</v>
      </c>
      <c r="R15" s="69"/>
    </row>
    <row r="16" spans="1:18">
      <c r="B16" s="70">
        <v>42036</v>
      </c>
      <c r="C16" s="66">
        <v>13599.550000000001</v>
      </c>
      <c r="D16" s="66">
        <v>-173151.75</v>
      </c>
      <c r="E16" s="68">
        <v>1853445.3999999927</v>
      </c>
      <c r="F16" s="77"/>
      <c r="G16" s="70">
        <v>42036</v>
      </c>
      <c r="H16" s="66">
        <v>0</v>
      </c>
      <c r="I16" s="66">
        <v>25600.33</v>
      </c>
      <c r="J16" s="68">
        <v>-1941365.5</v>
      </c>
      <c r="K16" s="78"/>
      <c r="L16" s="70">
        <v>42036</v>
      </c>
      <c r="M16" s="66">
        <v>13599.550000000001</v>
      </c>
      <c r="N16" s="66">
        <v>-147551.41999999998</v>
      </c>
      <c r="O16" s="68">
        <v>-87920.100000007311</v>
      </c>
      <c r="R16" s="69"/>
    </row>
    <row r="17" spans="1:18">
      <c r="B17" s="70">
        <v>42064</v>
      </c>
      <c r="C17" s="66">
        <v>9190.7200000000012</v>
      </c>
      <c r="D17" s="66">
        <v>-173151.75</v>
      </c>
      <c r="E17" s="68">
        <v>1689484.3699999927</v>
      </c>
      <c r="F17" s="77"/>
      <c r="G17" s="70">
        <v>42064</v>
      </c>
      <c r="H17" s="66">
        <v>0</v>
      </c>
      <c r="I17" s="66">
        <v>25600.33</v>
      </c>
      <c r="J17" s="68">
        <v>-1915765.17</v>
      </c>
      <c r="K17" s="78"/>
      <c r="L17" s="70">
        <v>42064</v>
      </c>
      <c r="M17" s="66">
        <v>9190.7200000000012</v>
      </c>
      <c r="N17" s="66">
        <v>-147551.41999999998</v>
      </c>
      <c r="O17" s="68">
        <v>-226280.80000000726</v>
      </c>
      <c r="R17" s="69"/>
    </row>
    <row r="18" spans="1:18">
      <c r="B18" s="70">
        <v>42095</v>
      </c>
      <c r="C18" s="66">
        <v>57633.440000000002</v>
      </c>
      <c r="D18" s="66">
        <v>-173151.75</v>
      </c>
      <c r="E18" s="68">
        <v>1573966.0599999926</v>
      </c>
      <c r="F18" s="77"/>
      <c r="G18" s="70">
        <v>42095</v>
      </c>
      <c r="H18" s="66">
        <v>0</v>
      </c>
      <c r="I18" s="66">
        <v>25600.33</v>
      </c>
      <c r="J18" s="68">
        <v>-1890164.8399999999</v>
      </c>
      <c r="K18" s="78"/>
      <c r="L18" s="70">
        <v>42095</v>
      </c>
      <c r="M18" s="66">
        <v>57633.440000000002</v>
      </c>
      <c r="N18" s="66">
        <v>-147551.41999999998</v>
      </c>
      <c r="O18" s="68">
        <v>-316198.78000000725</v>
      </c>
      <c r="R18" s="69"/>
    </row>
    <row r="19" spans="1:18">
      <c r="B19" s="70">
        <v>42125</v>
      </c>
      <c r="C19" s="66">
        <v>35870.28</v>
      </c>
      <c r="D19" s="66">
        <v>-173151.75</v>
      </c>
      <c r="E19" s="68">
        <v>1436684.5899999926</v>
      </c>
      <c r="F19" s="77"/>
      <c r="G19" s="70">
        <v>42125</v>
      </c>
      <c r="H19" s="66">
        <v>0</v>
      </c>
      <c r="I19" s="66">
        <v>25600.33</v>
      </c>
      <c r="J19" s="68">
        <v>-1864564.5099999998</v>
      </c>
      <c r="K19" s="78"/>
      <c r="L19" s="70">
        <v>42125</v>
      </c>
      <c r="M19" s="66">
        <v>35870.28</v>
      </c>
      <c r="N19" s="66">
        <v>-147551.41999999998</v>
      </c>
      <c r="O19" s="68">
        <v>-427879.92000000714</v>
      </c>
      <c r="R19" s="69"/>
    </row>
    <row r="20" spans="1:18">
      <c r="B20" s="70">
        <v>42156</v>
      </c>
      <c r="C20" s="66">
        <v>44916.54</v>
      </c>
      <c r="D20" s="66">
        <v>-173151.75</v>
      </c>
      <c r="E20" s="68">
        <v>1308449.3799999927</v>
      </c>
      <c r="F20" s="77"/>
      <c r="G20" s="70">
        <v>42156</v>
      </c>
      <c r="H20" s="66">
        <v>0</v>
      </c>
      <c r="I20" s="66">
        <v>25600.33</v>
      </c>
      <c r="J20" s="68">
        <v>-1838964.1799999997</v>
      </c>
      <c r="K20" s="78"/>
      <c r="L20" s="70">
        <v>42156</v>
      </c>
      <c r="M20" s="66">
        <v>44916.54</v>
      </c>
      <c r="N20" s="66">
        <v>-147551.41999999998</v>
      </c>
      <c r="O20" s="68">
        <v>-530514.80000000703</v>
      </c>
      <c r="R20" s="69"/>
    </row>
    <row r="21" spans="1:18">
      <c r="B21" s="79" t="s">
        <v>23</v>
      </c>
      <c r="C21" s="80"/>
      <c r="D21" s="80"/>
      <c r="E21" s="81">
        <f>((E20+E8+2*SUM(E9:E19))/24)</f>
        <v>2019283.7595833258</v>
      </c>
      <c r="F21" s="82"/>
      <c r="G21" s="79" t="s">
        <v>23</v>
      </c>
      <c r="H21" s="80"/>
      <c r="I21" s="80"/>
      <c r="J21" s="81">
        <f>((J20+J8+2*SUM(J9:J19))/24)</f>
        <v>-1992566.1600000004</v>
      </c>
      <c r="K21" s="82"/>
      <c r="L21" s="79" t="s">
        <v>23</v>
      </c>
      <c r="M21" s="80"/>
      <c r="N21" s="80"/>
      <c r="O21" s="81">
        <f>((O20+O8+2*SUM(O9:O19))/24)</f>
        <v>26717.599583325627</v>
      </c>
      <c r="P21" s="73" t="s">
        <v>24</v>
      </c>
      <c r="Q21" s="83"/>
      <c r="R21" s="69"/>
    </row>
    <row r="22" spans="1:18">
      <c r="B22" s="84"/>
      <c r="C22" s="85"/>
      <c r="D22" s="85"/>
      <c r="E22" s="86"/>
      <c r="F22" s="87"/>
      <c r="G22" s="84"/>
      <c r="H22" s="85"/>
      <c r="I22" s="85"/>
      <c r="J22" s="86"/>
      <c r="K22" s="88"/>
      <c r="L22" s="84"/>
      <c r="M22" s="85"/>
      <c r="N22" s="85"/>
      <c r="O22" s="86"/>
      <c r="P22" s="87"/>
      <c r="R22" s="69"/>
    </row>
    <row r="23" spans="1:18" ht="25.5">
      <c r="B23" s="62" t="s">
        <v>17</v>
      </c>
      <c r="C23" s="89"/>
      <c r="D23" s="89"/>
      <c r="E23" s="90" t="s">
        <v>30</v>
      </c>
      <c r="G23" s="62" t="s">
        <v>21</v>
      </c>
      <c r="H23" s="89"/>
      <c r="I23" s="89"/>
      <c r="J23" s="90" t="s">
        <v>30</v>
      </c>
      <c r="L23" s="62" t="s">
        <v>22</v>
      </c>
      <c r="M23" s="89"/>
      <c r="N23" s="89"/>
      <c r="O23" s="90" t="s">
        <v>30</v>
      </c>
      <c r="P23" s="91"/>
      <c r="Q23" s="73"/>
    </row>
    <row r="24" spans="1:18">
      <c r="B24" s="84"/>
      <c r="C24" s="85"/>
      <c r="D24" s="92" t="s">
        <v>25</v>
      </c>
      <c r="E24" s="93">
        <f>E20-E21</f>
        <v>-710834.37958333315</v>
      </c>
      <c r="F24" s="73" t="s">
        <v>24</v>
      </c>
      <c r="G24" s="84"/>
      <c r="H24" s="85"/>
      <c r="I24" s="92" t="s">
        <v>25</v>
      </c>
      <c r="J24" s="93">
        <f>J20-J21</f>
        <v>153601.98000000068</v>
      </c>
      <c r="K24" s="73" t="s">
        <v>24</v>
      </c>
      <c r="L24" s="84"/>
      <c r="M24" s="85"/>
      <c r="N24" s="92" t="s">
        <v>25</v>
      </c>
      <c r="O24" s="93">
        <f>O20-O21</f>
        <v>-557232.39958333271</v>
      </c>
      <c r="P24" s="73" t="s">
        <v>24</v>
      </c>
    </row>
    <row r="25" spans="1:18">
      <c r="A25" s="94"/>
      <c r="B25" s="95"/>
      <c r="C25" s="95"/>
      <c r="D25" s="95"/>
      <c r="E25" s="96"/>
      <c r="F25" s="97"/>
      <c r="G25" s="95"/>
      <c r="H25" s="95"/>
      <c r="I25" s="95"/>
      <c r="J25" s="96"/>
      <c r="K25" s="95"/>
      <c r="L25" s="95"/>
      <c r="M25" s="95"/>
      <c r="N25" s="95"/>
      <c r="O25" s="95"/>
      <c r="P25" s="95"/>
      <c r="Q25" s="98"/>
      <c r="R25" s="95"/>
    </row>
    <row r="26" spans="1:18">
      <c r="C26" s="99"/>
      <c r="D26" s="100"/>
      <c r="E26" s="94"/>
      <c r="F26" s="101"/>
    </row>
    <row r="27" spans="1:18">
      <c r="C27" s="99"/>
      <c r="D27" s="100"/>
      <c r="E27" s="94"/>
      <c r="F27" s="101"/>
    </row>
    <row r="28" spans="1:18">
      <c r="C28" s="99"/>
      <c r="D28" s="100"/>
      <c r="E28" s="102"/>
      <c r="F28" s="101"/>
    </row>
    <row r="29" spans="1:18" s="60" customFormat="1">
      <c r="A29" s="61"/>
      <c r="B29" s="58"/>
      <c r="C29" s="58"/>
      <c r="D29" s="58"/>
      <c r="E29" s="58"/>
      <c r="F29" s="59"/>
      <c r="G29" s="58"/>
      <c r="H29" s="58"/>
      <c r="I29" s="58"/>
      <c r="J29" s="58"/>
      <c r="K29" s="58"/>
      <c r="L29" s="58"/>
      <c r="M29" s="58"/>
      <c r="N29" s="58"/>
      <c r="O29" s="58"/>
      <c r="P29" s="58"/>
      <c r="R29" s="58"/>
    </row>
    <row r="30" spans="1:18" s="60" customFormat="1">
      <c r="A30" s="61"/>
      <c r="B30" s="58"/>
      <c r="C30" s="58"/>
      <c r="D30" s="58"/>
      <c r="E30" s="58"/>
      <c r="F30" s="59"/>
      <c r="G30" s="58"/>
      <c r="H30" s="58"/>
      <c r="I30" s="58"/>
      <c r="J30" s="58"/>
      <c r="K30" s="58"/>
      <c r="L30" s="58"/>
      <c r="M30" s="58"/>
      <c r="N30" s="58"/>
      <c r="O30" s="58"/>
      <c r="P30" s="58"/>
      <c r="R30" s="58"/>
    </row>
    <row r="31" spans="1:18" s="60" customFormat="1">
      <c r="A31" s="61"/>
      <c r="B31" s="58"/>
      <c r="C31" s="58"/>
      <c r="D31" s="58"/>
      <c r="E31" s="58"/>
      <c r="F31" s="59"/>
      <c r="G31" s="58"/>
      <c r="H31" s="58"/>
      <c r="I31" s="58"/>
      <c r="J31" s="58"/>
      <c r="K31" s="58"/>
      <c r="L31" s="58"/>
      <c r="M31" s="58"/>
      <c r="N31" s="58"/>
      <c r="O31" s="58"/>
      <c r="P31" s="58"/>
      <c r="R31" s="58"/>
    </row>
    <row r="32" spans="1:18" s="60" customFormat="1">
      <c r="A32" s="61"/>
      <c r="B32" s="58"/>
      <c r="C32" s="58"/>
      <c r="D32" s="58"/>
      <c r="E32" s="58"/>
      <c r="F32" s="59"/>
      <c r="G32" s="58"/>
      <c r="H32" s="58"/>
      <c r="I32" s="58"/>
      <c r="J32" s="58"/>
      <c r="K32" s="58"/>
      <c r="L32" s="58"/>
      <c r="M32" s="58"/>
      <c r="N32" s="58"/>
      <c r="O32" s="58"/>
      <c r="P32" s="58"/>
      <c r="R32" s="58"/>
    </row>
    <row r="33" spans="1:18" s="60" customFormat="1">
      <c r="A33" s="61"/>
      <c r="B33" s="58"/>
      <c r="C33" s="58"/>
      <c r="D33" s="58"/>
      <c r="E33" s="58"/>
      <c r="F33" s="59"/>
      <c r="G33" s="58"/>
      <c r="H33" s="58"/>
      <c r="I33" s="58"/>
      <c r="J33" s="58"/>
      <c r="K33" s="58"/>
      <c r="L33" s="58"/>
      <c r="M33" s="58"/>
      <c r="N33" s="58"/>
      <c r="O33" s="58"/>
      <c r="P33" s="58"/>
      <c r="R33" s="58"/>
    </row>
    <row r="34" spans="1:18" s="60" customFormat="1">
      <c r="A34" s="61"/>
      <c r="B34" s="58"/>
      <c r="C34" s="58"/>
      <c r="D34" s="58"/>
      <c r="E34" s="58"/>
      <c r="F34" s="59"/>
      <c r="G34" s="58"/>
      <c r="H34" s="58"/>
      <c r="I34" s="58"/>
      <c r="J34" s="58"/>
      <c r="K34" s="58"/>
      <c r="L34" s="58"/>
      <c r="M34" s="58"/>
      <c r="N34" s="58"/>
      <c r="O34" s="58"/>
      <c r="P34" s="58"/>
      <c r="R34" s="58"/>
    </row>
  </sheetData>
  <pageMargins left="0.75" right="0.25" top="1" bottom="1" header="0.75" footer="0.5"/>
  <pageSetup scale="61" orientation="landscape" r:id="rId1"/>
  <headerFooter alignWithMargins="0">
    <oddFooter>&amp;CPage 6.3.1</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2016-05-20T07:00:00+00:00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496D4546-D2BB-48C2-AFD5-2843C354F4E6}"/>
</file>

<file path=customXml/itemProps2.xml><?xml version="1.0" encoding="utf-8"?>
<ds:datastoreItem xmlns:ds="http://schemas.openxmlformats.org/officeDocument/2006/customXml" ds:itemID="{EAFCF934-2F01-4EBB-9133-A4FC8BDDE46E}"/>
</file>

<file path=customXml/itemProps3.xml><?xml version="1.0" encoding="utf-8"?>
<ds:datastoreItem xmlns:ds="http://schemas.openxmlformats.org/officeDocument/2006/customXml" ds:itemID="{F22D2C67-8047-419E-A4B9-FE09F04193D2}"/>
</file>

<file path=customXml/itemProps4.xml><?xml version="1.0" encoding="utf-8"?>
<ds:datastoreItem xmlns:ds="http://schemas.openxmlformats.org/officeDocument/2006/customXml" ds:itemID="{EF13ECB0-EB9C-4BCA-B06E-CF97D4FC16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6.3</vt:lpstr>
      <vt:lpstr>Page 6.3.1 </vt:lpstr>
      <vt:lpstr>'Page 6.3'!Print_Area</vt:lpstr>
      <vt:lpstr>'Page 6.3.1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2015-11-05T21:35:19Z</dcterms:created>
  <dcterms:modified xsi:type="dcterms:W3CDTF">2016-05-09T18:07:03Z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